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<sst xmlns="http://schemas.openxmlformats.org/spreadsheetml/2006/main" count="667" uniqueCount="261">
  <si>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</si>
  <si>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</si>
  <si>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</si>
  <si>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</si>
  <si>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</si>
  <si>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</si>
  <si>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</si>
  <si>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</si>
  <si>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</si>
  <si>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</si>
  <si>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</si>
  <si>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</si>
  <si>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</si>
  <si>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</si>
  <si>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</si>
  <si>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</si>
  <si>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</si>
  <si>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</si>
  <si>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</si>
  <si>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</si>
  <si>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</si>
  <si>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</si>
  <si>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</si>
  <si>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</si>
  <si>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</si>
  <si>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</si>
  <si>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</si>
  <si>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</si>
  <si>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</si>
  <si>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</si>
  <si>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</si>
  <si>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</si>
  <si>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</si>
  <si>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</si>
  <si>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</si>
  <si>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</si>
  <si>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</si>
  <si>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</si>
  <si>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</si>
  <si>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</si>
  <si>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</si>
  <si>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</si>
  <si>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</si>
  <si>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</si>
  <si>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董雪梅</t>
  </si>
  <si>
    <t>110111197212161028</t>
  </si>
  <si>
    <t>中国</t>
  </si>
  <si>
    <t>否</t>
  </si>
  <si>
    <t>北京</t>
  </si>
  <si>
    <t>综合办公室</t>
  </si>
  <si>
    <t>保洁</t>
  </si>
  <si>
    <t>招商银行北京石景山万达支行</t>
  </si>
  <si>
    <t>6214830190488972</t>
  </si>
  <si>
    <t>北京市</t>
  </si>
  <si>
    <t>天津市</t>
  </si>
  <si>
    <t>女</t>
  </si>
  <si>
    <t>刘存平</t>
  </si>
  <si>
    <t>张敬</t>
  </si>
  <si>
    <t>220203197910262759</t>
  </si>
  <si>
    <t>数字政企事业部</t>
  </si>
  <si>
    <t>项目经理</t>
  </si>
  <si>
    <t>平安银行北京分行中关村支行</t>
  </si>
  <si>
    <t>6230580000159097331</t>
  </si>
  <si>
    <t>武清区</t>
  </si>
  <si>
    <t>男</t>
  </si>
  <si>
    <t>赵红</t>
  </si>
  <si>
    <t>薛天坤</t>
  </si>
  <si>
    <t>130682199711244210</t>
  </si>
  <si>
    <t>唐山</t>
  </si>
  <si>
    <t>智能控制事业部</t>
  </si>
  <si>
    <t>系统调试</t>
  </si>
  <si>
    <t>中国建设银行股份有限公司天津津南支行营业部</t>
  </si>
  <si>
    <t>6217000066023303717</t>
  </si>
  <si>
    <t>河北省</t>
  </si>
  <si>
    <t>迁安市</t>
  </si>
  <si>
    <t>丁海荣</t>
  </si>
  <si>
    <t>侯豹</t>
  </si>
  <si>
    <t>130283199502168033</t>
  </si>
  <si>
    <t>中国农业银行股份公司迁安马兰庄支行</t>
  </si>
  <si>
    <t>6230520650067966978</t>
  </si>
  <si>
    <t>秦皇岛</t>
  </si>
  <si>
    <t>海港区</t>
  </si>
  <si>
    <t>王玉新</t>
  </si>
  <si>
    <t>刘瑶</t>
  </si>
  <si>
    <t>130302199702163517</t>
  </si>
  <si>
    <t>中国建设银行股份有限公司长春西安大路支行</t>
  </si>
  <si>
    <t>6210810940006860197</t>
  </si>
  <si>
    <t>吉林省</t>
  </si>
  <si>
    <t>保定市</t>
  </si>
  <si>
    <t>容城县</t>
  </si>
  <si>
    <t>于芳</t>
  </si>
  <si>
    <t>韩露忱</t>
  </si>
  <si>
    <t>220622198803034027</t>
  </si>
  <si>
    <t>中国建设银行股份有限公司唐山唐龙支行</t>
  </si>
  <si>
    <t>6236680180001585125</t>
  </si>
  <si>
    <t>唐山市</t>
  </si>
  <si>
    <t>东丽区</t>
  </si>
  <si>
    <t>张程帅</t>
  </si>
  <si>
    <t>蔺勃闻</t>
  </si>
  <si>
    <t>130630199702120033</t>
  </si>
  <si>
    <t>招商银行北京回龙观支行</t>
  </si>
  <si>
    <t>6214831026438595</t>
  </si>
  <si>
    <t>廊坊市</t>
  </si>
  <si>
    <t>固安县</t>
  </si>
  <si>
    <t>张晓茜</t>
  </si>
  <si>
    <t>韩旭</t>
  </si>
  <si>
    <t>131022199701250010</t>
  </si>
  <si>
    <t>招商银行北京天通苑支行</t>
  </si>
  <si>
    <t>6214831041088417</t>
  </si>
  <si>
    <t>江苏省</t>
  </si>
  <si>
    <t>徐州市</t>
  </si>
  <si>
    <t>云龙区</t>
  </si>
  <si>
    <t>李双</t>
  </si>
  <si>
    <t>汪波阳</t>
  </si>
  <si>
    <t>320303199905264918</t>
  </si>
  <si>
    <t>中国建设银行北京模式口支行</t>
  </si>
  <si>
    <t>6217000010190509961</t>
  </si>
  <si>
    <t>乐亭县</t>
  </si>
  <si>
    <t>汪哲</t>
  </si>
  <si>
    <t>王飞</t>
  </si>
  <si>
    <t>13022520000125631x</t>
  </si>
  <si>
    <t>中国银行北仑海天路支行</t>
  </si>
  <si>
    <t>6216611400011232815</t>
  </si>
  <si>
    <t>浙江省</t>
  </si>
  <si>
    <t>桦甸市</t>
  </si>
  <si>
    <t>常梓乔</t>
  </si>
  <si>
    <t>马义松</t>
  </si>
  <si>
    <t>220282197909262618</t>
  </si>
  <si>
    <t>招商银行北京市石景山支行</t>
  </si>
  <si>
    <t>6214831077769005</t>
  </si>
  <si>
    <t>曹妃甸区</t>
  </si>
  <si>
    <t>马义山</t>
  </si>
  <si>
    <t>刘雪芳</t>
  </si>
  <si>
    <t>130224198711087665</t>
  </si>
  <si>
    <t>智能工业事业本部京唐运行事业部</t>
  </si>
  <si>
    <t>点检员</t>
  </si>
  <si>
    <t>招商银行唐山曹妃甸自贸区支行</t>
  </si>
  <si>
    <t>6214833153997609</t>
  </si>
  <si>
    <t>个人6%、单位12%</t>
  </si>
  <si>
    <t>开平区</t>
  </si>
  <si>
    <t>张运磊</t>
  </si>
  <si>
    <t>金涛</t>
  </si>
  <si>
    <t>130282198904164528</t>
  </si>
  <si>
    <t>中国建设银行唐山新华道支行</t>
  </si>
  <si>
    <t>6217000180045055492</t>
  </si>
  <si>
    <t>昌黎县</t>
  </si>
  <si>
    <t>贾素萍</t>
  </si>
  <si>
    <t>15032598201</t>
  </si>
  <si>
    <t>林佳</t>
  </si>
  <si>
    <t>130322199103300044</t>
  </si>
  <si>
    <t>中国建设银行秦皇岛建行山海关支行</t>
  </si>
  <si>
    <t>6217000190005862936</t>
  </si>
  <si>
    <t>黑龙江省</t>
  </si>
  <si>
    <t>牡丹江市</t>
  </si>
  <si>
    <t>阳明区</t>
  </si>
  <si>
    <t>孙亚楠</t>
  </si>
  <si>
    <t>于洪玲</t>
  </si>
  <si>
    <t>231025198806124326</t>
  </si>
  <si>
    <t>中国建设银行唐山曹妃甸支行</t>
  </si>
  <si>
    <t>6217000180045623133</t>
  </si>
  <si>
    <t>李寿兵</t>
  </si>
  <si>
    <t>盛兰</t>
  </si>
  <si>
    <t>130324198801295447</t>
  </si>
  <si>
    <t>中国建设银行秦皇岛市海港区住房城建支行</t>
  </si>
  <si>
    <t>6227000190600247870</t>
  </si>
  <si>
    <t>山西省</t>
  </si>
  <si>
    <t>山阴县</t>
  </si>
  <si>
    <t>安斌</t>
  </si>
  <si>
    <t>赵利利</t>
  </si>
  <si>
    <t>14222719881208102X</t>
  </si>
  <si>
    <t>6217000180045622952</t>
  </si>
  <si>
    <t>石家庄市</t>
  </si>
  <si>
    <t>藁城区</t>
  </si>
  <si>
    <t>王平</t>
  </si>
  <si>
    <t>马世会</t>
  </si>
  <si>
    <t>130182199711181427</t>
  </si>
  <si>
    <t>中国建设银行邢台桥东支行</t>
  </si>
  <si>
    <t>6217000120013070875</t>
  </si>
  <si>
    <t>张翠芬</t>
  </si>
  <si>
    <t>赵卫红</t>
  </si>
  <si>
    <t>130529198512170026</t>
  </si>
  <si>
    <t>中国建设银行唐山曹妃甸工业区支行</t>
  </si>
  <si>
    <t>6236680180000404195</t>
  </si>
  <si>
    <t>路北区</t>
  </si>
  <si>
    <t>王瑞强</t>
  </si>
  <si>
    <t>周凌霜</t>
  </si>
  <si>
    <t>130203199505061520</t>
  </si>
  <si>
    <t>6214833157716971</t>
  </si>
  <si>
    <t>周贵</t>
  </si>
  <si>
    <t>董昱廷</t>
  </si>
  <si>
    <t>130230199807040011</t>
  </si>
  <si>
    <t>6217000180019838121</t>
  </si>
  <si>
    <t>孙雪媛</t>
  </si>
  <si>
    <t>李程杰</t>
  </si>
  <si>
    <t>13023019930320211x</t>
  </si>
  <si>
    <t>6217000180033811310</t>
  </si>
  <si>
    <t>王甜甜</t>
  </si>
  <si>
    <t>130230198810152722</t>
  </si>
  <si>
    <t>6217000180045623166</t>
  </si>
  <si>
    <t>辛集市</t>
  </si>
  <si>
    <t>李彦辉</t>
  </si>
  <si>
    <t>刘晶晶</t>
  </si>
  <si>
    <t>130181198703153046</t>
  </si>
  <si>
    <t>6217000180045188806</t>
  </si>
  <si>
    <t>河南省</t>
  </si>
  <si>
    <t>驻马店</t>
  </si>
  <si>
    <t>驿城区</t>
  </si>
  <si>
    <t>杨连昆</t>
  </si>
  <si>
    <t>宋忠豪</t>
  </si>
  <si>
    <t>412801199508101419</t>
  </si>
  <si>
    <t>运保员</t>
  </si>
  <si>
    <t>招商银行唐山曹妃甸支行</t>
  </si>
  <si>
    <t>6214833154050648</t>
  </si>
  <si>
    <t>张家口市</t>
  </si>
  <si>
    <t>沽源县</t>
  </si>
  <si>
    <t>孙艳丽</t>
  </si>
  <si>
    <t>马晓敏</t>
  </si>
  <si>
    <t>130724198810300342</t>
  </si>
  <si>
    <t>6236680180002225184</t>
  </si>
  <si>
    <t>秦皇岛市</t>
  </si>
  <si>
    <t>抚宁区</t>
  </si>
  <si>
    <t>高丹</t>
  </si>
  <si>
    <t>赵艳华</t>
  </si>
  <si>
    <t>130321198909120121</t>
  </si>
  <si>
    <t>中国建设银行秦皇岛文化路支行</t>
  </si>
  <si>
    <t>6217000190015639514</t>
  </si>
  <si>
    <t>李进</t>
  </si>
  <si>
    <t>玄力顺</t>
  </si>
  <si>
    <t>130283199207145656</t>
  </si>
  <si>
    <t>首自信公司自动化研究所</t>
  </si>
  <si>
    <t>科研开发</t>
  </si>
  <si>
    <t>中国建设银行迁安支行</t>
  </si>
  <si>
    <t>6217000180052552712</t>
  </si>
  <si>
    <t>8297.78</t>
  </si>
  <si>
    <t>石景山区</t>
  </si>
  <si>
    <t>玄兆柱</t>
  </si>
  <si>
    <t>郝殿国</t>
  </si>
  <si>
    <t>110107196001240317</t>
  </si>
  <si>
    <t>华夏银行北京石景山支行</t>
  </si>
  <si>
    <t>6230200012101585</t>
  </si>
  <si>
    <t>农安县</t>
  </si>
  <si>
    <t>郝誉</t>
  </si>
  <si>
    <t>李峰</t>
  </si>
  <si>
    <t>220122196901160012</t>
  </si>
  <si>
    <t>中国建设银行北京石景山支行</t>
  </si>
  <si>
    <t>6214990011053080</t>
  </si>
  <si>
    <t>6326</t>
  </si>
  <si>
    <t>辽宁省</t>
  </si>
  <si>
    <t>鞍山市</t>
  </si>
  <si>
    <t>铁东区</t>
  </si>
  <si>
    <t>张立梅</t>
  </si>
  <si>
    <t>霍北宁</t>
  </si>
  <si>
    <t>210303200101281210</t>
  </si>
  <si>
    <t>中国银行长春新民大街支行</t>
  </si>
  <si>
    <t>6216630600003213650</t>
  </si>
  <si>
    <t>丰南区</t>
  </si>
  <si>
    <t>曹付云</t>
  </si>
  <si>
    <t>刘亚玓</t>
  </si>
  <si>
    <t>130282199809294513</t>
  </si>
  <si>
    <t>6217000180051546996</t>
  </si>
  <si>
    <t>张立冬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</si>
</sst>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0.00_);[Red]\(0.00\)"/>
    <numFmt numFmtId="179" formatCode="yyyy\.mm\.dd"/>
    <numFmt numFmtId="180" formatCode="yyyy/m/d;@"/>
    <numFmt numFmtId="181" formatCode="yyyy\-mm\-dd;@"/>
  </numFmts>
  <fonts count="37">
    <font>
      <sz val="11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 Light"/>
      <charset val="134"/>
      <scheme val="maj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等线"/>
      <charset val="134"/>
      <scheme val="minor"/>
    </font>
    <font>
      <sz val="9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9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Genev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178" fontId="14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7" fontId="0" fillId="0" borderId="0">
      <alignment vertical="center"/>
    </xf>
    <xf numFmtId="0" fontId="14" fillId="0" borderId="0"/>
    <xf numFmtId="0" fontId="36" fillId="0" borderId="0"/>
  </cellStyleXfs>
  <cellXfs count="3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2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3" borderId="1" xfId="5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44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2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13" fillId="4" borderId="3" xfId="50" applyNumberFormat="1" applyFont="1" applyFill="1" applyBorder="1" applyAlignment="1">
      <alignment horizontal="center" vertical="center"/>
    </xf>
    <xf numFmtId="181" fontId="1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3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70" xfId="51"/>
    <cellStyle name="常规_Sheet1" xfId="52"/>
  </cellStyles>
  <dxfs count="6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9033;&#30446;&#27719;&#24635;\&#39318;&#38050;&#39033;&#30446;\&#24320;&#31080;+&#24037;&#36164;\&#39318;&#33258;&#2044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徐亚敏"/>
      <sheetName val="杨蕊馨"/>
      <sheetName val="孙超"/>
      <sheetName val="孙亚娟"/>
      <sheetName val="北京社保"/>
      <sheetName val="唐山社保"/>
      <sheetName val="无社保"/>
      <sheetName val="离职"/>
      <sheetName val="花名册汇总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对接老师</v>
          </cell>
          <cell r="F1" t="str">
            <v>缴纳城市</v>
          </cell>
          <cell r="G1" t="str">
            <v>入职时间</v>
          </cell>
          <cell r="H1" t="str">
            <v>社保公积金所属月</v>
          </cell>
          <cell r="I1" t="str">
            <v>社保、公积金基数</v>
          </cell>
        </row>
        <row r="1">
          <cell r="N1" t="str">
            <v>养老个人比例(%)</v>
          </cell>
          <cell r="O1" t="str">
            <v>养老企业比例(%)</v>
          </cell>
        </row>
        <row r="2">
          <cell r="I2" t="str">
            <v>养老基数</v>
          </cell>
          <cell r="J2" t="str">
            <v>医疗、生育基数</v>
          </cell>
          <cell r="K2" t="str">
            <v>失业基数</v>
          </cell>
          <cell r="L2" t="str">
            <v>工伤基数</v>
          </cell>
          <cell r="M2" t="str">
            <v>公积金基数</v>
          </cell>
        </row>
        <row r="3">
          <cell r="E3" t="str">
            <v>孙亚娟</v>
          </cell>
          <cell r="F3" t="str">
            <v>唐山</v>
          </cell>
          <cell r="G3">
            <v>45323</v>
          </cell>
        </row>
        <row r="3">
          <cell r="I3">
            <v>8297.78</v>
          </cell>
          <cell r="J3">
            <v>8297.78</v>
          </cell>
          <cell r="K3">
            <v>8297.78</v>
          </cell>
          <cell r="L3">
            <v>8297.78</v>
          </cell>
          <cell r="M3">
            <v>8297.78</v>
          </cell>
          <cell r="N3">
            <v>0.08</v>
          </cell>
          <cell r="O3">
            <v>0.16</v>
          </cell>
        </row>
        <row r="4">
          <cell r="E4" t="str">
            <v>杨蕊馨</v>
          </cell>
          <cell r="F4" t="str">
            <v>唐山</v>
          </cell>
          <cell r="G4">
            <v>45323</v>
          </cell>
        </row>
        <row r="4">
          <cell r="I4">
            <v>5503.63</v>
          </cell>
          <cell r="J4">
            <v>6490</v>
          </cell>
          <cell r="K4">
            <v>5503.63</v>
          </cell>
          <cell r="L4">
            <v>5503.63</v>
          </cell>
          <cell r="M4">
            <v>5504</v>
          </cell>
          <cell r="N4">
            <v>0.08</v>
          </cell>
          <cell r="O4">
            <v>0.16</v>
          </cell>
        </row>
        <row r="5">
          <cell r="E5" t="str">
            <v>杨蕊馨</v>
          </cell>
          <cell r="F5" t="str">
            <v>唐山</v>
          </cell>
          <cell r="G5">
            <v>45323</v>
          </cell>
        </row>
        <row r="5">
          <cell r="I5">
            <v>6902.76</v>
          </cell>
          <cell r="J5">
            <v>6902.76</v>
          </cell>
          <cell r="K5">
            <v>6902.76</v>
          </cell>
          <cell r="L5">
            <v>6902.76</v>
          </cell>
          <cell r="M5">
            <v>6903</v>
          </cell>
          <cell r="N5">
            <v>0.08</v>
          </cell>
          <cell r="O5">
            <v>0.16</v>
          </cell>
        </row>
        <row r="6">
          <cell r="E6" t="str">
            <v>杨蕊馨</v>
          </cell>
          <cell r="F6" t="str">
            <v>唐山</v>
          </cell>
          <cell r="G6">
            <v>45323</v>
          </cell>
        </row>
        <row r="6">
          <cell r="I6">
            <v>9445.2</v>
          </cell>
          <cell r="J6">
            <v>9445.2</v>
          </cell>
          <cell r="K6">
            <v>9445.2</v>
          </cell>
          <cell r="L6">
            <v>9445.2</v>
          </cell>
          <cell r="M6">
            <v>9445</v>
          </cell>
          <cell r="N6">
            <v>0.08</v>
          </cell>
          <cell r="O6">
            <v>0.16</v>
          </cell>
        </row>
        <row r="7">
          <cell r="E7" t="str">
            <v>杨蕊馨</v>
          </cell>
          <cell r="F7" t="str">
            <v>唐山</v>
          </cell>
          <cell r="G7">
            <v>45323</v>
          </cell>
        </row>
        <row r="7">
          <cell r="I7">
            <v>5804.17</v>
          </cell>
          <cell r="J7">
            <v>6490</v>
          </cell>
          <cell r="K7">
            <v>5804.17</v>
          </cell>
          <cell r="L7">
            <v>5804.17</v>
          </cell>
          <cell r="M7">
            <v>5804</v>
          </cell>
          <cell r="N7">
            <v>0.08</v>
          </cell>
          <cell r="O7">
            <v>0.16</v>
          </cell>
        </row>
        <row r="8">
          <cell r="E8" t="str">
            <v>杨蕊馨</v>
          </cell>
          <cell r="F8" t="str">
            <v>唐山</v>
          </cell>
          <cell r="G8">
            <v>45323</v>
          </cell>
        </row>
        <row r="8">
          <cell r="I8">
            <v>8000</v>
          </cell>
          <cell r="J8">
            <v>8000</v>
          </cell>
          <cell r="K8">
            <v>8000</v>
          </cell>
          <cell r="L8">
            <v>8000</v>
          </cell>
          <cell r="M8">
            <v>8000</v>
          </cell>
          <cell r="N8">
            <v>0.08</v>
          </cell>
          <cell r="O8">
            <v>0.16</v>
          </cell>
        </row>
        <row r="9">
          <cell r="E9" t="str">
            <v>杨蕊馨</v>
          </cell>
          <cell r="F9" t="str">
            <v>唐山</v>
          </cell>
          <cell r="G9">
            <v>45323</v>
          </cell>
        </row>
        <row r="9">
          <cell r="I9">
            <v>3726.65</v>
          </cell>
          <cell r="J9">
            <v>6490</v>
          </cell>
          <cell r="K9">
            <v>3726.65</v>
          </cell>
          <cell r="L9">
            <v>3726.65</v>
          </cell>
          <cell r="M9">
            <v>4629</v>
          </cell>
          <cell r="N9">
            <v>0.08</v>
          </cell>
          <cell r="O9">
            <v>0.16</v>
          </cell>
        </row>
        <row r="10">
          <cell r="E10" t="str">
            <v>孙超</v>
          </cell>
          <cell r="F10" t="str">
            <v>唐山</v>
          </cell>
          <cell r="G10">
            <v>45323</v>
          </cell>
        </row>
        <row r="10">
          <cell r="I10">
            <v>3799.27</v>
          </cell>
          <cell r="J10">
            <v>6490</v>
          </cell>
          <cell r="K10">
            <v>3799.27</v>
          </cell>
          <cell r="L10">
            <v>3799.27</v>
          </cell>
          <cell r="M10">
            <v>4629</v>
          </cell>
          <cell r="N10">
            <v>0.08</v>
          </cell>
          <cell r="O10">
            <v>0.16</v>
          </cell>
        </row>
        <row r="11">
          <cell r="E11" t="str">
            <v>孙超</v>
          </cell>
          <cell r="F11" t="str">
            <v>唐山</v>
          </cell>
          <cell r="G11">
            <v>45323</v>
          </cell>
        </row>
        <row r="11">
          <cell r="I11">
            <v>4155.17</v>
          </cell>
          <cell r="J11">
            <v>6490</v>
          </cell>
          <cell r="K11">
            <v>4155.17</v>
          </cell>
          <cell r="L11">
            <v>4155.17</v>
          </cell>
          <cell r="M11">
            <v>4629</v>
          </cell>
          <cell r="N11">
            <v>0.08</v>
          </cell>
          <cell r="O11">
            <v>0.16</v>
          </cell>
        </row>
        <row r="12">
          <cell r="E12" t="str">
            <v>孙超</v>
          </cell>
          <cell r="F12" t="str">
            <v>唐山</v>
          </cell>
          <cell r="G12">
            <v>45323</v>
          </cell>
        </row>
        <row r="12">
          <cell r="I12">
            <v>4614.54</v>
          </cell>
          <cell r="J12">
            <v>6490</v>
          </cell>
          <cell r="K12">
            <v>4614.54</v>
          </cell>
          <cell r="L12">
            <v>4614.54</v>
          </cell>
          <cell r="M12">
            <v>4629</v>
          </cell>
          <cell r="N12">
            <v>0.08</v>
          </cell>
          <cell r="O12">
            <v>0.16</v>
          </cell>
        </row>
        <row r="13">
          <cell r="E13" t="str">
            <v>孙超</v>
          </cell>
          <cell r="F13" t="str">
            <v>唐山</v>
          </cell>
          <cell r="G13">
            <v>45323</v>
          </cell>
        </row>
        <row r="13">
          <cell r="I13">
            <v>4918.41</v>
          </cell>
          <cell r="J13">
            <v>6490</v>
          </cell>
          <cell r="K13">
            <v>4918.41</v>
          </cell>
          <cell r="L13">
            <v>4918.41</v>
          </cell>
          <cell r="M13">
            <v>4918</v>
          </cell>
          <cell r="N13">
            <v>0.08</v>
          </cell>
          <cell r="O13">
            <v>0.16</v>
          </cell>
        </row>
        <row r="14">
          <cell r="E14" t="str">
            <v>孙超</v>
          </cell>
          <cell r="F14" t="str">
            <v>唐山</v>
          </cell>
          <cell r="G14">
            <v>45323</v>
          </cell>
        </row>
        <row r="14">
          <cell r="I14">
            <v>4758.45</v>
          </cell>
          <cell r="J14">
            <v>6490</v>
          </cell>
          <cell r="K14">
            <v>4758.45</v>
          </cell>
          <cell r="L14">
            <v>4758.45</v>
          </cell>
          <cell r="M14">
            <v>4758</v>
          </cell>
          <cell r="N14">
            <v>0.08</v>
          </cell>
          <cell r="O14">
            <v>0.16</v>
          </cell>
        </row>
        <row r="15">
          <cell r="E15" t="str">
            <v>孙超</v>
          </cell>
          <cell r="F15" t="str">
            <v>唐山</v>
          </cell>
          <cell r="G15">
            <v>45323</v>
          </cell>
        </row>
        <row r="15">
          <cell r="I15">
            <v>3992</v>
          </cell>
          <cell r="J15">
            <v>6490</v>
          </cell>
          <cell r="K15">
            <v>3992</v>
          </cell>
          <cell r="L15">
            <v>3992</v>
          </cell>
          <cell r="M15">
            <v>4629</v>
          </cell>
          <cell r="N15">
            <v>0.08</v>
          </cell>
          <cell r="O15">
            <v>0.16</v>
          </cell>
        </row>
        <row r="16">
          <cell r="E16" t="str">
            <v>孙超</v>
          </cell>
          <cell r="F16" t="str">
            <v>唐山</v>
          </cell>
          <cell r="G16">
            <v>45323</v>
          </cell>
        </row>
        <row r="16">
          <cell r="I16">
            <v>3726.65</v>
          </cell>
          <cell r="J16">
            <v>6490</v>
          </cell>
          <cell r="K16">
            <v>3726.65</v>
          </cell>
          <cell r="L16">
            <v>3726.65</v>
          </cell>
          <cell r="M16">
            <v>4629</v>
          </cell>
          <cell r="N16">
            <v>0.08</v>
          </cell>
          <cell r="O16">
            <v>0.16</v>
          </cell>
        </row>
        <row r="17">
          <cell r="E17" t="str">
            <v>孙超</v>
          </cell>
          <cell r="F17" t="str">
            <v>唐山</v>
          </cell>
          <cell r="G17">
            <v>45323</v>
          </cell>
        </row>
        <row r="17">
          <cell r="I17">
            <v>4333.87</v>
          </cell>
          <cell r="J17">
            <v>6490</v>
          </cell>
          <cell r="K17">
            <v>4333.87</v>
          </cell>
          <cell r="L17">
            <v>4333.87</v>
          </cell>
          <cell r="M17">
            <v>4629</v>
          </cell>
          <cell r="N17">
            <v>0.08</v>
          </cell>
          <cell r="O17">
            <v>0.16</v>
          </cell>
        </row>
        <row r="18">
          <cell r="E18" t="str">
            <v>孙超</v>
          </cell>
          <cell r="F18" t="str">
            <v>唐山</v>
          </cell>
          <cell r="G18">
            <v>45323</v>
          </cell>
        </row>
        <row r="18">
          <cell r="I18">
            <v>4136.47</v>
          </cell>
          <cell r="J18">
            <v>6490</v>
          </cell>
          <cell r="K18">
            <v>4136.47</v>
          </cell>
          <cell r="L18">
            <v>4136.47</v>
          </cell>
          <cell r="M18">
            <v>4629</v>
          </cell>
          <cell r="N18">
            <v>0.08</v>
          </cell>
          <cell r="O18">
            <v>0.16</v>
          </cell>
        </row>
        <row r="19">
          <cell r="E19" t="str">
            <v>孙超</v>
          </cell>
          <cell r="F19" t="str">
            <v>唐山</v>
          </cell>
          <cell r="G19">
            <v>45323</v>
          </cell>
        </row>
        <row r="19">
          <cell r="I19">
            <v>4297.26</v>
          </cell>
          <cell r="J19">
            <v>6490</v>
          </cell>
          <cell r="K19">
            <v>4297.26</v>
          </cell>
          <cell r="L19">
            <v>4297.26</v>
          </cell>
          <cell r="M19">
            <v>4629</v>
          </cell>
          <cell r="N19">
            <v>0.08</v>
          </cell>
          <cell r="O19">
            <v>0.16</v>
          </cell>
        </row>
        <row r="20">
          <cell r="E20" t="str">
            <v>孙超</v>
          </cell>
          <cell r="F20" t="str">
            <v>唐山</v>
          </cell>
          <cell r="G20">
            <v>45323</v>
          </cell>
        </row>
        <row r="20">
          <cell r="I20">
            <v>4055.58</v>
          </cell>
          <cell r="J20">
            <v>6490</v>
          </cell>
          <cell r="K20">
            <v>4055.58</v>
          </cell>
          <cell r="L20">
            <v>4055.58</v>
          </cell>
          <cell r="M20">
            <v>4629</v>
          </cell>
          <cell r="N20">
            <v>0.08</v>
          </cell>
          <cell r="O20">
            <v>0.16</v>
          </cell>
        </row>
        <row r="21">
          <cell r="E21" t="str">
            <v>孙超</v>
          </cell>
          <cell r="F21" t="str">
            <v>唐山</v>
          </cell>
          <cell r="G21">
            <v>45323</v>
          </cell>
        </row>
        <row r="21">
          <cell r="I21">
            <v>4192.32</v>
          </cell>
          <cell r="J21">
            <v>6490</v>
          </cell>
          <cell r="K21">
            <v>4192.32</v>
          </cell>
          <cell r="L21">
            <v>4192.32</v>
          </cell>
          <cell r="M21">
            <v>4629</v>
          </cell>
          <cell r="N21">
            <v>0.08</v>
          </cell>
          <cell r="O21">
            <v>0.16</v>
          </cell>
        </row>
        <row r="22">
          <cell r="E22" t="str">
            <v>孙超</v>
          </cell>
          <cell r="F22" t="str">
            <v>唐山</v>
          </cell>
          <cell r="G22">
            <v>45323</v>
          </cell>
        </row>
        <row r="22">
          <cell r="I22">
            <v>4370.36</v>
          </cell>
          <cell r="J22">
            <v>6490</v>
          </cell>
          <cell r="K22">
            <v>4370.36</v>
          </cell>
          <cell r="L22">
            <v>4370.36</v>
          </cell>
          <cell r="M22">
            <v>4629</v>
          </cell>
          <cell r="N22">
            <v>0.08</v>
          </cell>
          <cell r="O22">
            <v>0.16</v>
          </cell>
        </row>
        <row r="23">
          <cell r="E23" t="str">
            <v>孙超</v>
          </cell>
          <cell r="F23" t="str">
            <v>唐山</v>
          </cell>
          <cell r="G23">
            <v>45323</v>
          </cell>
        </row>
        <row r="23">
          <cell r="I23">
            <v>4536.7</v>
          </cell>
          <cell r="J23">
            <v>6490</v>
          </cell>
          <cell r="K23">
            <v>4536.7</v>
          </cell>
          <cell r="L23">
            <v>4536.7</v>
          </cell>
          <cell r="M23">
            <v>4629</v>
          </cell>
          <cell r="N23">
            <v>0.08</v>
          </cell>
          <cell r="O23">
            <v>0.16</v>
          </cell>
        </row>
        <row r="24">
          <cell r="E24" t="str">
            <v>孙超</v>
          </cell>
          <cell r="F24" t="str">
            <v>唐山</v>
          </cell>
          <cell r="G24">
            <v>45323</v>
          </cell>
        </row>
        <row r="24">
          <cell r="I24">
            <v>4988.11</v>
          </cell>
          <cell r="J24">
            <v>6490</v>
          </cell>
          <cell r="K24">
            <v>4988.11</v>
          </cell>
          <cell r="L24">
            <v>4988.11</v>
          </cell>
          <cell r="M24">
            <v>4988</v>
          </cell>
          <cell r="N24">
            <v>0.08</v>
          </cell>
          <cell r="O24">
            <v>0.16</v>
          </cell>
        </row>
        <row r="25">
          <cell r="N25">
            <v>0.08</v>
          </cell>
          <cell r="O25">
            <v>0.16</v>
          </cell>
        </row>
        <row r="26">
          <cell r="N26">
            <v>0.08</v>
          </cell>
          <cell r="O26">
            <v>0.16</v>
          </cell>
        </row>
        <row r="27">
          <cell r="N27">
            <v>0.08</v>
          </cell>
          <cell r="O27">
            <v>0.16</v>
          </cell>
        </row>
        <row r="28">
          <cell r="N28">
            <v>0.08</v>
          </cell>
          <cell r="O28">
            <v>0.16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tabSelected="1" workbookViewId="0">
      <selection activeCell="A2" sqref="$A2:$XFD2"/>
    </sheetView>
  </sheetViews>
  <sheetFormatPr defaultColWidth="9" defaultRowHeight="14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8.625" style="1"/>
    <col min="9" max="9" width="17" style="1" customWidth="1"/>
    <col min="10" max="10" width="15" style="1" customWidth="1"/>
    <col min="11" max="11" width="9" style="1" customWidth="1"/>
    <col min="12" max="12" width="10" style="1" customWidth="1"/>
    <col min="13" max="13" width="14.5" style="1" customWidth="1"/>
    <col min="14" max="14" width="33.9166666666667" style="1" customWidth="1"/>
    <col min="15" max="15" width="19.875" style="1" customWidth="1"/>
    <col min="16" max="16" width="10.375" style="1" customWidth="1"/>
    <col min="17" max="17" width="10.75" style="1" customWidth="1"/>
    <col min="18" max="18" width="12.5" style="1" customWidth="1"/>
    <col min="19" max="19" width="15.75" style="1" customWidth="1"/>
    <col min="20" max="20" width="17.25" style="1" customWidth="1"/>
    <col min="21" max="22" width="19" style="1" customWidth="1"/>
    <col min="23" max="23" width="19.75" style="1" customWidth="1"/>
    <col min="24" max="24" width="18.375" style="1" customWidth="1"/>
    <col min="25" max="25" width="16.625" style="1" customWidth="1"/>
    <col min="26" max="27" width="14.375" style="1" customWidth="1"/>
    <col min="28" max="28" width="16.25" style="1" customWidth="1"/>
    <col min="29" max="29" width="30" style="1" customWidth="1"/>
    <col min="30" max="30" width="40.875" style="1" customWidth="1"/>
    <col min="31" max="31" width="25.625" style="1" customWidth="1"/>
    <col min="32" max="32" width="11.875" style="1" customWidth="1"/>
    <col min="33" max="33" width="8.625" style="1"/>
    <col min="34" max="34" width="13.875" style="1" customWidth="1"/>
    <col min="35" max="35" width="30.25" style="1" customWidth="1"/>
    <col min="36" max="36" width="14.125" style="1" customWidth="1"/>
    <col min="37" max="37" width="16.625" style="1" customWidth="1"/>
    <col min="38" max="38" width="13.75" style="1" customWidth="1"/>
    <col min="39" max="39" width="18" style="1" customWidth="1"/>
    <col min="40" max="40" width="13.875" style="1" customWidth="1"/>
    <col min="41" max="41" width="17.125" style="1" customWidth="1"/>
    <col min="42" max="42" width="12.5" style="1" customWidth="1"/>
  </cols>
  <sheetData>
    <row r="1" ht="23.25" customHeight="1" spans="1:4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31" t="s">
        <v>34</v>
      </c>
      <c r="AJ1" s="2" t="s">
        <v>35</v>
      </c>
      <c r="AK1" s="2" t="s">
        <v>36</v>
      </c>
      <c r="AL1" s="2" t="s">
        <v>37</v>
      </c>
      <c r="AM1" s="2" t="s">
        <v>4</v>
      </c>
      <c r="AN1" s="2" t="s">
        <v>38</v>
      </c>
      <c r="AO1" s="2" t="s">
        <v>39</v>
      </c>
      <c r="AP1" s="2" t="s">
        <v>40</v>
      </c>
    </row>
    <row r="2" ht="15.25" spans="1:42">
      <c r="A2" s="3" t="s">
        <v>41</v>
      </c>
      <c r="B2" s="1" t="s">
        <v>42</v>
      </c>
      <c r="C2" s="1" t="s">
        <v>43</v>
      </c>
      <c r="D2" s="4" t="s">
        <v>44</v>
      </c>
      <c r="E2" s="5">
        <v>13552412150</v>
      </c>
      <c r="F2" s="1" t="s">
        <v>6</v>
      </c>
      <c r="G2" s="6" t="s">
        <v>45</v>
      </c>
      <c r="H2" s="1" t="s">
        <v>46</v>
      </c>
      <c r="I2" s="1" t="s">
        <v>47</v>
      </c>
      <c r="K2" s="10" t="s">
        <v>48</v>
      </c>
      <c r="L2" s="5" t="s">
        <v>49</v>
      </c>
      <c r="M2" s="12" t="s">
        <v>50</v>
      </c>
      <c r="N2" s="11" t="s">
        <v>51</v>
      </c>
      <c r="O2" s="35" t="s">
        <v>52</v>
      </c>
      <c r="P2" s="1" t="s">
        <v>53</v>
      </c>
      <c r="Q2" s="21">
        <v>45292</v>
      </c>
      <c r="R2" s="21">
        <v>45292</v>
      </c>
      <c r="T2" s="22">
        <v>0</v>
      </c>
      <c r="U2" s="23">
        <v>0</v>
      </c>
      <c r="V2" s="24">
        <v>0</v>
      </c>
      <c r="Z2" s="28" t="s">
        <v>54</v>
      </c>
      <c r="AA2" s="28" t="s">
        <v>54</v>
      </c>
      <c r="AB2" s="28" t="s">
        <v>54</v>
      </c>
      <c r="AC2" s="10"/>
      <c r="AG2" s="32">
        <v>52</v>
      </c>
      <c r="AH2" s="32" t="s">
        <v>55</v>
      </c>
      <c r="AL2" s="1" t="s">
        <v>56</v>
      </c>
      <c r="AM2" s="1">
        <v>13801051560</v>
      </c>
      <c r="AN2" s="33">
        <v>45292</v>
      </c>
      <c r="AO2" s="34">
        <v>45657</v>
      </c>
      <c r="AP2" s="34">
        <v>45627</v>
      </c>
    </row>
    <row r="3" ht="14.5" spans="1:42">
      <c r="A3" s="3" t="s">
        <v>41</v>
      </c>
      <c r="B3" s="1" t="s">
        <v>42</v>
      </c>
      <c r="C3" s="1" t="s">
        <v>43</v>
      </c>
      <c r="D3" s="4" t="s">
        <v>57</v>
      </c>
      <c r="E3" s="7">
        <v>18310571026</v>
      </c>
      <c r="F3" s="1" t="s">
        <v>6</v>
      </c>
      <c r="G3" s="36" t="s">
        <v>58</v>
      </c>
      <c r="H3" s="1" t="s">
        <v>46</v>
      </c>
      <c r="I3" s="1" t="s">
        <v>47</v>
      </c>
      <c r="K3" s="10" t="s">
        <v>48</v>
      </c>
      <c r="L3" s="13" t="s">
        <v>59</v>
      </c>
      <c r="M3" s="7" t="s">
        <v>60</v>
      </c>
      <c r="N3" s="11" t="s">
        <v>61</v>
      </c>
      <c r="O3" s="35" t="s">
        <v>62</v>
      </c>
      <c r="P3" s="1" t="s">
        <v>53</v>
      </c>
      <c r="Q3" s="21">
        <v>45292</v>
      </c>
      <c r="R3" s="21">
        <v>45292</v>
      </c>
      <c r="T3" s="10">
        <v>27001</v>
      </c>
      <c r="U3" s="10">
        <v>27001</v>
      </c>
      <c r="V3" s="24">
        <v>0.12</v>
      </c>
      <c r="Z3" s="28" t="s">
        <v>54</v>
      </c>
      <c r="AA3" s="28" t="s">
        <v>54</v>
      </c>
      <c r="AB3" s="1" t="s">
        <v>63</v>
      </c>
      <c r="AC3" s="10"/>
      <c r="AG3" s="32">
        <v>45</v>
      </c>
      <c r="AH3" s="32" t="s">
        <v>64</v>
      </c>
      <c r="AL3" s="1" t="s">
        <v>65</v>
      </c>
      <c r="AM3" s="1">
        <v>18510003425</v>
      </c>
      <c r="AN3" s="33">
        <v>45292</v>
      </c>
      <c r="AO3" s="34">
        <v>46387</v>
      </c>
      <c r="AP3" s="34">
        <v>46357</v>
      </c>
    </row>
    <row r="4" ht="26" spans="1:42">
      <c r="A4" s="3" t="s">
        <v>41</v>
      </c>
      <c r="B4" s="1" t="s">
        <v>42</v>
      </c>
      <c r="C4" s="1" t="s">
        <v>43</v>
      </c>
      <c r="D4" s="9" t="s">
        <v>66</v>
      </c>
      <c r="E4" s="5">
        <v>15530037597</v>
      </c>
      <c r="F4" s="1" t="s">
        <v>6</v>
      </c>
      <c r="G4" s="6" t="s">
        <v>67</v>
      </c>
      <c r="H4" s="1" t="s">
        <v>46</v>
      </c>
      <c r="I4" s="1" t="s">
        <v>47</v>
      </c>
      <c r="K4" s="14" t="s">
        <v>68</v>
      </c>
      <c r="L4" s="10" t="s">
        <v>69</v>
      </c>
      <c r="M4" s="15" t="s">
        <v>70</v>
      </c>
      <c r="N4" s="10" t="s">
        <v>71</v>
      </c>
      <c r="O4" s="37" t="s">
        <v>72</v>
      </c>
      <c r="P4" s="1" t="s">
        <v>54</v>
      </c>
      <c r="Q4" s="21">
        <v>45323</v>
      </c>
      <c r="R4" s="21">
        <v>45323</v>
      </c>
      <c r="T4" s="14">
        <v>5503.63</v>
      </c>
      <c r="U4" s="14">
        <v>5504</v>
      </c>
      <c r="V4" s="24">
        <v>0.12</v>
      </c>
      <c r="Z4" s="28" t="s">
        <v>73</v>
      </c>
      <c r="AA4" s="28" t="s">
        <v>74</v>
      </c>
      <c r="AB4" s="28" t="s">
        <v>74</v>
      </c>
      <c r="AC4" s="10"/>
      <c r="AG4" s="32">
        <v>27</v>
      </c>
      <c r="AH4" s="32" t="s">
        <v>64</v>
      </c>
      <c r="AL4" s="1" t="s">
        <v>75</v>
      </c>
      <c r="AM4" s="1">
        <v>13091385339</v>
      </c>
      <c r="AN4" s="33">
        <v>45323</v>
      </c>
      <c r="AO4" s="34">
        <v>46053</v>
      </c>
      <c r="AP4" s="34">
        <v>46023</v>
      </c>
    </row>
    <row r="5" ht="26" spans="1:42">
      <c r="A5" s="3" t="s">
        <v>41</v>
      </c>
      <c r="B5" s="1" t="s">
        <v>42</v>
      </c>
      <c r="C5" s="1" t="s">
        <v>43</v>
      </c>
      <c r="D5" s="9" t="s">
        <v>76</v>
      </c>
      <c r="E5" s="5">
        <v>15530832905</v>
      </c>
      <c r="F5" s="1" t="s">
        <v>6</v>
      </c>
      <c r="G5" s="36" t="s">
        <v>77</v>
      </c>
      <c r="H5" s="1" t="s">
        <v>46</v>
      </c>
      <c r="I5" s="1" t="s">
        <v>47</v>
      </c>
      <c r="K5" s="14" t="s">
        <v>68</v>
      </c>
      <c r="L5" s="10" t="s">
        <v>69</v>
      </c>
      <c r="M5" s="15" t="s">
        <v>70</v>
      </c>
      <c r="N5" s="10" t="s">
        <v>78</v>
      </c>
      <c r="O5" s="37" t="s">
        <v>79</v>
      </c>
      <c r="P5" s="1" t="s">
        <v>73</v>
      </c>
      <c r="Q5" s="21">
        <v>45323</v>
      </c>
      <c r="R5" s="21">
        <v>45323</v>
      </c>
      <c r="T5" s="14">
        <v>6902.76</v>
      </c>
      <c r="U5" s="14">
        <v>6903</v>
      </c>
      <c r="V5" s="24">
        <v>0.12</v>
      </c>
      <c r="Z5" s="28" t="s">
        <v>73</v>
      </c>
      <c r="AA5" s="28" t="s">
        <v>80</v>
      </c>
      <c r="AB5" s="28" t="s">
        <v>81</v>
      </c>
      <c r="AC5" s="10"/>
      <c r="AG5" s="32">
        <v>29</v>
      </c>
      <c r="AH5" s="32" t="s">
        <v>64</v>
      </c>
      <c r="AL5" s="1" t="s">
        <v>82</v>
      </c>
      <c r="AM5" s="1">
        <v>15232518238</v>
      </c>
      <c r="AN5" s="33">
        <v>45323</v>
      </c>
      <c r="AO5" s="34">
        <v>46053</v>
      </c>
      <c r="AP5" s="34">
        <v>46023</v>
      </c>
    </row>
    <row r="6" ht="26" spans="1:42">
      <c r="A6" s="3" t="s">
        <v>41</v>
      </c>
      <c r="B6" s="1" t="s">
        <v>42</v>
      </c>
      <c r="C6" s="1" t="s">
        <v>43</v>
      </c>
      <c r="D6" s="9" t="s">
        <v>83</v>
      </c>
      <c r="E6" s="5">
        <v>13273376991</v>
      </c>
      <c r="F6" s="1" t="s">
        <v>6</v>
      </c>
      <c r="G6" s="37" t="s">
        <v>84</v>
      </c>
      <c r="H6" s="1" t="s">
        <v>46</v>
      </c>
      <c r="I6" s="1" t="s">
        <v>47</v>
      </c>
      <c r="K6" s="14" t="s">
        <v>68</v>
      </c>
      <c r="L6" s="10" t="s">
        <v>69</v>
      </c>
      <c r="M6" s="15" t="s">
        <v>70</v>
      </c>
      <c r="N6" s="10" t="s">
        <v>85</v>
      </c>
      <c r="O6" s="37" t="s">
        <v>86</v>
      </c>
      <c r="P6" s="1" t="s">
        <v>87</v>
      </c>
      <c r="Q6" s="21">
        <v>45323</v>
      </c>
      <c r="R6" s="21">
        <v>45323</v>
      </c>
      <c r="T6" s="14">
        <v>9445.2</v>
      </c>
      <c r="U6" s="14">
        <v>9445</v>
      </c>
      <c r="V6" s="24">
        <v>0.12</v>
      </c>
      <c r="Z6" s="28" t="s">
        <v>73</v>
      </c>
      <c r="AA6" s="28" t="s">
        <v>88</v>
      </c>
      <c r="AB6" s="28" t="s">
        <v>89</v>
      </c>
      <c r="AC6" s="10"/>
      <c r="AG6" s="32">
        <v>27</v>
      </c>
      <c r="AH6" s="32" t="s">
        <v>64</v>
      </c>
      <c r="AL6" s="1" t="s">
        <v>90</v>
      </c>
      <c r="AM6" s="1">
        <v>13722568992</v>
      </c>
      <c r="AN6" s="33">
        <v>45323</v>
      </c>
      <c r="AO6" s="34">
        <v>46053</v>
      </c>
      <c r="AP6" s="34">
        <v>46023</v>
      </c>
    </row>
    <row r="7" ht="26" spans="1:42">
      <c r="A7" s="3" t="s">
        <v>41</v>
      </c>
      <c r="B7" s="1" t="s">
        <v>42</v>
      </c>
      <c r="C7" s="1" t="s">
        <v>43</v>
      </c>
      <c r="D7" s="9" t="s">
        <v>91</v>
      </c>
      <c r="E7" s="5">
        <v>18141917504</v>
      </c>
      <c r="F7" s="1" t="s">
        <v>6</v>
      </c>
      <c r="G7" s="37" t="s">
        <v>92</v>
      </c>
      <c r="H7" s="1" t="s">
        <v>46</v>
      </c>
      <c r="I7" s="1" t="s">
        <v>47</v>
      </c>
      <c r="K7" s="14" t="s">
        <v>68</v>
      </c>
      <c r="L7" s="10" t="s">
        <v>69</v>
      </c>
      <c r="M7" s="15" t="s">
        <v>70</v>
      </c>
      <c r="N7" s="10" t="s">
        <v>93</v>
      </c>
      <c r="O7" s="37" t="s">
        <v>94</v>
      </c>
      <c r="P7" s="1" t="s">
        <v>95</v>
      </c>
      <c r="Q7" s="21">
        <v>45323</v>
      </c>
      <c r="R7" s="21">
        <v>45323</v>
      </c>
      <c r="T7" s="14">
        <v>5804.17</v>
      </c>
      <c r="U7" s="14">
        <v>5804</v>
      </c>
      <c r="V7" s="24">
        <v>0.12</v>
      </c>
      <c r="Z7" s="28" t="s">
        <v>54</v>
      </c>
      <c r="AA7" s="28" t="s">
        <v>96</v>
      </c>
      <c r="AB7" s="28" t="s">
        <v>96</v>
      </c>
      <c r="AC7" s="10"/>
      <c r="AG7" s="32">
        <v>36</v>
      </c>
      <c r="AH7" s="32" t="s">
        <v>55</v>
      </c>
      <c r="AL7" s="1" t="s">
        <v>97</v>
      </c>
      <c r="AM7" s="1">
        <v>13739822606</v>
      </c>
      <c r="AN7" s="33">
        <v>45323</v>
      </c>
      <c r="AO7" s="34">
        <v>46053</v>
      </c>
      <c r="AP7" s="34">
        <v>46023</v>
      </c>
    </row>
    <row r="8" ht="26" spans="1:42">
      <c r="A8" s="3" t="s">
        <v>41</v>
      </c>
      <c r="B8" s="1" t="s">
        <v>42</v>
      </c>
      <c r="C8" s="1" t="s">
        <v>43</v>
      </c>
      <c r="D8" s="9" t="s">
        <v>98</v>
      </c>
      <c r="E8" s="7">
        <v>17631531436</v>
      </c>
      <c r="F8" s="1" t="s">
        <v>6</v>
      </c>
      <c r="G8" s="37" t="s">
        <v>99</v>
      </c>
      <c r="H8" s="1" t="s">
        <v>46</v>
      </c>
      <c r="I8" s="1" t="s">
        <v>47</v>
      </c>
      <c r="K8" s="14" t="s">
        <v>48</v>
      </c>
      <c r="L8" s="10" t="s">
        <v>69</v>
      </c>
      <c r="M8" s="15" t="s">
        <v>70</v>
      </c>
      <c r="N8" s="10" t="s">
        <v>100</v>
      </c>
      <c r="O8" s="37" t="s">
        <v>101</v>
      </c>
      <c r="P8" s="1" t="s">
        <v>53</v>
      </c>
      <c r="Q8" s="21">
        <v>45323</v>
      </c>
      <c r="R8" s="21">
        <v>45323</v>
      </c>
      <c r="T8" s="14">
        <v>13933</v>
      </c>
      <c r="U8" s="14">
        <v>13933</v>
      </c>
      <c r="V8" s="24">
        <v>0.12</v>
      </c>
      <c r="Z8" s="28" t="s">
        <v>73</v>
      </c>
      <c r="AA8" s="28" t="s">
        <v>102</v>
      </c>
      <c r="AB8" s="28" t="s">
        <v>103</v>
      </c>
      <c r="AC8" s="10"/>
      <c r="AG8" s="32">
        <v>27</v>
      </c>
      <c r="AH8" s="32" t="s">
        <v>64</v>
      </c>
      <c r="AL8" s="1" t="s">
        <v>104</v>
      </c>
      <c r="AM8" s="1">
        <v>13811796128</v>
      </c>
      <c r="AN8" s="33">
        <v>45323</v>
      </c>
      <c r="AO8" s="34">
        <v>46053</v>
      </c>
      <c r="AP8" s="34">
        <v>46023</v>
      </c>
    </row>
    <row r="9" ht="26" spans="1:42">
      <c r="A9" s="3" t="s">
        <v>41</v>
      </c>
      <c r="B9" s="1" t="s">
        <v>42</v>
      </c>
      <c r="C9" s="1" t="s">
        <v>43</v>
      </c>
      <c r="D9" s="9" t="s">
        <v>105</v>
      </c>
      <c r="E9" s="7">
        <v>18633780043</v>
      </c>
      <c r="F9" s="1" t="s">
        <v>6</v>
      </c>
      <c r="G9" s="37" t="s">
        <v>106</v>
      </c>
      <c r="H9" s="1" t="s">
        <v>46</v>
      </c>
      <c r="I9" s="1" t="s">
        <v>47</v>
      </c>
      <c r="K9" s="14" t="s">
        <v>48</v>
      </c>
      <c r="L9" s="10" t="s">
        <v>69</v>
      </c>
      <c r="M9" s="15" t="s">
        <v>70</v>
      </c>
      <c r="N9" s="10" t="s">
        <v>107</v>
      </c>
      <c r="O9" s="37" t="s">
        <v>108</v>
      </c>
      <c r="P9" s="1" t="s">
        <v>53</v>
      </c>
      <c r="Q9" s="21">
        <v>45323</v>
      </c>
      <c r="R9" s="21">
        <v>45323</v>
      </c>
      <c r="T9" s="14">
        <v>6940</v>
      </c>
      <c r="U9" s="14">
        <v>6940</v>
      </c>
      <c r="V9" s="24">
        <v>0.12</v>
      </c>
      <c r="Z9" s="28" t="s">
        <v>109</v>
      </c>
      <c r="AA9" s="28" t="s">
        <v>110</v>
      </c>
      <c r="AB9" s="28" t="s">
        <v>111</v>
      </c>
      <c r="AC9" s="10"/>
      <c r="AG9" s="32">
        <v>27</v>
      </c>
      <c r="AH9" s="32" t="s">
        <v>64</v>
      </c>
      <c r="AL9" s="1" t="s">
        <v>112</v>
      </c>
      <c r="AM9" s="1">
        <v>13363166767</v>
      </c>
      <c r="AN9" s="33">
        <v>45323</v>
      </c>
      <c r="AO9" s="34">
        <v>46053</v>
      </c>
      <c r="AP9" s="34">
        <v>46023</v>
      </c>
    </row>
    <row r="10" ht="26" spans="1:42">
      <c r="A10" s="3" t="s">
        <v>41</v>
      </c>
      <c r="B10" s="1" t="s">
        <v>42</v>
      </c>
      <c r="C10" s="1" t="s">
        <v>43</v>
      </c>
      <c r="D10" s="9" t="s">
        <v>113</v>
      </c>
      <c r="E10" s="7">
        <v>18114785816</v>
      </c>
      <c r="F10" s="1" t="s">
        <v>6</v>
      </c>
      <c r="G10" s="37" t="s">
        <v>114</v>
      </c>
      <c r="H10" s="1" t="s">
        <v>46</v>
      </c>
      <c r="I10" s="1" t="s">
        <v>47</v>
      </c>
      <c r="K10" s="14" t="s">
        <v>68</v>
      </c>
      <c r="L10" s="10" t="s">
        <v>69</v>
      </c>
      <c r="M10" s="15" t="s">
        <v>70</v>
      </c>
      <c r="N10" s="10" t="s">
        <v>115</v>
      </c>
      <c r="O10" s="37" t="s">
        <v>116</v>
      </c>
      <c r="P10" s="1" t="s">
        <v>53</v>
      </c>
      <c r="Q10" s="21">
        <v>45323</v>
      </c>
      <c r="R10" s="21">
        <v>45323</v>
      </c>
      <c r="T10" s="14">
        <v>3726.65</v>
      </c>
      <c r="U10" s="14">
        <v>4629</v>
      </c>
      <c r="V10" s="24">
        <v>0.12</v>
      </c>
      <c r="Z10" s="28" t="s">
        <v>73</v>
      </c>
      <c r="AA10" s="28" t="s">
        <v>95</v>
      </c>
      <c r="AB10" s="28" t="s">
        <v>117</v>
      </c>
      <c r="AC10" s="10"/>
      <c r="AG10" s="32">
        <v>25</v>
      </c>
      <c r="AH10" s="32" t="s">
        <v>64</v>
      </c>
      <c r="AL10" s="1" t="s">
        <v>118</v>
      </c>
      <c r="AM10" s="1">
        <v>13952115552</v>
      </c>
      <c r="AN10" s="33">
        <v>45323</v>
      </c>
      <c r="AO10" s="34">
        <v>45688</v>
      </c>
      <c r="AP10" s="34">
        <v>45658</v>
      </c>
    </row>
    <row r="11" ht="26" spans="1:42">
      <c r="A11" s="3" t="s">
        <v>41</v>
      </c>
      <c r="B11" s="1" t="s">
        <v>42</v>
      </c>
      <c r="C11" s="1" t="s">
        <v>43</v>
      </c>
      <c r="D11" s="9" t="s">
        <v>119</v>
      </c>
      <c r="E11" s="7">
        <v>18833549491</v>
      </c>
      <c r="F11" s="1" t="s">
        <v>6</v>
      </c>
      <c r="G11" s="10" t="s">
        <v>120</v>
      </c>
      <c r="H11" s="1" t="s">
        <v>46</v>
      </c>
      <c r="I11" s="1" t="s">
        <v>47</v>
      </c>
      <c r="K11" s="14" t="s">
        <v>68</v>
      </c>
      <c r="L11" s="10" t="s">
        <v>69</v>
      </c>
      <c r="M11" s="15" t="s">
        <v>70</v>
      </c>
      <c r="N11" s="10" t="s">
        <v>121</v>
      </c>
      <c r="O11" s="37" t="s">
        <v>122</v>
      </c>
      <c r="P11" s="1" t="s">
        <v>123</v>
      </c>
      <c r="Q11" s="21">
        <v>45323</v>
      </c>
      <c r="R11" s="21">
        <v>45323</v>
      </c>
      <c r="T11" s="14">
        <v>8000</v>
      </c>
      <c r="U11" s="14">
        <v>8000</v>
      </c>
      <c r="V11" s="24">
        <v>0.12</v>
      </c>
      <c r="Z11" s="28" t="s">
        <v>87</v>
      </c>
      <c r="AA11" s="28" t="s">
        <v>124</v>
      </c>
      <c r="AB11" s="28" t="s">
        <v>124</v>
      </c>
      <c r="AC11" s="10"/>
      <c r="AG11" s="32">
        <v>24</v>
      </c>
      <c r="AH11" s="32" t="s">
        <v>64</v>
      </c>
      <c r="AL11" s="1" t="s">
        <v>125</v>
      </c>
      <c r="AM11" s="1">
        <v>13230805067</v>
      </c>
      <c r="AN11" s="33">
        <v>45323</v>
      </c>
      <c r="AO11" s="34">
        <v>46053</v>
      </c>
      <c r="AP11" s="34">
        <v>46023</v>
      </c>
    </row>
    <row r="12" ht="26" spans="1:42">
      <c r="A12" s="3" t="s">
        <v>41</v>
      </c>
      <c r="B12" s="1" t="s">
        <v>42</v>
      </c>
      <c r="C12" s="1" t="s">
        <v>43</v>
      </c>
      <c r="D12" s="9" t="s">
        <v>126</v>
      </c>
      <c r="E12" s="7">
        <v>15901223390</v>
      </c>
      <c r="F12" s="1" t="s">
        <v>6</v>
      </c>
      <c r="G12" s="37" t="s">
        <v>127</v>
      </c>
      <c r="H12" s="1" t="s">
        <v>46</v>
      </c>
      <c r="I12" s="1" t="s">
        <v>47</v>
      </c>
      <c r="K12" s="14" t="s">
        <v>48</v>
      </c>
      <c r="L12" s="10" t="s">
        <v>69</v>
      </c>
      <c r="M12" s="15" t="s">
        <v>70</v>
      </c>
      <c r="N12" s="10" t="s">
        <v>128</v>
      </c>
      <c r="O12" s="37" t="s">
        <v>129</v>
      </c>
      <c r="P12" s="1" t="s">
        <v>53</v>
      </c>
      <c r="Q12" s="21">
        <v>45323</v>
      </c>
      <c r="R12" s="21">
        <v>45323</v>
      </c>
      <c r="T12" s="14">
        <v>6326</v>
      </c>
      <c r="U12" s="14">
        <v>6170</v>
      </c>
      <c r="V12" s="24">
        <v>0.12</v>
      </c>
      <c r="Z12" s="28" t="s">
        <v>73</v>
      </c>
      <c r="AA12" s="28" t="s">
        <v>95</v>
      </c>
      <c r="AB12" s="28" t="s">
        <v>130</v>
      </c>
      <c r="AC12" s="10"/>
      <c r="AG12" s="32">
        <v>45</v>
      </c>
      <c r="AH12" s="32" t="s">
        <v>64</v>
      </c>
      <c r="AL12" s="1" t="s">
        <v>131</v>
      </c>
      <c r="AM12" s="1">
        <v>13701185585</v>
      </c>
      <c r="AN12" s="33">
        <v>45323</v>
      </c>
      <c r="AO12" s="34">
        <v>46053</v>
      </c>
      <c r="AP12" s="34">
        <v>46023</v>
      </c>
    </row>
    <row r="13" ht="39" spans="1:42">
      <c r="A13" s="3" t="s">
        <v>41</v>
      </c>
      <c r="B13" s="1" t="s">
        <v>42</v>
      </c>
      <c r="C13" s="1" t="s">
        <v>43</v>
      </c>
      <c r="D13" s="11" t="s">
        <v>132</v>
      </c>
      <c r="E13" s="5">
        <v>18531731958</v>
      </c>
      <c r="F13" s="1" t="s">
        <v>6</v>
      </c>
      <c r="G13" s="38" t="s">
        <v>133</v>
      </c>
      <c r="H13" s="1" t="s">
        <v>46</v>
      </c>
      <c r="I13" s="1" t="s">
        <v>47</v>
      </c>
      <c r="K13" s="14" t="s">
        <v>68</v>
      </c>
      <c r="L13" s="5" t="s">
        <v>134</v>
      </c>
      <c r="M13" s="15" t="s">
        <v>135</v>
      </c>
      <c r="N13" s="10" t="s">
        <v>136</v>
      </c>
      <c r="O13" s="37" t="s">
        <v>137</v>
      </c>
      <c r="P13" s="1" t="s">
        <v>73</v>
      </c>
      <c r="Q13" s="21">
        <v>45323</v>
      </c>
      <c r="R13" s="21">
        <v>45323</v>
      </c>
      <c r="T13" s="25" t="e">
        <f>VLOOKUP(J13,[1]唐山社保!F:L,7,0)</f>
        <v>#N/A</v>
      </c>
      <c r="U13" s="25" t="e">
        <f>VLOOKUP(I13,[1]唐山社保!E:O,11,0)</f>
        <v>#N/A</v>
      </c>
      <c r="V13" s="24" t="s">
        <v>138</v>
      </c>
      <c r="Z13" s="28" t="s">
        <v>73</v>
      </c>
      <c r="AA13" s="28" t="s">
        <v>95</v>
      </c>
      <c r="AB13" s="28" t="s">
        <v>139</v>
      </c>
      <c r="AC13" s="10"/>
      <c r="AG13" s="32">
        <v>37</v>
      </c>
      <c r="AH13" s="32" t="s">
        <v>55</v>
      </c>
      <c r="AL13" s="1" t="s">
        <v>140</v>
      </c>
      <c r="AM13" s="1">
        <v>18633162181</v>
      </c>
      <c r="AN13" s="33">
        <v>45323</v>
      </c>
      <c r="AO13" s="34">
        <v>47149</v>
      </c>
      <c r="AP13" s="34">
        <v>47119</v>
      </c>
    </row>
    <row r="14" ht="39" spans="1:42">
      <c r="A14" s="3" t="s">
        <v>41</v>
      </c>
      <c r="B14" s="1" t="s">
        <v>42</v>
      </c>
      <c r="C14" s="1" t="s">
        <v>43</v>
      </c>
      <c r="D14" s="11" t="s">
        <v>141</v>
      </c>
      <c r="E14" s="5">
        <v>15032503466</v>
      </c>
      <c r="F14" s="1" t="s">
        <v>6</v>
      </c>
      <c r="G14" s="36" t="s">
        <v>142</v>
      </c>
      <c r="H14" s="1" t="s">
        <v>46</v>
      </c>
      <c r="I14" s="1" t="s">
        <v>47</v>
      </c>
      <c r="K14" s="14" t="s">
        <v>68</v>
      </c>
      <c r="L14" s="5" t="s">
        <v>134</v>
      </c>
      <c r="M14" s="15" t="s">
        <v>135</v>
      </c>
      <c r="N14" s="10" t="s">
        <v>143</v>
      </c>
      <c r="O14" s="37" t="s">
        <v>144</v>
      </c>
      <c r="P14" s="1" t="s">
        <v>73</v>
      </c>
      <c r="Q14" s="21">
        <v>45323</v>
      </c>
      <c r="R14" s="21">
        <v>45323</v>
      </c>
      <c r="T14" s="25" t="e">
        <f>VLOOKUP(J14,[1]唐山社保!F:L,7,0)</f>
        <v>#N/A</v>
      </c>
      <c r="U14" s="25" t="e">
        <f>VLOOKUP(I14,[1]唐山社保!E:O,11,0)</f>
        <v>#N/A</v>
      </c>
      <c r="V14" s="24" t="s">
        <v>138</v>
      </c>
      <c r="Z14" s="28" t="s">
        <v>73</v>
      </c>
      <c r="AA14" s="28" t="s">
        <v>80</v>
      </c>
      <c r="AB14" s="28" t="s">
        <v>145</v>
      </c>
      <c r="AC14" s="10"/>
      <c r="AG14" s="32">
        <v>35</v>
      </c>
      <c r="AH14" s="32" t="s">
        <v>55</v>
      </c>
      <c r="AL14" s="1" t="s">
        <v>146</v>
      </c>
      <c r="AM14" s="1" t="s">
        <v>147</v>
      </c>
      <c r="AN14" s="33">
        <v>45323</v>
      </c>
      <c r="AO14" s="34">
        <v>47149</v>
      </c>
      <c r="AP14" s="34">
        <v>47119</v>
      </c>
    </row>
    <row r="15" ht="39" spans="1:42">
      <c r="A15" s="3" t="s">
        <v>41</v>
      </c>
      <c r="B15" s="1" t="s">
        <v>42</v>
      </c>
      <c r="C15" s="1" t="s">
        <v>43</v>
      </c>
      <c r="D15" s="11" t="s">
        <v>148</v>
      </c>
      <c r="E15" s="5">
        <v>15733523902</v>
      </c>
      <c r="F15" s="1" t="s">
        <v>6</v>
      </c>
      <c r="G15" s="37" t="s">
        <v>149</v>
      </c>
      <c r="H15" s="1" t="s">
        <v>46</v>
      </c>
      <c r="I15" s="1" t="s">
        <v>47</v>
      </c>
      <c r="K15" s="14" t="s">
        <v>68</v>
      </c>
      <c r="L15" s="5" t="s">
        <v>134</v>
      </c>
      <c r="M15" s="15" t="s">
        <v>135</v>
      </c>
      <c r="N15" s="10" t="s">
        <v>150</v>
      </c>
      <c r="O15" s="37" t="s">
        <v>151</v>
      </c>
      <c r="P15" s="1" t="s">
        <v>73</v>
      </c>
      <c r="Q15" s="21">
        <v>45323</v>
      </c>
      <c r="R15" s="21">
        <v>45323</v>
      </c>
      <c r="T15" s="25" t="e">
        <f>VLOOKUP(J15,[1]唐山社保!F:L,7,0)</f>
        <v>#N/A</v>
      </c>
      <c r="U15" s="25" t="e">
        <f>VLOOKUP(I15,[1]唐山社保!E:O,11,0)</f>
        <v>#N/A</v>
      </c>
      <c r="V15" s="24" t="s">
        <v>138</v>
      </c>
      <c r="Z15" s="28" t="s">
        <v>152</v>
      </c>
      <c r="AA15" s="28" t="s">
        <v>153</v>
      </c>
      <c r="AB15" s="28" t="s">
        <v>154</v>
      </c>
      <c r="AC15" s="10"/>
      <c r="AG15" s="32">
        <v>33</v>
      </c>
      <c r="AH15" s="32" t="s">
        <v>55</v>
      </c>
      <c r="AL15" s="1" t="s">
        <v>155</v>
      </c>
      <c r="AM15" s="1">
        <v>15133919772</v>
      </c>
      <c r="AN15" s="33">
        <v>45323</v>
      </c>
      <c r="AO15" s="34">
        <v>47149</v>
      </c>
      <c r="AP15" s="34">
        <v>47119</v>
      </c>
    </row>
    <row r="16" ht="39" spans="1:42">
      <c r="A16" s="3" t="s">
        <v>41</v>
      </c>
      <c r="B16" s="1" t="s">
        <v>42</v>
      </c>
      <c r="C16" s="1" t="s">
        <v>43</v>
      </c>
      <c r="D16" s="11" t="s">
        <v>156</v>
      </c>
      <c r="E16" s="5">
        <v>13722526775</v>
      </c>
      <c r="F16" s="1" t="s">
        <v>6</v>
      </c>
      <c r="G16" s="37" t="s">
        <v>157</v>
      </c>
      <c r="H16" s="1" t="s">
        <v>46</v>
      </c>
      <c r="I16" s="1" t="s">
        <v>47</v>
      </c>
      <c r="K16" s="14" t="s">
        <v>68</v>
      </c>
      <c r="L16" s="5" t="s">
        <v>134</v>
      </c>
      <c r="M16" s="15" t="s">
        <v>135</v>
      </c>
      <c r="N16" s="10" t="s">
        <v>158</v>
      </c>
      <c r="O16" s="37" t="s">
        <v>159</v>
      </c>
      <c r="P16" s="1" t="s">
        <v>73</v>
      </c>
      <c r="Q16" s="21">
        <v>45323</v>
      </c>
      <c r="R16" s="21">
        <v>45323</v>
      </c>
      <c r="T16" s="25" t="e">
        <f>VLOOKUP(J16,[1]唐山社保!F:L,7,0)</f>
        <v>#N/A</v>
      </c>
      <c r="U16" s="25" t="e">
        <f>VLOOKUP(I16,[1]唐山社保!E:O,11,0)</f>
        <v>#N/A</v>
      </c>
      <c r="V16" s="24" t="s">
        <v>138</v>
      </c>
      <c r="Z16" s="28" t="s">
        <v>73</v>
      </c>
      <c r="AA16" s="28" t="s">
        <v>95</v>
      </c>
      <c r="AB16" s="28" t="s">
        <v>117</v>
      </c>
      <c r="AC16" s="10"/>
      <c r="AG16" s="32">
        <v>36</v>
      </c>
      <c r="AH16" s="32" t="s">
        <v>55</v>
      </c>
      <c r="AL16" s="1" t="s">
        <v>160</v>
      </c>
      <c r="AM16" s="1">
        <v>13754544008</v>
      </c>
      <c r="AN16" s="33">
        <v>45323</v>
      </c>
      <c r="AO16" s="34">
        <v>47149</v>
      </c>
      <c r="AP16" s="34">
        <v>47119</v>
      </c>
    </row>
    <row r="17" ht="39" spans="1:42">
      <c r="A17" s="3" t="s">
        <v>41</v>
      </c>
      <c r="B17" s="1" t="s">
        <v>42</v>
      </c>
      <c r="C17" s="1" t="s">
        <v>43</v>
      </c>
      <c r="D17" s="11" t="s">
        <v>161</v>
      </c>
      <c r="E17" s="7">
        <v>13513344769</v>
      </c>
      <c r="F17" s="1" t="s">
        <v>6</v>
      </c>
      <c r="G17" s="37" t="s">
        <v>162</v>
      </c>
      <c r="H17" s="1" t="s">
        <v>46</v>
      </c>
      <c r="I17" s="1" t="s">
        <v>47</v>
      </c>
      <c r="K17" s="14" t="s">
        <v>68</v>
      </c>
      <c r="L17" s="5" t="s">
        <v>134</v>
      </c>
      <c r="M17" s="15" t="s">
        <v>135</v>
      </c>
      <c r="N17" s="10" t="s">
        <v>163</v>
      </c>
      <c r="O17" s="37" t="s">
        <v>164</v>
      </c>
      <c r="P17" s="1" t="s">
        <v>73</v>
      </c>
      <c r="Q17" s="21">
        <v>45323</v>
      </c>
      <c r="R17" s="21">
        <v>45323</v>
      </c>
      <c r="T17" s="25" t="e">
        <f>VLOOKUP(J17,[1]唐山社保!F:L,7,0)</f>
        <v>#N/A</v>
      </c>
      <c r="U17" s="25" t="e">
        <f>VLOOKUP(I17,[1]唐山社保!E:O,11,0)</f>
        <v>#N/A</v>
      </c>
      <c r="V17" s="24" t="s">
        <v>138</v>
      </c>
      <c r="Z17" s="28" t="s">
        <v>165</v>
      </c>
      <c r="AA17" s="28" t="s">
        <v>166</v>
      </c>
      <c r="AB17" s="28" t="s">
        <v>166</v>
      </c>
      <c r="AC17" s="10"/>
      <c r="AG17" s="32">
        <v>36</v>
      </c>
      <c r="AH17" s="32" t="s">
        <v>55</v>
      </c>
      <c r="AL17" s="1" t="s">
        <v>167</v>
      </c>
      <c r="AM17" s="1">
        <v>18330558737</v>
      </c>
      <c r="AN17" s="33">
        <v>45323</v>
      </c>
      <c r="AO17" s="34">
        <v>47149</v>
      </c>
      <c r="AP17" s="34">
        <v>47119</v>
      </c>
    </row>
    <row r="18" ht="39" spans="1:42">
      <c r="A18" s="3" t="s">
        <v>41</v>
      </c>
      <c r="B18" s="1" t="s">
        <v>42</v>
      </c>
      <c r="C18" s="1" t="s">
        <v>43</v>
      </c>
      <c r="D18" s="11" t="s">
        <v>168</v>
      </c>
      <c r="E18" s="7">
        <v>18330552395</v>
      </c>
      <c r="F18" s="1" t="s">
        <v>6</v>
      </c>
      <c r="G18" s="10" t="s">
        <v>169</v>
      </c>
      <c r="H18" s="1" t="s">
        <v>46</v>
      </c>
      <c r="I18" s="1" t="s">
        <v>47</v>
      </c>
      <c r="K18" s="14" t="s">
        <v>68</v>
      </c>
      <c r="L18" s="5" t="s">
        <v>134</v>
      </c>
      <c r="M18" s="15" t="s">
        <v>135</v>
      </c>
      <c r="N18" s="10" t="s">
        <v>158</v>
      </c>
      <c r="O18" s="37" t="s">
        <v>170</v>
      </c>
      <c r="P18" s="1" t="s">
        <v>73</v>
      </c>
      <c r="Q18" s="21">
        <v>45323</v>
      </c>
      <c r="R18" s="21">
        <v>45323</v>
      </c>
      <c r="T18" s="25" t="e">
        <f>VLOOKUP(J18,[1]唐山社保!F:L,7,0)</f>
        <v>#N/A</v>
      </c>
      <c r="U18" s="25" t="e">
        <f>VLOOKUP(I18,[1]唐山社保!E:O,11,0)</f>
        <v>#N/A</v>
      </c>
      <c r="V18" s="24" t="s">
        <v>138</v>
      </c>
      <c r="Z18" s="28" t="s">
        <v>73</v>
      </c>
      <c r="AA18" s="28" t="s">
        <v>171</v>
      </c>
      <c r="AB18" s="28" t="s">
        <v>172</v>
      </c>
      <c r="AC18" s="10"/>
      <c r="AG18" s="32">
        <v>36</v>
      </c>
      <c r="AH18" s="32" t="s">
        <v>55</v>
      </c>
      <c r="AL18" s="1" t="s">
        <v>173</v>
      </c>
      <c r="AM18" s="1">
        <v>18330552057</v>
      </c>
      <c r="AN18" s="33">
        <v>45323</v>
      </c>
      <c r="AO18" s="34">
        <v>47149</v>
      </c>
      <c r="AP18" s="34">
        <v>47119</v>
      </c>
    </row>
    <row r="19" ht="39" spans="1:42">
      <c r="A19" s="3" t="s">
        <v>41</v>
      </c>
      <c r="B19" s="1" t="s">
        <v>42</v>
      </c>
      <c r="C19" s="1" t="s">
        <v>43</v>
      </c>
      <c r="D19" s="11" t="s">
        <v>174</v>
      </c>
      <c r="E19" s="7">
        <v>18633396698</v>
      </c>
      <c r="F19" s="1" t="s">
        <v>6</v>
      </c>
      <c r="G19" s="37" t="s">
        <v>175</v>
      </c>
      <c r="H19" s="1" t="s">
        <v>46</v>
      </c>
      <c r="I19" s="1" t="s">
        <v>47</v>
      </c>
      <c r="K19" s="14" t="s">
        <v>68</v>
      </c>
      <c r="L19" s="5" t="s">
        <v>134</v>
      </c>
      <c r="M19" s="15" t="s">
        <v>135</v>
      </c>
      <c r="N19" s="10" t="s">
        <v>176</v>
      </c>
      <c r="O19" s="37" t="s">
        <v>177</v>
      </c>
      <c r="P19" s="1" t="s">
        <v>73</v>
      </c>
      <c r="Q19" s="21">
        <v>45323</v>
      </c>
      <c r="R19" s="21">
        <v>45323</v>
      </c>
      <c r="T19" s="25" t="e">
        <f>VLOOKUP(J19,[1]唐山社保!F:L,7,0)</f>
        <v>#N/A</v>
      </c>
      <c r="U19" s="25" t="e">
        <f>VLOOKUP(I19,[1]唐山社保!E:O,11,0)</f>
        <v>#N/A</v>
      </c>
      <c r="V19" s="24" t="s">
        <v>138</v>
      </c>
      <c r="Z19" s="28" t="s">
        <v>73</v>
      </c>
      <c r="AA19" s="28" t="s">
        <v>95</v>
      </c>
      <c r="AB19" s="28" t="s">
        <v>130</v>
      </c>
      <c r="AC19" s="10"/>
      <c r="AG19" s="32">
        <v>27</v>
      </c>
      <c r="AH19" s="32" t="s">
        <v>55</v>
      </c>
      <c r="AL19" s="1" t="s">
        <v>178</v>
      </c>
      <c r="AM19" s="1">
        <v>13451498752</v>
      </c>
      <c r="AN19" s="33">
        <v>45323</v>
      </c>
      <c r="AO19" s="34">
        <v>47149</v>
      </c>
      <c r="AP19" s="34">
        <v>47119</v>
      </c>
    </row>
    <row r="20" ht="39" spans="1:42">
      <c r="A20" s="3" t="s">
        <v>41</v>
      </c>
      <c r="B20" s="1" t="s">
        <v>42</v>
      </c>
      <c r="C20" s="1" t="s">
        <v>43</v>
      </c>
      <c r="D20" s="11" t="s">
        <v>179</v>
      </c>
      <c r="E20" s="7">
        <v>15133928792</v>
      </c>
      <c r="F20" s="1" t="s">
        <v>6</v>
      </c>
      <c r="G20" s="37" t="s">
        <v>180</v>
      </c>
      <c r="H20" s="1" t="s">
        <v>46</v>
      </c>
      <c r="I20" s="1" t="s">
        <v>47</v>
      </c>
      <c r="K20" s="14" t="s">
        <v>68</v>
      </c>
      <c r="L20" s="5" t="s">
        <v>134</v>
      </c>
      <c r="M20" s="16" t="s">
        <v>135</v>
      </c>
      <c r="N20" s="10" t="s">
        <v>181</v>
      </c>
      <c r="O20" s="37" t="s">
        <v>182</v>
      </c>
      <c r="P20" s="1" t="s">
        <v>73</v>
      </c>
      <c r="Q20" s="21">
        <v>45323</v>
      </c>
      <c r="R20" s="21">
        <v>45323</v>
      </c>
      <c r="T20" s="25" t="e">
        <f>VLOOKUP(J20,[1]唐山社保!F:L,7,0)</f>
        <v>#N/A</v>
      </c>
      <c r="U20" s="25" t="e">
        <f>VLOOKUP(I20,[1]唐山社保!E:O,11,0)</f>
        <v>#N/A</v>
      </c>
      <c r="V20" s="24" t="s">
        <v>138</v>
      </c>
      <c r="Z20" s="28" t="s">
        <v>73</v>
      </c>
      <c r="AA20" s="28" t="s">
        <v>95</v>
      </c>
      <c r="AB20" s="28" t="s">
        <v>183</v>
      </c>
      <c r="AC20" s="10"/>
      <c r="AG20" s="32">
        <v>39</v>
      </c>
      <c r="AH20" s="32" t="s">
        <v>55</v>
      </c>
      <c r="AL20" s="1" t="s">
        <v>184</v>
      </c>
      <c r="AM20" s="1">
        <v>15232474773</v>
      </c>
      <c r="AN20" s="33">
        <v>45323</v>
      </c>
      <c r="AO20" s="34">
        <v>47149</v>
      </c>
      <c r="AP20" s="34">
        <v>47119</v>
      </c>
    </row>
    <row r="21" ht="39" spans="1:42">
      <c r="A21" s="3" t="s">
        <v>41</v>
      </c>
      <c r="B21" s="1" t="s">
        <v>42</v>
      </c>
      <c r="C21" s="1" t="s">
        <v>43</v>
      </c>
      <c r="D21" s="11" t="s">
        <v>185</v>
      </c>
      <c r="E21" s="7">
        <v>13363371922</v>
      </c>
      <c r="F21" s="1" t="s">
        <v>6</v>
      </c>
      <c r="G21" s="37" t="s">
        <v>186</v>
      </c>
      <c r="H21" s="1" t="s">
        <v>46</v>
      </c>
      <c r="I21" s="1" t="s">
        <v>47</v>
      </c>
      <c r="K21" s="14" t="s">
        <v>48</v>
      </c>
      <c r="L21" s="5" t="s">
        <v>134</v>
      </c>
      <c r="M21" s="16" t="s">
        <v>135</v>
      </c>
      <c r="N21" s="10" t="s">
        <v>136</v>
      </c>
      <c r="O21" s="37" t="s">
        <v>187</v>
      </c>
      <c r="P21" s="1" t="s">
        <v>73</v>
      </c>
      <c r="Q21" s="21">
        <v>45323</v>
      </c>
      <c r="R21" s="21">
        <v>45323</v>
      </c>
      <c r="T21" s="25">
        <v>6326</v>
      </c>
      <c r="U21" s="25">
        <v>4889</v>
      </c>
      <c r="V21" s="24">
        <v>0.12</v>
      </c>
      <c r="Z21" s="28" t="s">
        <v>73</v>
      </c>
      <c r="AA21" s="28" t="s">
        <v>95</v>
      </c>
      <c r="AB21" s="28" t="s">
        <v>130</v>
      </c>
      <c r="AC21" s="10"/>
      <c r="AG21" s="32">
        <v>29</v>
      </c>
      <c r="AH21" s="32" t="s">
        <v>55</v>
      </c>
      <c r="AL21" s="1" t="s">
        <v>188</v>
      </c>
      <c r="AM21" s="1">
        <v>13292469587</v>
      </c>
      <c r="AN21" s="33">
        <v>45323</v>
      </c>
      <c r="AO21" s="34">
        <v>47149</v>
      </c>
      <c r="AP21" s="34">
        <v>47119</v>
      </c>
    </row>
    <row r="22" ht="39" spans="1:42">
      <c r="A22" s="3" t="s">
        <v>41</v>
      </c>
      <c r="B22" s="1" t="s">
        <v>42</v>
      </c>
      <c r="C22" s="1" t="s">
        <v>43</v>
      </c>
      <c r="D22" s="11" t="s">
        <v>189</v>
      </c>
      <c r="E22" s="7">
        <v>13031527178</v>
      </c>
      <c r="F22" s="1" t="s">
        <v>6</v>
      </c>
      <c r="G22" s="10" t="s">
        <v>190</v>
      </c>
      <c r="H22" s="1" t="s">
        <v>46</v>
      </c>
      <c r="I22" s="1" t="s">
        <v>47</v>
      </c>
      <c r="K22" s="14" t="s">
        <v>68</v>
      </c>
      <c r="L22" s="5" t="s">
        <v>134</v>
      </c>
      <c r="M22" s="16" t="s">
        <v>135</v>
      </c>
      <c r="N22" s="10" t="s">
        <v>158</v>
      </c>
      <c r="O22" s="37" t="s">
        <v>191</v>
      </c>
      <c r="P22" s="1" t="s">
        <v>73</v>
      </c>
      <c r="Q22" s="21">
        <v>45323</v>
      </c>
      <c r="R22" s="21">
        <v>45323</v>
      </c>
      <c r="T22" s="25" t="e">
        <f>VLOOKUP(J22,[1]唐山社保!F:L,7,0)</f>
        <v>#N/A</v>
      </c>
      <c r="U22" s="25" t="e">
        <f>VLOOKUP(I22,[1]唐山社保!E:O,11,0)</f>
        <v>#N/A</v>
      </c>
      <c r="V22" s="24" t="s">
        <v>138</v>
      </c>
      <c r="Z22" s="28" t="s">
        <v>73</v>
      </c>
      <c r="AA22" s="28" t="s">
        <v>95</v>
      </c>
      <c r="AB22" s="28" t="s">
        <v>130</v>
      </c>
      <c r="AC22" s="10"/>
      <c r="AG22" s="32">
        <v>26</v>
      </c>
      <c r="AH22" s="32" t="s">
        <v>64</v>
      </c>
      <c r="AL22" s="1" t="s">
        <v>192</v>
      </c>
      <c r="AM22" s="1">
        <v>18832559190</v>
      </c>
      <c r="AN22" s="33">
        <v>45323</v>
      </c>
      <c r="AO22" s="34">
        <v>47149</v>
      </c>
      <c r="AP22" s="34">
        <v>47119</v>
      </c>
    </row>
    <row r="23" ht="39" spans="1:42">
      <c r="A23" s="3" t="s">
        <v>41</v>
      </c>
      <c r="B23" s="1" t="s">
        <v>42</v>
      </c>
      <c r="C23" s="1" t="s">
        <v>43</v>
      </c>
      <c r="D23" s="11" t="s">
        <v>193</v>
      </c>
      <c r="E23" s="7">
        <v>15176602789</v>
      </c>
      <c r="F23" s="1" t="s">
        <v>6</v>
      </c>
      <c r="G23" s="10" t="s">
        <v>194</v>
      </c>
      <c r="H23" s="1" t="s">
        <v>46</v>
      </c>
      <c r="I23" s="1" t="s">
        <v>47</v>
      </c>
      <c r="K23" s="14" t="s">
        <v>68</v>
      </c>
      <c r="L23" s="5" t="s">
        <v>134</v>
      </c>
      <c r="M23" s="16" t="s">
        <v>135</v>
      </c>
      <c r="N23" s="10" t="s">
        <v>158</v>
      </c>
      <c r="O23" s="37" t="s">
        <v>195</v>
      </c>
      <c r="P23" s="1" t="s">
        <v>73</v>
      </c>
      <c r="Q23" s="21">
        <v>45323</v>
      </c>
      <c r="R23" s="21">
        <v>45323</v>
      </c>
      <c r="T23" s="25" t="e">
        <f>VLOOKUP(J23,[1]唐山社保!F:L,7,0)</f>
        <v>#N/A</v>
      </c>
      <c r="U23" s="25" t="e">
        <f>VLOOKUP(I23,[1]唐山社保!E:O,11,0)</f>
        <v>#N/A</v>
      </c>
      <c r="V23" s="24" t="s">
        <v>138</v>
      </c>
      <c r="Z23" s="28" t="s">
        <v>73</v>
      </c>
      <c r="AA23" s="28" t="s">
        <v>95</v>
      </c>
      <c r="AB23" s="28" t="s">
        <v>130</v>
      </c>
      <c r="AC23" s="10"/>
      <c r="AG23" s="32">
        <v>31</v>
      </c>
      <c r="AH23" s="32" t="s">
        <v>64</v>
      </c>
      <c r="AL23" s="1" t="s">
        <v>37</v>
      </c>
      <c r="AM23" s="1">
        <v>15231578727</v>
      </c>
      <c r="AN23" s="33">
        <v>45323</v>
      </c>
      <c r="AO23" s="34">
        <v>47149</v>
      </c>
      <c r="AP23" s="34">
        <v>47119</v>
      </c>
    </row>
    <row r="24" ht="39" spans="1:42">
      <c r="A24" s="3" t="s">
        <v>41</v>
      </c>
      <c r="B24" s="1" t="s">
        <v>42</v>
      </c>
      <c r="C24" s="1" t="s">
        <v>43</v>
      </c>
      <c r="D24" s="11" t="s">
        <v>196</v>
      </c>
      <c r="E24" s="7">
        <v>15133970906</v>
      </c>
      <c r="F24" s="1" t="s">
        <v>6</v>
      </c>
      <c r="G24" s="37" t="s">
        <v>197</v>
      </c>
      <c r="H24" s="1" t="s">
        <v>46</v>
      </c>
      <c r="I24" s="1" t="s">
        <v>47</v>
      </c>
      <c r="K24" s="14" t="s">
        <v>68</v>
      </c>
      <c r="L24" s="5" t="s">
        <v>134</v>
      </c>
      <c r="M24" s="16" t="s">
        <v>135</v>
      </c>
      <c r="N24" s="10" t="s">
        <v>158</v>
      </c>
      <c r="O24" s="37" t="s">
        <v>198</v>
      </c>
      <c r="P24" s="1" t="s">
        <v>73</v>
      </c>
      <c r="Q24" s="21">
        <v>45323</v>
      </c>
      <c r="R24" s="21">
        <v>45323</v>
      </c>
      <c r="T24" s="25" t="e">
        <f>VLOOKUP(J24,[1]唐山社保!F:L,7,0)</f>
        <v>#N/A</v>
      </c>
      <c r="U24" s="25" t="e">
        <f>VLOOKUP(I24,[1]唐山社保!E:O,11,0)</f>
        <v>#N/A</v>
      </c>
      <c r="V24" s="24" t="s">
        <v>138</v>
      </c>
      <c r="Z24" s="28" t="s">
        <v>73</v>
      </c>
      <c r="AA24" s="28" t="s">
        <v>199</v>
      </c>
      <c r="AB24" s="28" t="s">
        <v>199</v>
      </c>
      <c r="AC24" s="10"/>
      <c r="AG24" s="32">
        <v>36</v>
      </c>
      <c r="AH24" s="32" t="s">
        <v>55</v>
      </c>
      <c r="AL24" s="1" t="s">
        <v>200</v>
      </c>
      <c r="AM24" s="1">
        <v>15931551819</v>
      </c>
      <c r="AN24" s="33">
        <v>45323</v>
      </c>
      <c r="AO24" s="34">
        <v>47149</v>
      </c>
      <c r="AP24" s="34">
        <v>47119</v>
      </c>
    </row>
    <row r="25" ht="39" spans="1:42">
      <c r="A25" s="3" t="s">
        <v>41</v>
      </c>
      <c r="B25" s="1" t="s">
        <v>42</v>
      </c>
      <c r="C25" s="1" t="s">
        <v>43</v>
      </c>
      <c r="D25" s="11" t="s">
        <v>201</v>
      </c>
      <c r="E25" s="7">
        <v>15076527036</v>
      </c>
      <c r="F25" s="1" t="s">
        <v>6</v>
      </c>
      <c r="G25" s="37" t="s">
        <v>202</v>
      </c>
      <c r="H25" s="1" t="s">
        <v>46</v>
      </c>
      <c r="I25" s="1" t="s">
        <v>47</v>
      </c>
      <c r="K25" s="14" t="s">
        <v>68</v>
      </c>
      <c r="L25" s="5" t="s">
        <v>134</v>
      </c>
      <c r="M25" s="16" t="s">
        <v>135</v>
      </c>
      <c r="N25" s="10" t="s">
        <v>158</v>
      </c>
      <c r="O25" s="37" t="s">
        <v>203</v>
      </c>
      <c r="P25" s="1" t="s">
        <v>73</v>
      </c>
      <c r="Q25" s="21">
        <v>45323</v>
      </c>
      <c r="R25" s="21">
        <v>45323</v>
      </c>
      <c r="T25" s="25" t="e">
        <f>VLOOKUP(J25,[1]唐山社保!F:L,7,0)</f>
        <v>#N/A</v>
      </c>
      <c r="U25" s="25" t="e">
        <f>VLOOKUP(I25,[1]唐山社保!E:O,11,0)</f>
        <v>#N/A</v>
      </c>
      <c r="V25" s="24" t="s">
        <v>138</v>
      </c>
      <c r="Z25" s="28" t="s">
        <v>204</v>
      </c>
      <c r="AA25" s="28" t="s">
        <v>205</v>
      </c>
      <c r="AB25" s="28" t="s">
        <v>206</v>
      </c>
      <c r="AC25" s="10"/>
      <c r="AG25" s="32">
        <v>37</v>
      </c>
      <c r="AH25" s="32" t="s">
        <v>55</v>
      </c>
      <c r="AL25" s="1" t="s">
        <v>207</v>
      </c>
      <c r="AM25" s="1">
        <v>13633366986</v>
      </c>
      <c r="AN25" s="33">
        <v>45323</v>
      </c>
      <c r="AO25" s="34">
        <v>47149</v>
      </c>
      <c r="AP25" s="34">
        <v>47119</v>
      </c>
    </row>
    <row r="26" ht="39" spans="1:42">
      <c r="A26" s="3" t="s">
        <v>41</v>
      </c>
      <c r="B26" s="1" t="s">
        <v>42</v>
      </c>
      <c r="C26" s="1" t="s">
        <v>43</v>
      </c>
      <c r="D26" s="11" t="s">
        <v>208</v>
      </c>
      <c r="E26" s="7">
        <v>13313252334</v>
      </c>
      <c r="F26" s="1" t="s">
        <v>6</v>
      </c>
      <c r="G26" s="10" t="s">
        <v>209</v>
      </c>
      <c r="H26" s="1" t="s">
        <v>46</v>
      </c>
      <c r="I26" s="1" t="s">
        <v>47</v>
      </c>
      <c r="K26" s="14" t="s">
        <v>68</v>
      </c>
      <c r="L26" s="5" t="s">
        <v>134</v>
      </c>
      <c r="M26" s="16" t="s">
        <v>210</v>
      </c>
      <c r="N26" s="10" t="s">
        <v>211</v>
      </c>
      <c r="O26" s="37" t="s">
        <v>212</v>
      </c>
      <c r="P26" s="1" t="s">
        <v>73</v>
      </c>
      <c r="Q26" s="21">
        <v>45323</v>
      </c>
      <c r="R26" s="21">
        <v>45323</v>
      </c>
      <c r="T26" s="25" t="e">
        <f>VLOOKUP(J26,[1]唐山社保!F:L,7,0)</f>
        <v>#N/A</v>
      </c>
      <c r="U26" s="25" t="e">
        <f>VLOOKUP(I26,[1]唐山社保!E:O,11,0)</f>
        <v>#N/A</v>
      </c>
      <c r="V26" s="24" t="s">
        <v>138</v>
      </c>
      <c r="Z26" s="28" t="s">
        <v>73</v>
      </c>
      <c r="AA26" s="28" t="s">
        <v>213</v>
      </c>
      <c r="AB26" s="28" t="s">
        <v>214</v>
      </c>
      <c r="AC26" s="10"/>
      <c r="AG26" s="32">
        <v>29</v>
      </c>
      <c r="AH26" s="32" t="s">
        <v>64</v>
      </c>
      <c r="AL26" s="1" t="s">
        <v>215</v>
      </c>
      <c r="AM26" s="1">
        <v>18239698936</v>
      </c>
      <c r="AN26" s="33">
        <v>45323</v>
      </c>
      <c r="AO26" s="34">
        <v>47149</v>
      </c>
      <c r="AP26" s="34">
        <v>47119</v>
      </c>
    </row>
    <row r="27" ht="39" spans="1:42">
      <c r="A27" s="3" t="s">
        <v>41</v>
      </c>
      <c r="B27" s="1" t="s">
        <v>42</v>
      </c>
      <c r="C27" s="1" t="s">
        <v>43</v>
      </c>
      <c r="D27" s="11" t="s">
        <v>216</v>
      </c>
      <c r="E27" s="7">
        <v>15031535995</v>
      </c>
      <c r="F27" s="1" t="s">
        <v>6</v>
      </c>
      <c r="G27" s="10" t="s">
        <v>217</v>
      </c>
      <c r="H27" s="1" t="s">
        <v>46</v>
      </c>
      <c r="I27" s="1" t="s">
        <v>47</v>
      </c>
      <c r="K27" s="14" t="s">
        <v>68</v>
      </c>
      <c r="L27" s="5" t="s">
        <v>134</v>
      </c>
      <c r="M27" s="16" t="s">
        <v>135</v>
      </c>
      <c r="N27" s="17" t="s">
        <v>158</v>
      </c>
      <c r="O27" s="39" t="s">
        <v>218</v>
      </c>
      <c r="P27" s="1" t="s">
        <v>73</v>
      </c>
      <c r="Q27" s="21">
        <v>45323</v>
      </c>
      <c r="R27" s="21">
        <v>45323</v>
      </c>
      <c r="T27" s="25" t="e">
        <f>VLOOKUP(J27,[1]唐山社保!F:L,7,0)</f>
        <v>#N/A</v>
      </c>
      <c r="U27" s="25" t="e">
        <f>VLOOKUP(I27,[1]唐山社保!E:O,11,0)</f>
        <v>#N/A</v>
      </c>
      <c r="V27" s="24" t="s">
        <v>138</v>
      </c>
      <c r="Z27" s="28" t="s">
        <v>73</v>
      </c>
      <c r="AA27" s="28" t="s">
        <v>219</v>
      </c>
      <c r="AB27" s="28" t="s">
        <v>220</v>
      </c>
      <c r="AC27" s="29"/>
      <c r="AG27" s="32">
        <v>36</v>
      </c>
      <c r="AH27" s="32" t="s">
        <v>55</v>
      </c>
      <c r="AL27" s="1" t="s">
        <v>221</v>
      </c>
      <c r="AM27" s="1">
        <v>15031547239</v>
      </c>
      <c r="AN27" s="33">
        <v>45323</v>
      </c>
      <c r="AO27" s="34">
        <v>47149</v>
      </c>
      <c r="AP27" s="34">
        <v>47119</v>
      </c>
    </row>
    <row r="28" ht="39" spans="1:42">
      <c r="A28" s="3" t="s">
        <v>41</v>
      </c>
      <c r="B28" s="1" t="s">
        <v>42</v>
      </c>
      <c r="C28" s="1" t="s">
        <v>43</v>
      </c>
      <c r="D28" s="11" t="s">
        <v>222</v>
      </c>
      <c r="E28" s="7">
        <v>15512079325</v>
      </c>
      <c r="F28" s="1" t="s">
        <v>6</v>
      </c>
      <c r="G28" s="37" t="s">
        <v>223</v>
      </c>
      <c r="H28" s="1" t="s">
        <v>46</v>
      </c>
      <c r="I28" s="1" t="s">
        <v>47</v>
      </c>
      <c r="K28" s="14" t="s">
        <v>68</v>
      </c>
      <c r="L28" s="5" t="s">
        <v>134</v>
      </c>
      <c r="M28" s="15" t="s">
        <v>135</v>
      </c>
      <c r="N28" s="10" t="s">
        <v>224</v>
      </c>
      <c r="O28" s="37" t="s">
        <v>225</v>
      </c>
      <c r="P28" s="1" t="s">
        <v>73</v>
      </c>
      <c r="Q28" s="21">
        <v>45323</v>
      </c>
      <c r="R28" s="21">
        <v>45323</v>
      </c>
      <c r="T28" s="25" t="e">
        <f>VLOOKUP(J28,[1]唐山社保!F:L,7,0)</f>
        <v>#N/A</v>
      </c>
      <c r="U28" s="25" t="e">
        <f>VLOOKUP(I28,[1]唐山社保!E:O,11,0)</f>
        <v>#N/A</v>
      </c>
      <c r="V28" s="24" t="s">
        <v>138</v>
      </c>
      <c r="Z28" s="28" t="s">
        <v>73</v>
      </c>
      <c r="AA28" s="28" t="s">
        <v>74</v>
      </c>
      <c r="AB28" s="28" t="s">
        <v>74</v>
      </c>
      <c r="AC28" s="30"/>
      <c r="AG28" s="32">
        <v>35</v>
      </c>
      <c r="AH28" s="32" t="s">
        <v>55</v>
      </c>
      <c r="AL28" s="1" t="s">
        <v>226</v>
      </c>
      <c r="AM28" s="1">
        <v>18833837677</v>
      </c>
      <c r="AN28" s="33">
        <v>45323</v>
      </c>
      <c r="AO28" s="34">
        <v>47149</v>
      </c>
      <c r="AP28" s="34">
        <v>47119</v>
      </c>
    </row>
    <row r="29" ht="39" spans="1:42">
      <c r="A29" s="3" t="s">
        <v>41</v>
      </c>
      <c r="B29" s="1" t="s">
        <v>42</v>
      </c>
      <c r="C29" s="1" t="s">
        <v>43</v>
      </c>
      <c r="D29" s="9" t="s">
        <v>227</v>
      </c>
      <c r="E29" s="5">
        <v>17331514110</v>
      </c>
      <c r="F29" s="1" t="s">
        <v>6</v>
      </c>
      <c r="G29" s="6" t="s">
        <v>228</v>
      </c>
      <c r="H29" s="1" t="s">
        <v>46</v>
      </c>
      <c r="I29" s="1" t="s">
        <v>47</v>
      </c>
      <c r="K29" s="14" t="s">
        <v>68</v>
      </c>
      <c r="L29" s="5" t="s">
        <v>229</v>
      </c>
      <c r="M29" s="12" t="s">
        <v>230</v>
      </c>
      <c r="N29" s="19" t="s">
        <v>231</v>
      </c>
      <c r="O29" s="40" t="s">
        <v>232</v>
      </c>
      <c r="P29" s="1" t="s">
        <v>73</v>
      </c>
      <c r="Q29" s="21">
        <v>45323</v>
      </c>
      <c r="R29" s="21">
        <v>45323</v>
      </c>
      <c r="T29" s="26" t="s">
        <v>233</v>
      </c>
      <c r="U29" s="26" t="s">
        <v>233</v>
      </c>
      <c r="V29" s="24">
        <v>0.12</v>
      </c>
      <c r="Z29" s="28" t="s">
        <v>53</v>
      </c>
      <c r="AA29" s="28" t="s">
        <v>234</v>
      </c>
      <c r="AB29" s="28" t="s">
        <v>234</v>
      </c>
      <c r="AC29" s="30"/>
      <c r="AG29" s="32">
        <v>32</v>
      </c>
      <c r="AH29" s="32" t="s">
        <v>64</v>
      </c>
      <c r="AL29" s="1" t="s">
        <v>235</v>
      </c>
      <c r="AM29" s="1">
        <v>13513063524</v>
      </c>
      <c r="AN29" s="33">
        <v>45323</v>
      </c>
      <c r="AO29" s="34">
        <v>46053</v>
      </c>
      <c r="AP29" s="34">
        <v>46023</v>
      </c>
    </row>
    <row r="30" ht="39" spans="1:42">
      <c r="A30" s="3" t="s">
        <v>41</v>
      </c>
      <c r="B30" s="1" t="s">
        <v>42</v>
      </c>
      <c r="C30" s="1" t="s">
        <v>43</v>
      </c>
      <c r="D30" s="9" t="s">
        <v>236</v>
      </c>
      <c r="E30" s="5">
        <v>13811711871</v>
      </c>
      <c r="F30" s="1" t="s">
        <v>6</v>
      </c>
      <c r="G30" s="8" t="s">
        <v>237</v>
      </c>
      <c r="H30" s="1" t="s">
        <v>46</v>
      </c>
      <c r="I30" s="1" t="s">
        <v>47</v>
      </c>
      <c r="K30" s="14" t="s">
        <v>48</v>
      </c>
      <c r="L30" s="5" t="s">
        <v>229</v>
      </c>
      <c r="M30" s="12" t="s">
        <v>230</v>
      </c>
      <c r="N30" s="10" t="s">
        <v>238</v>
      </c>
      <c r="O30" s="37" t="s">
        <v>239</v>
      </c>
      <c r="P30" s="1" t="s">
        <v>53</v>
      </c>
      <c r="Q30" s="21">
        <v>45323</v>
      </c>
      <c r="R30" s="21">
        <v>45323</v>
      </c>
      <c r="T30" s="26"/>
      <c r="U30" s="27"/>
      <c r="V30" s="24"/>
      <c r="Z30" s="28" t="s">
        <v>87</v>
      </c>
      <c r="AA30" s="28" t="s">
        <v>240</v>
      </c>
      <c r="AB30" s="28" t="s">
        <v>240</v>
      </c>
      <c r="AC30" s="10"/>
      <c r="AG30" s="32">
        <v>64</v>
      </c>
      <c r="AH30" s="32" t="s">
        <v>64</v>
      </c>
      <c r="AL30" s="1" t="s">
        <v>241</v>
      </c>
      <c r="AM30" s="1">
        <v>13501171763</v>
      </c>
      <c r="AN30" s="33">
        <v>45323</v>
      </c>
      <c r="AO30" s="34">
        <v>45657</v>
      </c>
      <c r="AP30" s="34">
        <v>45627</v>
      </c>
    </row>
    <row r="31" ht="39" spans="1:42">
      <c r="A31" s="3" t="s">
        <v>41</v>
      </c>
      <c r="B31" s="1" t="s">
        <v>42</v>
      </c>
      <c r="C31" s="1" t="s">
        <v>43</v>
      </c>
      <c r="D31" s="9" t="s">
        <v>242</v>
      </c>
      <c r="E31" s="5">
        <v>13910435135</v>
      </c>
      <c r="F31" s="1" t="s">
        <v>6</v>
      </c>
      <c r="G31" s="10" t="s">
        <v>243</v>
      </c>
      <c r="H31" s="1" t="s">
        <v>46</v>
      </c>
      <c r="I31" s="1" t="s">
        <v>47</v>
      </c>
      <c r="K31" s="14" t="s">
        <v>48</v>
      </c>
      <c r="L31" s="5" t="s">
        <v>229</v>
      </c>
      <c r="M31" s="12" t="s">
        <v>230</v>
      </c>
      <c r="N31" s="10" t="s">
        <v>244</v>
      </c>
      <c r="O31" s="37" t="s">
        <v>245</v>
      </c>
      <c r="P31" s="1" t="s">
        <v>53</v>
      </c>
      <c r="Q31" s="21">
        <v>45323</v>
      </c>
      <c r="R31" s="21">
        <v>45323</v>
      </c>
      <c r="T31" s="26" t="s">
        <v>246</v>
      </c>
      <c r="U31" s="26" t="s">
        <v>246</v>
      </c>
      <c r="V31" s="24">
        <v>0.12</v>
      </c>
      <c r="Z31" s="28" t="s">
        <v>247</v>
      </c>
      <c r="AA31" s="28" t="s">
        <v>248</v>
      </c>
      <c r="AB31" s="28" t="s">
        <v>249</v>
      </c>
      <c r="AC31" s="30"/>
      <c r="AG31" s="32">
        <v>55</v>
      </c>
      <c r="AH31" s="32" t="s">
        <v>64</v>
      </c>
      <c r="AL31" s="1" t="s">
        <v>250</v>
      </c>
      <c r="AM31" s="1">
        <v>13521402787</v>
      </c>
      <c r="AN31" s="33">
        <v>45323</v>
      </c>
      <c r="AO31" s="34">
        <v>46053</v>
      </c>
      <c r="AP31" s="34">
        <v>46023</v>
      </c>
    </row>
    <row r="32" ht="39" spans="1:42">
      <c r="A32" s="3" t="s">
        <v>41</v>
      </c>
      <c r="B32" s="1" t="s">
        <v>42</v>
      </c>
      <c r="C32" s="1" t="s">
        <v>43</v>
      </c>
      <c r="D32" s="9" t="s">
        <v>251</v>
      </c>
      <c r="E32" s="5">
        <v>18641291525</v>
      </c>
      <c r="F32" s="1" t="s">
        <v>6</v>
      </c>
      <c r="G32" s="10" t="s">
        <v>252</v>
      </c>
      <c r="H32" s="1" t="s">
        <v>46</v>
      </c>
      <c r="I32" s="1" t="s">
        <v>47</v>
      </c>
      <c r="K32" s="14" t="s">
        <v>48</v>
      </c>
      <c r="L32" s="5" t="s">
        <v>229</v>
      </c>
      <c r="M32" s="12" t="s">
        <v>230</v>
      </c>
      <c r="N32" s="20" t="s">
        <v>253</v>
      </c>
      <c r="O32" s="37" t="s">
        <v>254</v>
      </c>
      <c r="P32" s="1" t="s">
        <v>87</v>
      </c>
      <c r="Q32" s="21">
        <v>45323</v>
      </c>
      <c r="R32" s="21">
        <v>45323</v>
      </c>
      <c r="T32" s="26"/>
      <c r="U32" s="27"/>
      <c r="V32" s="24"/>
      <c r="Z32" s="28" t="s">
        <v>73</v>
      </c>
      <c r="AA32" s="28" t="s">
        <v>95</v>
      </c>
      <c r="AB32" s="28" t="s">
        <v>255</v>
      </c>
      <c r="AC32" s="30"/>
      <c r="AG32" s="32">
        <v>23</v>
      </c>
      <c r="AH32" s="32" t="s">
        <v>64</v>
      </c>
      <c r="AL32" s="1" t="s">
        <v>256</v>
      </c>
      <c r="AM32" s="1">
        <v>13904203559</v>
      </c>
      <c r="AN32" s="33">
        <v>45323</v>
      </c>
      <c r="AO32" s="34">
        <v>45504</v>
      </c>
      <c r="AP32" s="34">
        <v>45474</v>
      </c>
    </row>
    <row r="33" ht="39" spans="1:42">
      <c r="A33" s="3" t="s">
        <v>41</v>
      </c>
      <c r="B33" s="1" t="s">
        <v>42</v>
      </c>
      <c r="C33" s="1" t="s">
        <v>43</v>
      </c>
      <c r="D33" s="9" t="s">
        <v>257</v>
      </c>
      <c r="E33" s="5">
        <v>13043159909</v>
      </c>
      <c r="F33" s="1" t="s">
        <v>6</v>
      </c>
      <c r="G33" s="37" t="s">
        <v>258</v>
      </c>
      <c r="H33" s="1" t="s">
        <v>46</v>
      </c>
      <c r="I33" s="1" t="s">
        <v>47</v>
      </c>
      <c r="K33" s="14" t="s">
        <v>68</v>
      </c>
      <c r="L33" s="5" t="s">
        <v>229</v>
      </c>
      <c r="M33" s="12" t="s">
        <v>230</v>
      </c>
      <c r="N33" s="10" t="s">
        <v>143</v>
      </c>
      <c r="O33" s="37" t="s">
        <v>259</v>
      </c>
      <c r="P33" s="1" t="s">
        <v>73</v>
      </c>
      <c r="Q33" s="21">
        <v>45323</v>
      </c>
      <c r="R33" s="21">
        <v>45323</v>
      </c>
      <c r="T33" s="26"/>
      <c r="U33" s="27"/>
      <c r="V33" s="24"/>
      <c r="AG33" s="32">
        <v>26</v>
      </c>
      <c r="AH33" s="32" t="s">
        <v>64</v>
      </c>
      <c r="AL33" s="1" t="s">
        <v>260</v>
      </c>
      <c r="AM33" s="1">
        <v>13931455030</v>
      </c>
      <c r="AN33" s="33">
        <v>45323</v>
      </c>
      <c r="AO33" s="34">
        <v>45382</v>
      </c>
      <c r="AP33" s="34">
        <v>45352</v>
      </c>
    </row>
  </sheetData>
  <protectedRanges>
    <protectedRange sqref="D2" name="区域1"/>
    <protectedRange sqref="D4" name="区域1_1"/>
    <protectedRange sqref="D13" name="区域1_2"/>
    <protectedRange sqref="D29" name="区域1_3"/>
  </protectedRanges>
  <conditionalFormatting sqref="G2">
    <cfRule type="expression" dxfId="0" priority="18">
      <formula>COUNTIF($C:$C,G2&amp;"*")&gt;1</formula>
    </cfRule>
    <cfRule type="expression" dxfId="1" priority="19">
      <formula>AND(LEN(G2)&lt;&gt;18,G2&lt;&gt;"")</formula>
    </cfRule>
  </conditionalFormatting>
  <conditionalFormatting sqref="AP2">
    <cfRule type="timePeriod" dxfId="2" priority="4" timePeriod="thisMonth">
      <formula>AND(MONTH(AP2)=MONTH(TODAY()),YEAR(AP2)=YEAR(TODAY()))</formula>
    </cfRule>
    <cfRule type="timePeriod" dxfId="3" priority="5" timePeriod="lastMonth">
      <formula>AND(MONTH(AP2)=MONTH(EDATE(TODAY(),0-1)),YEAR(AP2)=YEAR(EDATE(TODAY(),0-1)))</formula>
    </cfRule>
    <cfRule type="timePeriod" dxfId="2" priority="6" timePeriod="lastMonth">
      <formula>AND(MONTH(AP2)=MONTH(EDATE(TODAY(),0-1)),YEAR(AP2)=YEAR(EDATE(TODAY(),0-1)))</formula>
    </cfRule>
  </conditionalFormatting>
  <conditionalFormatting sqref="G4">
    <cfRule type="expression" dxfId="0" priority="16">
      <formula>COUNTIF($C:$C,G4&amp;"*")&gt;1</formula>
    </cfRule>
    <cfRule type="expression" dxfId="1" priority="17">
      <formula>AND(LEN(G4)&lt;&gt;18,G4&lt;&gt;"")</formula>
    </cfRule>
  </conditionalFormatting>
  <conditionalFormatting sqref="G13">
    <cfRule type="expression" dxfId="0" priority="14">
      <formula>COUNTIF($C:$C,G13&amp;"*")&gt;1</formula>
    </cfRule>
    <cfRule type="expression" dxfId="1" priority="15">
      <formula>AND(LEN(G13)&lt;&gt;18,G13&lt;&gt;"")</formula>
    </cfRule>
  </conditionalFormatting>
  <conditionalFormatting sqref="D18">
    <cfRule type="duplicateValues" dxfId="4" priority="22"/>
    <cfRule type="duplicateValues" dxfId="4" priority="23"/>
  </conditionalFormatting>
  <conditionalFormatting sqref="D27">
    <cfRule type="duplicateValues" dxfId="4" priority="20"/>
    <cfRule type="duplicateValues" dxfId="4" priority="21"/>
  </conditionalFormatting>
  <conditionalFormatting sqref="G29">
    <cfRule type="expression" dxfId="0" priority="12">
      <formula>COUNTIF($C:$C,G29&amp;"*")&gt;1</formula>
    </cfRule>
    <cfRule type="expression" dxfId="1" priority="13">
      <formula>AND(LEN(G29)&lt;&gt;18,G29&lt;&gt;"")</formula>
    </cfRule>
  </conditionalFormatting>
  <conditionalFormatting sqref="T29:T33">
    <cfRule type="duplicateValues" dxfId="5" priority="11"/>
  </conditionalFormatting>
  <conditionalFormatting sqref="AO2:AO33">
    <cfRule type="timePeriod" dxfId="2" priority="7" timePeriod="thisMonth">
      <formula>AND(MONTH(AO2)=MONTH(TODAY()),YEAR(AO2)=YEAR(TODAY()))</formula>
    </cfRule>
    <cfRule type="timePeriod" dxfId="3" priority="8" timePeriod="lastMonth">
      <formula>AND(MONTH(AO2)=MONTH(EDATE(TODAY(),0-1)),YEAR(AO2)=YEAR(EDATE(TODAY(),0-1)))</formula>
    </cfRule>
    <cfRule type="timePeriod" dxfId="2" priority="9" timePeriod="lastMonth">
      <formula>AND(MONTH(AO2)=MONTH(EDATE(TODAY(),0-1)),YEAR(AO2)=YEAR(EDATE(TODAY(),0-1)))</formula>
    </cfRule>
  </conditionalFormatting>
  <conditionalFormatting sqref="AP3:AP33">
    <cfRule type="timePeriod" dxfId="2" priority="1" timePeriod="thisMonth">
      <formula>AND(MONTH(AP3)=MONTH(TODAY()),YEAR(AP3)=YEAR(TODAY()))</formula>
    </cfRule>
    <cfRule type="timePeriod" dxfId="3" priority="2" timePeriod="lastMonth">
      <formula>AND(MONTH(AP3)=MONTH(EDATE(TODAY(),0-1)),YEAR(AP3)=YEAR(EDATE(TODAY(),0-1)))</formula>
    </cfRule>
    <cfRule type="timePeriod" dxfId="2" priority="3" timePeriod="lastMonth">
      <formula>AND(MONTH(AP3)=MONTH(EDATE(TODAY(),0-1)),YEAR(AP3)=YEAR(EDATE(TODAY(),0-1)))</formula>
    </cfRule>
  </conditionalFormatting>
  <conditionalFormatting sqref="D13:D17 D19:D26 D28">
    <cfRule type="duplicateValues" dxfId="4" priority="24"/>
    <cfRule type="duplicateValues" dxfId="4" priority="25"/>
  </conditionalFormatting>
  <conditionalFormatting sqref="U29 U31">
    <cfRule type="duplicateValues" dxfId="5" priority="10"/>
  </conditionalFormatting>
  <dataValidations count="1">
    <dataValidation allowBlank="1" showInputMessage="1" showErrorMessage="1" sqref="L3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8816DCB4DB464A37B192D7AB40D3D925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