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<sst xmlns="http://schemas.openxmlformats.org/spreadsheetml/2006/main" count="700" uniqueCount="273">
  <si>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</si>
  <si>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</si>
  <si>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</si>
  <si>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</si>
  <si>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</si>
  <si>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</si>
  <si>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</si>
  <si>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</si>
  <si>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</si>
  <si>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</si>
  <si>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</si>
  <si>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</si>
  <si>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</si>
  <si>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</si>
  <si>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</si>
  <si>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</si>
  <si>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</si>
  <si>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</si>
  <si>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</si>
  <si>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</si>
  <si>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</si>
  <si>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</si>
  <si>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</si>
  <si>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</si>
  <si>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</si>
  <si>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</si>
  <si>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</si>
  <si>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</si>
  <si>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</si>
  <si>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</si>
  <si>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</si>
  <si>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</si>
  <si>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</si>
  <si>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</si>
  <si>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</si>
  <si>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</si>
  <si>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</si>
  <si>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</si>
  <si>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</si>
  <si>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</si>
  <si>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</si>
  <si>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</si>
  <si>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</si>
  <si>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中国人寿财产保险股份有限公司宁波市分公司</t>
  </si>
  <si>
    <t>外包</t>
  </si>
  <si>
    <t>劳动合同</t>
  </si>
  <si>
    <t>陈燕</t>
  </si>
  <si>
    <t>330205198804080321</t>
  </si>
  <si>
    <t>群众</t>
  </si>
  <si>
    <t>中国</t>
  </si>
  <si>
    <t>否</t>
  </si>
  <si>
    <t>海曙</t>
  </si>
  <si>
    <t>客服部</t>
  </si>
  <si>
    <t>坐席</t>
  </si>
  <si>
    <t>中国银行宁波市分行营业部</t>
  </si>
  <si>
    <t>6217251400028895680</t>
  </si>
  <si>
    <t>浙江省</t>
  </si>
  <si>
    <t>象山</t>
  </si>
  <si>
    <t>宁波市</t>
  </si>
  <si>
    <t>海曙区</t>
  </si>
  <si>
    <t>水岸枫情5幢34号</t>
  </si>
  <si>
    <t>浙江省宁波市海曙区冷静街43弄55号501室</t>
  </si>
  <si>
    <t>宁波海曙</t>
  </si>
  <si>
    <t>居民</t>
  </si>
  <si>
    <t>已婚已育</t>
  </si>
  <si>
    <t>大专</t>
  </si>
  <si>
    <t>胡志峰</t>
  </si>
  <si>
    <t>2025-10-31</t>
  </si>
  <si>
    <t>中国人寿财产股份有限公司宁波市分公司</t>
  </si>
  <si>
    <t>郑剑婧</t>
  </si>
  <si>
    <t>330203198702221864</t>
  </si>
  <si>
    <t>消保岗</t>
  </si>
  <si>
    <t>宁波银行月湖支行</t>
  </si>
  <si>
    <t>6214180000022893773</t>
  </si>
  <si>
    <t>解放南路269号</t>
  </si>
  <si>
    <t>浙江省宁波市海曙区解放南路269号601室</t>
  </si>
  <si>
    <t>是</t>
  </si>
  <si>
    <t>无</t>
  </si>
  <si>
    <t>沈科力</t>
  </si>
  <si>
    <t>童雷</t>
  </si>
  <si>
    <t>330227199309190032</t>
  </si>
  <si>
    <t>中国农业银行宁波大嵩分行</t>
  </si>
  <si>
    <t>6228480318013501479</t>
  </si>
  <si>
    <t>鄞州区</t>
  </si>
  <si>
    <t>百丈街道万兴小区15幢601室</t>
  </si>
  <si>
    <t>浙江省宁波市鄞州区瞻岐镇周一村208号</t>
  </si>
  <si>
    <t>浙江宁波鄞州</t>
  </si>
  <si>
    <t>农业户口</t>
  </si>
  <si>
    <t>未婚</t>
  </si>
  <si>
    <t>童根祥</t>
  </si>
  <si>
    <t>130959536045</t>
  </si>
  <si>
    <t>周莹莹</t>
  </si>
  <si>
    <t>371327200102173023</t>
  </si>
  <si>
    <t>宁波银行鄞州中心区营业部</t>
  </si>
  <si>
    <t>6214180002031939969</t>
  </si>
  <si>
    <t>钟公庙街道芝兰新城</t>
  </si>
  <si>
    <t>山东省莒南县筵宾镇范家水磨村973号</t>
  </si>
  <si>
    <t>山东临沂</t>
  </si>
  <si>
    <t>专科</t>
  </si>
  <si>
    <t>彭学秀</t>
  </si>
  <si>
    <t>商雪娇</t>
  </si>
  <si>
    <t>342225199412162049</t>
  </si>
  <si>
    <t>中国银行宁波五乡支行</t>
  </si>
  <si>
    <t>6217561400009216612</t>
  </si>
  <si>
    <t xml:space="preserve">高桥镇藕缆桥西路百佳公寓  </t>
  </si>
  <si>
    <t>安徽省泗县刘圩镇高渡村高渡庄513号</t>
  </si>
  <si>
    <t>安徽宿州</t>
  </si>
  <si>
    <t>商守永</t>
  </si>
  <si>
    <t>余柔颖</t>
  </si>
  <si>
    <t>331023200105113123</t>
  </si>
  <si>
    <t>办公室</t>
  </si>
  <si>
    <t>前台</t>
  </si>
  <si>
    <t>宁波银行钟公庙支行</t>
  </si>
  <si>
    <t>6214180000024761960</t>
  </si>
  <si>
    <t>50万</t>
  </si>
  <si>
    <t>宁波鄞州区长丰如意金水湾18幢</t>
  </si>
  <si>
    <t>浙江省天台县平桥镇新屋西余村中心路1巷6-1号</t>
  </si>
  <si>
    <t>浙江台州</t>
  </si>
  <si>
    <t>居民户口</t>
  </si>
  <si>
    <t>退休返聘</t>
  </si>
  <si>
    <t>郭菊英</t>
  </si>
  <si>
    <t>330205196208021529</t>
  </si>
  <si>
    <t>江北</t>
  </si>
  <si>
    <t>清洁</t>
  </si>
  <si>
    <t>广发银行股份有限公司宁波北岸琴森社区支行</t>
  </si>
  <si>
    <t>6214625021001300195</t>
  </si>
  <si>
    <t>江北区</t>
  </si>
  <si>
    <t>滨湖晴园13幢903室</t>
  </si>
  <si>
    <t>宁波市江北区甬江街道包家村李家107号</t>
  </si>
  <si>
    <t>浙江宁波</t>
  </si>
  <si>
    <t>初中</t>
  </si>
  <si>
    <t>杨利芬</t>
  </si>
  <si>
    <t>330227197312296365</t>
  </si>
  <si>
    <t>档案管理</t>
  </si>
  <si>
    <t>广发银行股份有限公司宁波宁东支行</t>
  </si>
  <si>
    <t>6214625021000498669</t>
  </si>
  <si>
    <t>曙光路90号10幢403室</t>
  </si>
  <si>
    <t>宁波市鄞州区曙光路90号10幢403室</t>
  </si>
  <si>
    <t>中专</t>
  </si>
  <si>
    <t>包忠法</t>
  </si>
  <si>
    <t>330205196102061514</t>
  </si>
  <si>
    <t>跑单</t>
  </si>
  <si>
    <t>广发银行股份有限公司宁波海曙支行</t>
  </si>
  <si>
    <t>6225685039000003837</t>
  </si>
  <si>
    <t>滨湖晴园11栋1701室</t>
  </si>
  <si>
    <t>宁波市江北区甬江街道包家村姜家89号</t>
  </si>
  <si>
    <t>龚忠良</t>
  </si>
  <si>
    <t>330222195312026639</t>
  </si>
  <si>
    <t>慈溪</t>
  </si>
  <si>
    <t>广发银行股份有限公司宁波慈溪支行</t>
  </si>
  <si>
    <t>6214625025000047913</t>
  </si>
  <si>
    <t>慈溪市</t>
  </si>
  <si>
    <t>白沙路街道八字桥村南二环东路1488号</t>
  </si>
  <si>
    <t>浙江省慈溪市白沙路街道南二环东路1488号</t>
  </si>
  <si>
    <t>浙江慈溪</t>
  </si>
  <si>
    <t>2024-03-30</t>
  </si>
  <si>
    <t>陈月波</t>
  </si>
  <si>
    <t>33021919691023002X</t>
  </si>
  <si>
    <t>余姚</t>
  </si>
  <si>
    <t>广发银行股份有限公司宁波余姚支行</t>
  </si>
  <si>
    <t>6214625021001175225</t>
  </si>
  <si>
    <t>余姚市</t>
  </si>
  <si>
    <t>阳明街道长安新村南小区14幢403室</t>
  </si>
  <si>
    <t>浙江省余姚市阳明街道长安新村南小区14幢403室</t>
  </si>
  <si>
    <t>浙江余姚</t>
  </si>
  <si>
    <t>蒋巧玲</t>
  </si>
  <si>
    <t>330226196808047847</t>
  </si>
  <si>
    <t>宁海</t>
  </si>
  <si>
    <t>广发银行股份有限公司宁波宁海支行</t>
  </si>
  <si>
    <t>6214625021000363111</t>
  </si>
  <si>
    <t>宁海县</t>
  </si>
  <si>
    <t>长街镇东兴中路131号</t>
  </si>
  <si>
    <t>浙江省宁海县长街镇庙树塘村1组32号</t>
  </si>
  <si>
    <t>浙江宁海</t>
  </si>
  <si>
    <t>2024-10-31</t>
  </si>
  <si>
    <t>方月玲</t>
  </si>
  <si>
    <t>320324196710262988</t>
  </si>
  <si>
    <t>镇海</t>
  </si>
  <si>
    <t>广发银行股份有限公司宁波镇海支行</t>
  </si>
  <si>
    <t>6214625021001158619</t>
  </si>
  <si>
    <t>镇海区</t>
  </si>
  <si>
    <t>骆驼街道海映星洲南区14幢1904室</t>
  </si>
  <si>
    <t>江苏省睢宁县双沟镇胥湾村486号</t>
  </si>
  <si>
    <t>江苏睢宁</t>
  </si>
  <si>
    <t>小学</t>
  </si>
  <si>
    <t>胥冲</t>
  </si>
  <si>
    <t>陈晓红</t>
  </si>
  <si>
    <t>330203196608271524</t>
  </si>
  <si>
    <t>理赔</t>
  </si>
  <si>
    <t>6214625025000049984</t>
  </si>
  <si>
    <t>翠柏二里10幢34号307室</t>
  </si>
  <si>
    <t>浙江省宁波市海曙区翠柏二里10幢34号607室</t>
  </si>
  <si>
    <t>离异</t>
  </si>
  <si>
    <t>张芬琴</t>
  </si>
  <si>
    <t>33022719580108492X</t>
  </si>
  <si>
    <t>鄞州</t>
  </si>
  <si>
    <t>鄞州银行南部商务区支行</t>
  </si>
  <si>
    <t>6235390010067119084</t>
  </si>
  <si>
    <t>南裕小区17幢201室</t>
  </si>
  <si>
    <t>浙江省宁波市鄞州区三桥村</t>
  </si>
  <si>
    <t>黄春华</t>
  </si>
  <si>
    <t>陈梦芹</t>
  </si>
  <si>
    <t>340421197306193444</t>
  </si>
  <si>
    <t>北仑</t>
  </si>
  <si>
    <t>广发银行股份有限公司宁波北仑支行</t>
  </si>
  <si>
    <t>6225685022000131600</t>
  </si>
  <si>
    <t>北仑区</t>
  </si>
  <si>
    <t>新矸镇贝契村</t>
  </si>
  <si>
    <t>安徽省凤台县杨村镇店集村曹庄191-1</t>
  </si>
  <si>
    <t>安徽凤台</t>
  </si>
  <si>
    <t>方亿芬</t>
  </si>
  <si>
    <t>330227196507287026</t>
  </si>
  <si>
    <t>6225685039000000932</t>
  </si>
  <si>
    <t>区柳汀街618弄3号501室</t>
  </si>
  <si>
    <t>浙江省宁波市海曙区柳汀街618弄3号501室</t>
  </si>
  <si>
    <t>欧素云</t>
  </si>
  <si>
    <t>330225196608012301</t>
  </si>
  <si>
    <t>浙江省农村信用社联合社象山县农村信用合作联社</t>
  </si>
  <si>
    <t>6217360299002273080</t>
  </si>
  <si>
    <t>象山县</t>
  </si>
  <si>
    <t>丹东街道欢乐家园三期70幢208室</t>
  </si>
  <si>
    <t>陕西省安康市汉滨区五里镇欢喜岭村六组212号</t>
  </si>
  <si>
    <t>浙江象山</t>
  </si>
  <si>
    <t>王林梅</t>
  </si>
  <si>
    <t>332625195710065628</t>
  </si>
  <si>
    <t>高新区</t>
  </si>
  <si>
    <t>科技支公司</t>
  </si>
  <si>
    <t>广发银行股份有限公司宁波鄞州支行</t>
  </si>
  <si>
    <t>6214625021001135450</t>
  </si>
  <si>
    <t>宁波市鄞州区傅家村</t>
  </si>
  <si>
    <t>浙江省天台县雷锋乡白坭坦村3组54号</t>
  </si>
  <si>
    <t>陈志莲</t>
  </si>
  <si>
    <t>330227197312242500</t>
  </si>
  <si>
    <r>
      <rPr>
        <sz val="10"/>
        <color rgb="FF000000"/>
        <rFont val="宋体"/>
        <charset val="134"/>
      </rPr>
      <t>营业部</t>
    </r>
  </si>
  <si>
    <t>营业部</t>
  </si>
  <si>
    <t>6225685039000174075</t>
  </si>
  <si>
    <t>洋江水岸10幢903室</t>
  </si>
  <si>
    <t>鄞州区下应街道东升村陆家96号</t>
  </si>
  <si>
    <t>陈菊冲</t>
  </si>
  <si>
    <t>330222196606179125</t>
  </si>
  <si>
    <t>杭州湾</t>
  </si>
  <si>
    <t>广发银行股份有限公司杭州湾新区支行</t>
  </si>
  <si>
    <t>6214625021001448564</t>
  </si>
  <si>
    <t>庵东镇虹桥村上陆丁路</t>
  </si>
  <si>
    <t>浙江省慈溪市庵东镇虹桥村上陆丁路</t>
  </si>
  <si>
    <t>陈霓</t>
  </si>
  <si>
    <t>330203196309130967</t>
  </si>
  <si>
    <t>财务部</t>
  </si>
  <si>
    <t>装订</t>
  </si>
  <si>
    <t>6214625025000171036</t>
  </si>
  <si>
    <t>四眼碶街128弄6号504</t>
  </si>
  <si>
    <t>宁波市鄞州区四眼碶街128弄6号504</t>
  </si>
  <si>
    <t>高中</t>
  </si>
  <si>
    <t>章飞玉</t>
  </si>
  <si>
    <t>330224197104117546</t>
  </si>
  <si>
    <t>奉化</t>
  </si>
  <si>
    <t>广发银行股份有限公司宁波奉化支行</t>
  </si>
  <si>
    <t>6225685022000316839</t>
  </si>
  <si>
    <t>奉化区</t>
  </si>
  <si>
    <t>云山新语3幢二单元903室</t>
  </si>
  <si>
    <t>浙江省奉化市莼湖镇后琅村2组19号</t>
  </si>
  <si>
    <t>浙江奉化</t>
  </si>
  <si>
    <t>许仁杰</t>
  </si>
  <si>
    <t>2025-11-30</t>
  </si>
  <si>
    <t>林桂琴</t>
  </si>
  <si>
    <t>330225196401188625</t>
  </si>
  <si>
    <t>理赔部</t>
  </si>
  <si>
    <t>宁波银行股份有限公司粮丰社区支行</t>
  </si>
  <si>
    <t>6214186666003239758</t>
  </si>
  <si>
    <t>南苑北区228弄24号109室</t>
  </si>
  <si>
    <t>浙江省宁波市镇海区九龙湖镇汶溪村上宋54号</t>
  </si>
  <si>
    <t>蔡茜茜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</si>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</sst>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8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0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等线"/>
      <charset val="134"/>
    </font>
    <font>
      <sz val="10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25"/>
  <sheetViews>
    <sheetView tabSelected="1" topLeftCell="A13" workbookViewId="0">
      <selection activeCell="A3" sqref="A3"/>
    </sheetView>
  </sheetViews>
  <sheetFormatPr defaultColWidth="9" defaultRowHeight="14.25"/>
  <cols>
    <col min="1" max="1" width="31.875" style="1" customWidth="1"/>
    <col min="2" max="2" width="12.125" style="1" customWidth="1"/>
    <col min="3" max="3" width="11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37.2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9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33" spans="1:49">
      <c r="A2" s="3" t="s">
        <v>43</v>
      </c>
      <c r="B2" s="4" t="s">
        <v>44</v>
      </c>
      <c r="C2" s="4" t="s">
        <v>45</v>
      </c>
      <c r="D2" s="5" t="s">
        <v>46</v>
      </c>
      <c r="E2" s="6">
        <v>13056784752</v>
      </c>
      <c r="F2" s="1" t="s">
        <v>6</v>
      </c>
      <c r="G2" s="25" t="s">
        <v>47</v>
      </c>
      <c r="H2" s="1" t="s">
        <v>48</v>
      </c>
      <c r="I2" s="1" t="s">
        <v>49</v>
      </c>
      <c r="J2" s="1" t="s">
        <v>50</v>
      </c>
      <c r="L2" s="4" t="s">
        <v>51</v>
      </c>
      <c r="M2" s="4" t="s">
        <v>52</v>
      </c>
      <c r="N2" s="7" t="s">
        <v>53</v>
      </c>
      <c r="O2" s="9" t="s">
        <v>54</v>
      </c>
      <c r="P2" s="26" t="s">
        <v>55</v>
      </c>
      <c r="Q2" s="4" t="s">
        <v>56</v>
      </c>
      <c r="R2" s="15">
        <v>45292</v>
      </c>
      <c r="S2" s="15"/>
      <c r="T2" s="15"/>
      <c r="U2" s="4">
        <v>4462</v>
      </c>
      <c r="V2" s="4">
        <v>4462</v>
      </c>
      <c r="W2" s="4">
        <v>2280</v>
      </c>
      <c r="X2" s="16">
        <v>0.05</v>
      </c>
      <c r="Y2" s="4">
        <v>202401</v>
      </c>
      <c r="Z2" s="4" t="s">
        <v>57</v>
      </c>
      <c r="AA2" s="4"/>
      <c r="AB2" s="4" t="s">
        <v>56</v>
      </c>
      <c r="AC2" s="4" t="s">
        <v>58</v>
      </c>
      <c r="AD2" s="4" t="s">
        <v>59</v>
      </c>
      <c r="AE2" s="9" t="s">
        <v>60</v>
      </c>
      <c r="AF2" s="9" t="s">
        <v>61</v>
      </c>
      <c r="AG2" s="10" t="s">
        <v>62</v>
      </c>
      <c r="AH2" s="10" t="s">
        <v>63</v>
      </c>
      <c r="AI2" s="4">
        <f ca="1" t="shared" ref="AI2:AI25" si="0">YEAR(NOW())-MID(G2,7,4)</f>
        <v>36</v>
      </c>
      <c r="AJ2" s="4" t="str">
        <f t="shared" ref="AJ2:AJ25" si="1">IF(MOD(MID(G2,17,1),2),"男","女")</f>
        <v>女</v>
      </c>
      <c r="AK2" s="10" t="s">
        <v>64</v>
      </c>
      <c r="AL2" s="10" t="s">
        <v>65</v>
      </c>
      <c r="AM2" s="20"/>
      <c r="AN2" s="10" t="s">
        <v>66</v>
      </c>
      <c r="AO2" s="10">
        <v>13282218560</v>
      </c>
      <c r="AP2" s="23">
        <v>45292</v>
      </c>
      <c r="AQ2" s="15">
        <v>46022</v>
      </c>
      <c r="AR2" s="1" t="s">
        <v>67</v>
      </c>
      <c r="AS2" s="1"/>
      <c r="AT2" s="1"/>
      <c r="AU2" s="1"/>
      <c r="AV2" s="1"/>
      <c r="AW2" s="1"/>
    </row>
    <row r="3" ht="33" spans="1:49">
      <c r="A3" s="3" t="s">
        <v>68</v>
      </c>
      <c r="B3" s="4" t="s">
        <v>44</v>
      </c>
      <c r="C3" s="4" t="s">
        <v>45</v>
      </c>
      <c r="D3" s="5" t="s">
        <v>69</v>
      </c>
      <c r="E3" s="6">
        <v>15888514222</v>
      </c>
      <c r="F3" s="1" t="s">
        <v>6</v>
      </c>
      <c r="G3" s="4" t="s">
        <v>70</v>
      </c>
      <c r="H3" s="1" t="s">
        <v>48</v>
      </c>
      <c r="I3" s="1" t="s">
        <v>49</v>
      </c>
      <c r="J3" s="1" t="s">
        <v>50</v>
      </c>
      <c r="L3" s="4" t="s">
        <v>51</v>
      </c>
      <c r="M3" s="4" t="s">
        <v>52</v>
      </c>
      <c r="N3" s="8" t="s">
        <v>71</v>
      </c>
      <c r="O3" s="11" t="s">
        <v>72</v>
      </c>
      <c r="P3" s="8" t="s">
        <v>73</v>
      </c>
      <c r="Q3" s="4" t="s">
        <v>56</v>
      </c>
      <c r="R3" s="15">
        <v>45292</v>
      </c>
      <c r="S3" s="15"/>
      <c r="T3" s="15"/>
      <c r="U3" s="4">
        <v>4462</v>
      </c>
      <c r="V3" s="4">
        <v>4462</v>
      </c>
      <c r="W3" s="4">
        <v>2280</v>
      </c>
      <c r="X3" s="16">
        <v>0.05</v>
      </c>
      <c r="Y3" s="4">
        <v>202401</v>
      </c>
      <c r="Z3" s="4" t="s">
        <v>57</v>
      </c>
      <c r="AA3" s="4"/>
      <c r="AB3" s="4" t="s">
        <v>56</v>
      </c>
      <c r="AC3" s="4" t="s">
        <v>58</v>
      </c>
      <c r="AD3" s="4" t="s">
        <v>59</v>
      </c>
      <c r="AE3" s="9" t="s">
        <v>74</v>
      </c>
      <c r="AF3" s="9" t="s">
        <v>75</v>
      </c>
      <c r="AG3" s="8" t="s">
        <v>62</v>
      </c>
      <c r="AH3" s="10" t="s">
        <v>63</v>
      </c>
      <c r="AI3" s="4">
        <f ca="1" t="shared" si="0"/>
        <v>37</v>
      </c>
      <c r="AJ3" s="4" t="str">
        <f t="shared" si="1"/>
        <v>女</v>
      </c>
      <c r="AK3" s="8" t="s">
        <v>76</v>
      </c>
      <c r="AL3" s="8" t="s">
        <v>65</v>
      </c>
      <c r="AM3" s="20" t="s">
        <v>77</v>
      </c>
      <c r="AN3" s="7" t="s">
        <v>78</v>
      </c>
      <c r="AO3" s="8">
        <v>15888514222</v>
      </c>
      <c r="AP3" s="23">
        <v>45292</v>
      </c>
      <c r="AQ3" s="15">
        <v>46022</v>
      </c>
      <c r="AR3" s="1" t="s">
        <v>67</v>
      </c>
      <c r="AS3" s="1"/>
      <c r="AT3" s="1"/>
      <c r="AU3" s="1"/>
      <c r="AV3" s="1"/>
      <c r="AW3" s="1"/>
    </row>
    <row r="4" ht="33" spans="1:49">
      <c r="A4" s="3" t="s">
        <v>68</v>
      </c>
      <c r="B4" s="4" t="s">
        <v>44</v>
      </c>
      <c r="C4" s="4" t="s">
        <v>45</v>
      </c>
      <c r="D4" s="5" t="s">
        <v>79</v>
      </c>
      <c r="E4" s="6">
        <v>19356045652</v>
      </c>
      <c r="F4" s="1" t="s">
        <v>6</v>
      </c>
      <c r="G4" s="4" t="s">
        <v>80</v>
      </c>
      <c r="H4" s="1" t="s">
        <v>48</v>
      </c>
      <c r="I4" s="1" t="s">
        <v>49</v>
      </c>
      <c r="J4" s="1" t="s">
        <v>50</v>
      </c>
      <c r="L4" s="4" t="s">
        <v>51</v>
      </c>
      <c r="M4" s="4" t="s">
        <v>52</v>
      </c>
      <c r="N4" s="7" t="s">
        <v>53</v>
      </c>
      <c r="O4" s="9" t="s">
        <v>81</v>
      </c>
      <c r="P4" s="27" t="s">
        <v>82</v>
      </c>
      <c r="Q4" s="4" t="s">
        <v>56</v>
      </c>
      <c r="R4" s="15">
        <v>45292</v>
      </c>
      <c r="S4" s="15"/>
      <c r="T4" s="15"/>
      <c r="U4" s="4">
        <v>4462</v>
      </c>
      <c r="V4" s="4">
        <v>4462</v>
      </c>
      <c r="W4" s="4">
        <v>2280</v>
      </c>
      <c r="X4" s="16">
        <v>0.05</v>
      </c>
      <c r="Y4" s="4">
        <v>202401</v>
      </c>
      <c r="Z4" s="4" t="s">
        <v>57</v>
      </c>
      <c r="AA4" s="4"/>
      <c r="AB4" s="4" t="s">
        <v>56</v>
      </c>
      <c r="AC4" s="4" t="s">
        <v>58</v>
      </c>
      <c r="AD4" s="4" t="s">
        <v>83</v>
      </c>
      <c r="AE4" s="9" t="s">
        <v>84</v>
      </c>
      <c r="AF4" s="9" t="s">
        <v>85</v>
      </c>
      <c r="AG4" s="7" t="s">
        <v>86</v>
      </c>
      <c r="AH4" s="10" t="s">
        <v>87</v>
      </c>
      <c r="AI4" s="4">
        <f ca="1" t="shared" si="0"/>
        <v>31</v>
      </c>
      <c r="AJ4" s="4" t="str">
        <f t="shared" si="1"/>
        <v>男</v>
      </c>
      <c r="AK4" s="7" t="s">
        <v>88</v>
      </c>
      <c r="AL4" s="7" t="s">
        <v>65</v>
      </c>
      <c r="AM4" s="20" t="s">
        <v>77</v>
      </c>
      <c r="AN4" s="7" t="s">
        <v>89</v>
      </c>
      <c r="AO4" s="27" t="s">
        <v>90</v>
      </c>
      <c r="AP4" s="23">
        <v>45292</v>
      </c>
      <c r="AQ4" s="15">
        <v>46022</v>
      </c>
      <c r="AR4" s="1" t="s">
        <v>67</v>
      </c>
      <c r="AS4" s="1"/>
      <c r="AT4" s="1"/>
      <c r="AU4" s="1"/>
      <c r="AV4" s="1"/>
      <c r="AW4" s="1"/>
    </row>
    <row r="5" ht="33" spans="1:49">
      <c r="A5" s="3" t="s">
        <v>68</v>
      </c>
      <c r="B5" s="4" t="s">
        <v>44</v>
      </c>
      <c r="C5" s="4" t="s">
        <v>45</v>
      </c>
      <c r="D5" s="5" t="s">
        <v>91</v>
      </c>
      <c r="E5" s="6">
        <v>18265902785</v>
      </c>
      <c r="F5" s="1" t="s">
        <v>6</v>
      </c>
      <c r="G5" s="4" t="s">
        <v>92</v>
      </c>
      <c r="H5" s="1" t="s">
        <v>48</v>
      </c>
      <c r="I5" s="1" t="s">
        <v>49</v>
      </c>
      <c r="J5" s="1" t="s">
        <v>50</v>
      </c>
      <c r="L5" s="4" t="s">
        <v>51</v>
      </c>
      <c r="M5" s="4" t="s">
        <v>52</v>
      </c>
      <c r="N5" s="7" t="s">
        <v>53</v>
      </c>
      <c r="O5" s="9" t="s">
        <v>93</v>
      </c>
      <c r="P5" s="28" t="s">
        <v>94</v>
      </c>
      <c r="Q5" s="4" t="s">
        <v>56</v>
      </c>
      <c r="R5" s="15">
        <v>45292</v>
      </c>
      <c r="S5" s="15"/>
      <c r="T5" s="15"/>
      <c r="U5" s="4">
        <v>4462</v>
      </c>
      <c r="V5" s="4">
        <v>4462</v>
      </c>
      <c r="W5" s="4">
        <v>2280</v>
      </c>
      <c r="X5" s="16">
        <v>0.05</v>
      </c>
      <c r="Y5" s="4">
        <v>202401</v>
      </c>
      <c r="Z5" s="4" t="s">
        <v>57</v>
      </c>
      <c r="AA5" s="4"/>
      <c r="AB5" s="4" t="s">
        <v>56</v>
      </c>
      <c r="AC5" s="4" t="s">
        <v>58</v>
      </c>
      <c r="AD5" s="4" t="s">
        <v>83</v>
      </c>
      <c r="AE5" s="9" t="s">
        <v>95</v>
      </c>
      <c r="AF5" s="9" t="s">
        <v>96</v>
      </c>
      <c r="AG5" s="10" t="s">
        <v>97</v>
      </c>
      <c r="AH5" s="10" t="s">
        <v>87</v>
      </c>
      <c r="AI5" s="4">
        <f ca="1" t="shared" si="0"/>
        <v>23</v>
      </c>
      <c r="AJ5" s="4" t="str">
        <f t="shared" si="1"/>
        <v>女</v>
      </c>
      <c r="AK5" s="10" t="s">
        <v>88</v>
      </c>
      <c r="AL5" s="7" t="s">
        <v>98</v>
      </c>
      <c r="AM5" s="20" t="s">
        <v>77</v>
      </c>
      <c r="AN5" s="10" t="s">
        <v>99</v>
      </c>
      <c r="AO5" s="10">
        <v>15988603386</v>
      </c>
      <c r="AP5" s="23">
        <v>45292</v>
      </c>
      <c r="AQ5" s="15">
        <v>46022</v>
      </c>
      <c r="AR5" s="1" t="s">
        <v>67</v>
      </c>
      <c r="AS5" s="1"/>
      <c r="AT5" s="1"/>
      <c r="AU5" s="1"/>
      <c r="AV5" s="1"/>
      <c r="AW5" s="1"/>
    </row>
    <row r="6" ht="33" spans="1:49">
      <c r="A6" s="3" t="s">
        <v>68</v>
      </c>
      <c r="B6" s="4" t="s">
        <v>44</v>
      </c>
      <c r="C6" s="4" t="s">
        <v>45</v>
      </c>
      <c r="D6" s="5" t="s">
        <v>100</v>
      </c>
      <c r="E6" s="6">
        <v>15728053402</v>
      </c>
      <c r="F6" s="1" t="s">
        <v>6</v>
      </c>
      <c r="G6" s="4" t="s">
        <v>101</v>
      </c>
      <c r="H6" s="1" t="s">
        <v>48</v>
      </c>
      <c r="I6" s="1" t="s">
        <v>49</v>
      </c>
      <c r="J6" s="1" t="s">
        <v>50</v>
      </c>
      <c r="L6" s="4" t="s">
        <v>51</v>
      </c>
      <c r="M6" s="4" t="s">
        <v>52</v>
      </c>
      <c r="N6" s="7" t="s">
        <v>53</v>
      </c>
      <c r="O6" s="9" t="s">
        <v>102</v>
      </c>
      <c r="P6" s="26" t="s">
        <v>103</v>
      </c>
      <c r="Q6" s="4" t="s">
        <v>56</v>
      </c>
      <c r="R6" s="15">
        <v>45292</v>
      </c>
      <c r="S6" s="15"/>
      <c r="T6" s="15"/>
      <c r="U6" s="4">
        <v>4462</v>
      </c>
      <c r="V6" s="4">
        <v>4462</v>
      </c>
      <c r="W6" s="4">
        <v>2280</v>
      </c>
      <c r="X6" s="16">
        <v>0.05</v>
      </c>
      <c r="Y6" s="4">
        <v>202401</v>
      </c>
      <c r="Z6" s="4" t="s">
        <v>57</v>
      </c>
      <c r="AA6" s="4"/>
      <c r="AB6" s="4" t="s">
        <v>56</v>
      </c>
      <c r="AC6" s="4" t="s">
        <v>58</v>
      </c>
      <c r="AD6" s="4" t="s">
        <v>59</v>
      </c>
      <c r="AE6" s="9" t="s">
        <v>104</v>
      </c>
      <c r="AF6" s="9" t="s">
        <v>105</v>
      </c>
      <c r="AG6" s="10" t="s">
        <v>106</v>
      </c>
      <c r="AH6" s="10" t="s">
        <v>87</v>
      </c>
      <c r="AI6" s="4">
        <f ca="1" t="shared" si="0"/>
        <v>30</v>
      </c>
      <c r="AJ6" s="4" t="str">
        <f t="shared" si="1"/>
        <v>女</v>
      </c>
      <c r="AK6" s="10" t="s">
        <v>88</v>
      </c>
      <c r="AL6" s="10" t="s">
        <v>65</v>
      </c>
      <c r="AM6" s="20" t="s">
        <v>77</v>
      </c>
      <c r="AN6" s="10" t="s">
        <v>107</v>
      </c>
      <c r="AO6" s="10">
        <v>15655779382</v>
      </c>
      <c r="AP6" s="23">
        <v>45292</v>
      </c>
      <c r="AQ6" s="15">
        <v>46022</v>
      </c>
      <c r="AR6" s="1" t="s">
        <v>67</v>
      </c>
      <c r="AS6" s="1"/>
      <c r="AT6" s="1"/>
      <c r="AU6" s="1"/>
      <c r="AV6" s="1"/>
      <c r="AW6" s="1"/>
    </row>
    <row r="7" ht="33" spans="1:49">
      <c r="A7" s="3" t="s">
        <v>68</v>
      </c>
      <c r="B7" s="4" t="s">
        <v>44</v>
      </c>
      <c r="C7" s="4" t="s">
        <v>45</v>
      </c>
      <c r="D7" s="5" t="s">
        <v>108</v>
      </c>
      <c r="E7" s="4">
        <v>15757683034</v>
      </c>
      <c r="F7" s="1" t="s">
        <v>6</v>
      </c>
      <c r="G7" s="29" t="s">
        <v>109</v>
      </c>
      <c r="H7" s="1" t="s">
        <v>48</v>
      </c>
      <c r="I7" s="1" t="s">
        <v>49</v>
      </c>
      <c r="J7" s="1" t="s">
        <v>50</v>
      </c>
      <c r="L7" s="4" t="s">
        <v>51</v>
      </c>
      <c r="M7" s="4" t="s">
        <v>110</v>
      </c>
      <c r="N7" s="4" t="s">
        <v>111</v>
      </c>
      <c r="O7" s="9" t="s">
        <v>112</v>
      </c>
      <c r="P7" s="25" t="s">
        <v>113</v>
      </c>
      <c r="Q7" s="4" t="s">
        <v>56</v>
      </c>
      <c r="R7" s="15">
        <v>45292</v>
      </c>
      <c r="S7" s="15"/>
      <c r="T7" s="4"/>
      <c r="U7" s="4"/>
      <c r="V7" s="4"/>
      <c r="W7" s="4"/>
      <c r="X7" s="4"/>
      <c r="Y7" s="4"/>
      <c r="Z7" s="4"/>
      <c r="AA7" s="4" t="s">
        <v>114</v>
      </c>
      <c r="AB7" s="4" t="s">
        <v>56</v>
      </c>
      <c r="AC7" s="4" t="s">
        <v>58</v>
      </c>
      <c r="AD7" s="4" t="s">
        <v>83</v>
      </c>
      <c r="AE7" s="17" t="s">
        <v>115</v>
      </c>
      <c r="AF7" s="17" t="s">
        <v>116</v>
      </c>
      <c r="AG7" s="4" t="s">
        <v>117</v>
      </c>
      <c r="AH7" s="3" t="s">
        <v>118</v>
      </c>
      <c r="AI7" s="4">
        <f ca="1" t="shared" si="0"/>
        <v>23</v>
      </c>
      <c r="AJ7" s="4" t="str">
        <f t="shared" si="1"/>
        <v>女</v>
      </c>
      <c r="AK7" s="4" t="s">
        <v>88</v>
      </c>
      <c r="AL7" s="3" t="s">
        <v>65</v>
      </c>
      <c r="AM7" s="20" t="s">
        <v>77</v>
      </c>
      <c r="AN7" s="21"/>
      <c r="AO7" s="21"/>
      <c r="AP7" s="23">
        <v>45292</v>
      </c>
      <c r="AQ7" s="15">
        <v>46022</v>
      </c>
      <c r="AR7" s="1" t="s">
        <v>67</v>
      </c>
      <c r="AS7" s="1"/>
      <c r="AT7" s="1"/>
      <c r="AU7" s="1"/>
      <c r="AV7" s="1"/>
      <c r="AW7" s="1"/>
    </row>
    <row r="8" ht="33" spans="1:49">
      <c r="A8" s="3" t="s">
        <v>68</v>
      </c>
      <c r="B8" s="4" t="s">
        <v>44</v>
      </c>
      <c r="C8" s="4" t="s">
        <v>119</v>
      </c>
      <c r="D8" s="3" t="s">
        <v>120</v>
      </c>
      <c r="E8" s="4">
        <v>13646617960</v>
      </c>
      <c r="F8" s="1" t="s">
        <v>6</v>
      </c>
      <c r="G8" s="3" t="s">
        <v>121</v>
      </c>
      <c r="H8" s="1" t="s">
        <v>48</v>
      </c>
      <c r="I8" s="1" t="s">
        <v>49</v>
      </c>
      <c r="J8" s="1" t="s">
        <v>50</v>
      </c>
      <c r="L8" s="13" t="s">
        <v>122</v>
      </c>
      <c r="M8" s="4" t="s">
        <v>122</v>
      </c>
      <c r="N8" s="4" t="s">
        <v>123</v>
      </c>
      <c r="O8" s="9" t="s">
        <v>124</v>
      </c>
      <c r="P8" s="25" t="s">
        <v>125</v>
      </c>
      <c r="Q8" s="4" t="s">
        <v>56</v>
      </c>
      <c r="R8" s="15">
        <v>45292</v>
      </c>
      <c r="S8" s="15"/>
      <c r="T8" s="4"/>
      <c r="U8" s="4"/>
      <c r="V8" s="4"/>
      <c r="W8" s="4"/>
      <c r="X8" s="4"/>
      <c r="Y8" s="4"/>
      <c r="Z8" s="4"/>
      <c r="AA8" s="4" t="s">
        <v>114</v>
      </c>
      <c r="AB8" s="4" t="s">
        <v>56</v>
      </c>
      <c r="AC8" s="4" t="s">
        <v>58</v>
      </c>
      <c r="AD8" s="4" t="s">
        <v>126</v>
      </c>
      <c r="AE8" s="17" t="s">
        <v>127</v>
      </c>
      <c r="AF8" s="17" t="s">
        <v>128</v>
      </c>
      <c r="AG8" s="4" t="s">
        <v>129</v>
      </c>
      <c r="AH8" s="3" t="s">
        <v>118</v>
      </c>
      <c r="AI8" s="4">
        <f ca="1" t="shared" si="0"/>
        <v>62</v>
      </c>
      <c r="AJ8" s="4" t="str">
        <f t="shared" si="1"/>
        <v>女</v>
      </c>
      <c r="AK8" s="4" t="s">
        <v>64</v>
      </c>
      <c r="AL8" s="3" t="s">
        <v>130</v>
      </c>
      <c r="AM8" s="20" t="s">
        <v>77</v>
      </c>
      <c r="AN8" s="21"/>
      <c r="AO8" s="21"/>
      <c r="AP8" s="23">
        <v>45292</v>
      </c>
      <c r="AQ8" s="15">
        <v>46022</v>
      </c>
      <c r="AR8" s="1" t="s">
        <v>67</v>
      </c>
      <c r="AS8" s="1"/>
      <c r="AT8" s="1"/>
      <c r="AU8" s="1"/>
      <c r="AV8" s="1"/>
      <c r="AW8" s="1"/>
    </row>
    <row r="9" ht="33" spans="1:49">
      <c r="A9" s="3" t="s">
        <v>68</v>
      </c>
      <c r="B9" s="4" t="s">
        <v>44</v>
      </c>
      <c r="C9" s="4" t="s">
        <v>119</v>
      </c>
      <c r="D9" s="3" t="s">
        <v>131</v>
      </c>
      <c r="E9" s="4">
        <v>13736186012</v>
      </c>
      <c r="F9" s="1" t="s">
        <v>6</v>
      </c>
      <c r="G9" s="3" t="s">
        <v>132</v>
      </c>
      <c r="H9" s="1" t="s">
        <v>48</v>
      </c>
      <c r="I9" s="1" t="s">
        <v>49</v>
      </c>
      <c r="J9" s="1" t="s">
        <v>50</v>
      </c>
      <c r="L9" s="13" t="s">
        <v>122</v>
      </c>
      <c r="M9" s="4" t="s">
        <v>122</v>
      </c>
      <c r="N9" s="4" t="s">
        <v>133</v>
      </c>
      <c r="O9" s="9" t="s">
        <v>134</v>
      </c>
      <c r="P9" s="25" t="s">
        <v>135</v>
      </c>
      <c r="Q9" s="4" t="s">
        <v>56</v>
      </c>
      <c r="R9" s="15">
        <v>45292</v>
      </c>
      <c r="S9" s="15"/>
      <c r="T9" s="4"/>
      <c r="U9" s="4"/>
      <c r="V9" s="4"/>
      <c r="W9" s="4"/>
      <c r="X9" s="4"/>
      <c r="Y9" s="4"/>
      <c r="Z9" s="4"/>
      <c r="AA9" s="4" t="s">
        <v>114</v>
      </c>
      <c r="AB9" s="4" t="s">
        <v>56</v>
      </c>
      <c r="AC9" s="4" t="s">
        <v>58</v>
      </c>
      <c r="AD9" s="4" t="s">
        <v>83</v>
      </c>
      <c r="AE9" s="17" t="s">
        <v>136</v>
      </c>
      <c r="AF9" s="17" t="s">
        <v>137</v>
      </c>
      <c r="AG9" s="4" t="s">
        <v>129</v>
      </c>
      <c r="AH9" s="3" t="s">
        <v>118</v>
      </c>
      <c r="AI9" s="4">
        <f ca="1" t="shared" si="0"/>
        <v>51</v>
      </c>
      <c r="AJ9" s="4" t="str">
        <f t="shared" si="1"/>
        <v>女</v>
      </c>
      <c r="AK9" s="4" t="s">
        <v>64</v>
      </c>
      <c r="AL9" s="3" t="s">
        <v>138</v>
      </c>
      <c r="AM9" s="20" t="s">
        <v>77</v>
      </c>
      <c r="AN9" s="21"/>
      <c r="AO9" s="21"/>
      <c r="AP9" s="23">
        <v>45292</v>
      </c>
      <c r="AQ9" s="15">
        <v>46022</v>
      </c>
      <c r="AR9" s="1" t="s">
        <v>67</v>
      </c>
      <c r="AS9" s="1"/>
      <c r="AT9" s="1"/>
      <c r="AU9" s="1"/>
      <c r="AV9" s="1"/>
      <c r="AW9" s="1"/>
    </row>
    <row r="10" ht="33" spans="1:49">
      <c r="A10" s="3" t="s">
        <v>68</v>
      </c>
      <c r="B10" s="4" t="s">
        <v>44</v>
      </c>
      <c r="C10" s="4" t="s">
        <v>119</v>
      </c>
      <c r="D10" s="3" t="s">
        <v>139</v>
      </c>
      <c r="E10" s="4">
        <v>13484231348</v>
      </c>
      <c r="F10" s="1" t="s">
        <v>6</v>
      </c>
      <c r="G10" s="3" t="s">
        <v>140</v>
      </c>
      <c r="H10" s="1" t="s">
        <v>48</v>
      </c>
      <c r="I10" s="1" t="s">
        <v>49</v>
      </c>
      <c r="J10" s="1" t="s">
        <v>50</v>
      </c>
      <c r="L10" s="13" t="s">
        <v>122</v>
      </c>
      <c r="M10" s="4" t="s">
        <v>122</v>
      </c>
      <c r="N10" s="4" t="s">
        <v>141</v>
      </c>
      <c r="O10" s="9" t="s">
        <v>142</v>
      </c>
      <c r="P10" s="25" t="s">
        <v>143</v>
      </c>
      <c r="Q10" s="4" t="s">
        <v>56</v>
      </c>
      <c r="R10" s="15">
        <v>45292</v>
      </c>
      <c r="S10" s="15"/>
      <c r="T10" s="4"/>
      <c r="U10" s="4"/>
      <c r="V10" s="4"/>
      <c r="W10" s="4"/>
      <c r="X10" s="4"/>
      <c r="Y10" s="4"/>
      <c r="Z10" s="4"/>
      <c r="AA10" s="4" t="s">
        <v>114</v>
      </c>
      <c r="AB10" s="4" t="s">
        <v>56</v>
      </c>
      <c r="AC10" s="4" t="s">
        <v>58</v>
      </c>
      <c r="AD10" s="4" t="s">
        <v>126</v>
      </c>
      <c r="AE10" s="17" t="s">
        <v>144</v>
      </c>
      <c r="AF10" s="17" t="s">
        <v>145</v>
      </c>
      <c r="AG10" s="4" t="s">
        <v>129</v>
      </c>
      <c r="AH10" s="3" t="s">
        <v>118</v>
      </c>
      <c r="AI10" s="4">
        <f ca="1" t="shared" si="0"/>
        <v>63</v>
      </c>
      <c r="AJ10" s="4" t="str">
        <f t="shared" si="1"/>
        <v>男</v>
      </c>
      <c r="AK10" s="4" t="s">
        <v>64</v>
      </c>
      <c r="AL10" s="3" t="s">
        <v>130</v>
      </c>
      <c r="AM10" s="20" t="s">
        <v>77</v>
      </c>
      <c r="AN10" s="21"/>
      <c r="AO10" s="21"/>
      <c r="AP10" s="23">
        <v>45292</v>
      </c>
      <c r="AQ10" s="15">
        <v>46022</v>
      </c>
      <c r="AR10" s="1" t="s">
        <v>67</v>
      </c>
      <c r="AS10" s="1"/>
      <c r="AT10" s="1"/>
      <c r="AU10" s="1"/>
      <c r="AV10" s="1"/>
      <c r="AW10" s="1"/>
    </row>
    <row r="11" ht="33" spans="1:49">
      <c r="A11" s="3" t="s">
        <v>68</v>
      </c>
      <c r="B11" s="4" t="s">
        <v>44</v>
      </c>
      <c r="C11" s="4" t="s">
        <v>119</v>
      </c>
      <c r="D11" s="3" t="s">
        <v>146</v>
      </c>
      <c r="E11" s="4">
        <v>13065853824</v>
      </c>
      <c r="F11" s="1" t="s">
        <v>6</v>
      </c>
      <c r="G11" s="3" t="s">
        <v>147</v>
      </c>
      <c r="H11" s="1" t="s">
        <v>48</v>
      </c>
      <c r="I11" s="1" t="s">
        <v>49</v>
      </c>
      <c r="J11" s="1" t="s">
        <v>50</v>
      </c>
      <c r="L11" s="13" t="s">
        <v>148</v>
      </c>
      <c r="M11" s="4" t="s">
        <v>148</v>
      </c>
      <c r="N11" s="4" t="s">
        <v>123</v>
      </c>
      <c r="O11" s="9" t="s">
        <v>149</v>
      </c>
      <c r="P11" s="25" t="s">
        <v>150</v>
      </c>
      <c r="Q11" s="4" t="s">
        <v>56</v>
      </c>
      <c r="R11" s="15">
        <v>45292</v>
      </c>
      <c r="S11" s="15"/>
      <c r="T11" s="4"/>
      <c r="U11" s="4"/>
      <c r="V11" s="4"/>
      <c r="W11" s="4"/>
      <c r="X11" s="4"/>
      <c r="Y11" s="4"/>
      <c r="Z11" s="4"/>
      <c r="AA11" s="4"/>
      <c r="AB11" s="4" t="s">
        <v>56</v>
      </c>
      <c r="AC11" s="4" t="s">
        <v>58</v>
      </c>
      <c r="AD11" s="4" t="s">
        <v>151</v>
      </c>
      <c r="AE11" s="17" t="s">
        <v>152</v>
      </c>
      <c r="AF11" s="17" t="s">
        <v>153</v>
      </c>
      <c r="AG11" s="4" t="s">
        <v>154</v>
      </c>
      <c r="AH11" s="3" t="s">
        <v>87</v>
      </c>
      <c r="AI11" s="4">
        <f ca="1" t="shared" si="0"/>
        <v>71</v>
      </c>
      <c r="AJ11" s="4" t="str">
        <f t="shared" si="1"/>
        <v>男</v>
      </c>
      <c r="AK11" s="4" t="s">
        <v>64</v>
      </c>
      <c r="AL11" s="3" t="s">
        <v>130</v>
      </c>
      <c r="AM11" s="20" t="s">
        <v>77</v>
      </c>
      <c r="AN11" s="22"/>
      <c r="AO11" s="22"/>
      <c r="AP11" s="23">
        <v>45292</v>
      </c>
      <c r="AQ11" s="24">
        <v>45412</v>
      </c>
      <c r="AR11" s="1" t="s">
        <v>155</v>
      </c>
      <c r="AS11" s="1"/>
      <c r="AT11" s="1"/>
      <c r="AU11" s="1"/>
      <c r="AV11" s="1"/>
      <c r="AW11" s="1"/>
    </row>
    <row r="12" ht="33" spans="1:49">
      <c r="A12" s="3" t="s">
        <v>68</v>
      </c>
      <c r="B12" s="4" t="s">
        <v>44</v>
      </c>
      <c r="C12" s="4" t="s">
        <v>119</v>
      </c>
      <c r="D12" s="3" t="s">
        <v>156</v>
      </c>
      <c r="E12" s="4">
        <v>13056939759</v>
      </c>
      <c r="F12" s="1" t="s">
        <v>6</v>
      </c>
      <c r="G12" s="3" t="s">
        <v>157</v>
      </c>
      <c r="H12" s="1" t="s">
        <v>48</v>
      </c>
      <c r="I12" s="1" t="s">
        <v>49</v>
      </c>
      <c r="J12" s="1" t="s">
        <v>50</v>
      </c>
      <c r="L12" s="13" t="s">
        <v>158</v>
      </c>
      <c r="M12" s="4" t="s">
        <v>158</v>
      </c>
      <c r="N12" s="4" t="s">
        <v>123</v>
      </c>
      <c r="O12" s="9" t="s">
        <v>159</v>
      </c>
      <c r="P12" s="25" t="s">
        <v>160</v>
      </c>
      <c r="Q12" s="4" t="s">
        <v>56</v>
      </c>
      <c r="R12" s="15">
        <v>45292</v>
      </c>
      <c r="S12" s="15"/>
      <c r="T12" s="4"/>
      <c r="U12" s="4"/>
      <c r="V12" s="4"/>
      <c r="W12" s="4"/>
      <c r="X12" s="4"/>
      <c r="Y12" s="4"/>
      <c r="Z12" s="4"/>
      <c r="AA12" s="4" t="s">
        <v>114</v>
      </c>
      <c r="AB12" s="4" t="s">
        <v>56</v>
      </c>
      <c r="AC12" s="4" t="s">
        <v>58</v>
      </c>
      <c r="AD12" s="4" t="s">
        <v>161</v>
      </c>
      <c r="AE12" s="17" t="s">
        <v>162</v>
      </c>
      <c r="AF12" s="17" t="s">
        <v>163</v>
      </c>
      <c r="AG12" s="4" t="s">
        <v>164</v>
      </c>
      <c r="AH12" s="3" t="s">
        <v>118</v>
      </c>
      <c r="AI12" s="4">
        <f ca="1" t="shared" si="0"/>
        <v>55</v>
      </c>
      <c r="AJ12" s="4" t="str">
        <f t="shared" si="1"/>
        <v>女</v>
      </c>
      <c r="AK12" s="4" t="s">
        <v>64</v>
      </c>
      <c r="AL12" s="3" t="s">
        <v>130</v>
      </c>
      <c r="AM12" s="20" t="s">
        <v>77</v>
      </c>
      <c r="AN12" s="22"/>
      <c r="AO12" s="22"/>
      <c r="AP12" s="23">
        <v>45292</v>
      </c>
      <c r="AQ12" s="15">
        <v>46022</v>
      </c>
      <c r="AR12" s="1" t="s">
        <v>67</v>
      </c>
      <c r="AS12" s="1"/>
      <c r="AT12" s="1"/>
      <c r="AU12" s="1"/>
      <c r="AV12" s="1"/>
      <c r="AW12" s="1"/>
    </row>
    <row r="13" ht="33" spans="1:49">
      <c r="A13" s="3" t="s">
        <v>68</v>
      </c>
      <c r="B13" s="4" t="s">
        <v>44</v>
      </c>
      <c r="C13" s="4" t="s">
        <v>119</v>
      </c>
      <c r="D13" s="3" t="s">
        <v>165</v>
      </c>
      <c r="E13" s="4">
        <v>15306603307</v>
      </c>
      <c r="F13" s="1" t="s">
        <v>6</v>
      </c>
      <c r="G13" s="3" t="s">
        <v>166</v>
      </c>
      <c r="H13" s="1" t="s">
        <v>48</v>
      </c>
      <c r="I13" s="1" t="s">
        <v>49</v>
      </c>
      <c r="J13" s="1" t="s">
        <v>50</v>
      </c>
      <c r="L13" s="13" t="s">
        <v>167</v>
      </c>
      <c r="M13" s="4" t="s">
        <v>167</v>
      </c>
      <c r="N13" s="4" t="s">
        <v>123</v>
      </c>
      <c r="O13" s="9" t="s">
        <v>168</v>
      </c>
      <c r="P13" s="25" t="s">
        <v>169</v>
      </c>
      <c r="Q13" s="4" t="s">
        <v>56</v>
      </c>
      <c r="R13" s="15">
        <v>45292</v>
      </c>
      <c r="S13" s="15"/>
      <c r="T13" s="4"/>
      <c r="U13" s="4"/>
      <c r="V13" s="4"/>
      <c r="W13" s="4"/>
      <c r="X13" s="4"/>
      <c r="Y13" s="4"/>
      <c r="Z13" s="4"/>
      <c r="AA13" s="4" t="s">
        <v>114</v>
      </c>
      <c r="AB13" s="4" t="s">
        <v>56</v>
      </c>
      <c r="AC13" s="4" t="s">
        <v>58</v>
      </c>
      <c r="AD13" s="4" t="s">
        <v>170</v>
      </c>
      <c r="AE13" s="17" t="s">
        <v>171</v>
      </c>
      <c r="AF13" s="17" t="s">
        <v>172</v>
      </c>
      <c r="AG13" s="4" t="s">
        <v>173</v>
      </c>
      <c r="AH13" s="3" t="s">
        <v>87</v>
      </c>
      <c r="AI13" s="4">
        <f ca="1" t="shared" si="0"/>
        <v>56</v>
      </c>
      <c r="AJ13" s="4" t="str">
        <f t="shared" si="1"/>
        <v>女</v>
      </c>
      <c r="AK13" s="4" t="s">
        <v>64</v>
      </c>
      <c r="AL13" s="3" t="s">
        <v>77</v>
      </c>
      <c r="AM13" s="20" t="s">
        <v>77</v>
      </c>
      <c r="AN13" s="21"/>
      <c r="AO13" s="21"/>
      <c r="AP13" s="23">
        <v>45292</v>
      </c>
      <c r="AQ13" s="24">
        <v>45657</v>
      </c>
      <c r="AR13" s="1" t="s">
        <v>174</v>
      </c>
      <c r="AS13" s="1"/>
      <c r="AT13" s="1"/>
      <c r="AU13" s="1"/>
      <c r="AV13" s="1"/>
      <c r="AW13" s="1"/>
    </row>
    <row r="14" ht="33" spans="1:49">
      <c r="A14" s="3" t="s">
        <v>68</v>
      </c>
      <c r="B14" s="4" t="s">
        <v>44</v>
      </c>
      <c r="C14" s="4" t="s">
        <v>119</v>
      </c>
      <c r="D14" s="3" t="s">
        <v>175</v>
      </c>
      <c r="E14" s="4">
        <v>13355933234</v>
      </c>
      <c r="F14" s="1" t="s">
        <v>6</v>
      </c>
      <c r="G14" s="3" t="s">
        <v>176</v>
      </c>
      <c r="H14" s="1" t="s">
        <v>48</v>
      </c>
      <c r="I14" s="1" t="s">
        <v>49</v>
      </c>
      <c r="J14" s="1" t="s">
        <v>50</v>
      </c>
      <c r="L14" s="13" t="s">
        <v>177</v>
      </c>
      <c r="M14" s="4" t="s">
        <v>177</v>
      </c>
      <c r="N14" s="4" t="s">
        <v>123</v>
      </c>
      <c r="O14" s="9" t="s">
        <v>178</v>
      </c>
      <c r="P14" s="25" t="s">
        <v>179</v>
      </c>
      <c r="Q14" s="4" t="s">
        <v>56</v>
      </c>
      <c r="R14" s="15">
        <v>45292</v>
      </c>
      <c r="S14" s="15"/>
      <c r="T14" s="4"/>
      <c r="U14" s="4"/>
      <c r="V14" s="4"/>
      <c r="W14" s="4"/>
      <c r="X14" s="4"/>
      <c r="Y14" s="4"/>
      <c r="Z14" s="4"/>
      <c r="AA14" s="4" t="s">
        <v>114</v>
      </c>
      <c r="AB14" s="4" t="s">
        <v>56</v>
      </c>
      <c r="AC14" s="4" t="s">
        <v>58</v>
      </c>
      <c r="AD14" s="4" t="s">
        <v>180</v>
      </c>
      <c r="AE14" s="17" t="s">
        <v>181</v>
      </c>
      <c r="AF14" s="17" t="s">
        <v>182</v>
      </c>
      <c r="AG14" s="4" t="s">
        <v>183</v>
      </c>
      <c r="AH14" s="3" t="s">
        <v>87</v>
      </c>
      <c r="AI14" s="4">
        <f ca="1" t="shared" si="0"/>
        <v>57</v>
      </c>
      <c r="AJ14" s="4" t="str">
        <f t="shared" si="1"/>
        <v>女</v>
      </c>
      <c r="AK14" s="4" t="s">
        <v>64</v>
      </c>
      <c r="AL14" s="3" t="s">
        <v>184</v>
      </c>
      <c r="AM14" s="20" t="s">
        <v>77</v>
      </c>
      <c r="AN14" s="4" t="s">
        <v>185</v>
      </c>
      <c r="AO14" s="4">
        <v>13355962504</v>
      </c>
      <c r="AP14" s="23">
        <v>45292</v>
      </c>
      <c r="AQ14" s="15">
        <v>46022</v>
      </c>
      <c r="AR14" s="1" t="s">
        <v>67</v>
      </c>
      <c r="AS14" s="1"/>
      <c r="AT14" s="1"/>
      <c r="AU14" s="1"/>
      <c r="AV14" s="1"/>
      <c r="AW14" s="1"/>
    </row>
    <row r="15" ht="33" spans="1:49">
      <c r="A15" s="3" t="s">
        <v>68</v>
      </c>
      <c r="B15" s="4" t="s">
        <v>44</v>
      </c>
      <c r="C15" s="4" t="s">
        <v>119</v>
      </c>
      <c r="D15" s="3" t="s">
        <v>186</v>
      </c>
      <c r="E15" s="4">
        <v>13615749227</v>
      </c>
      <c r="F15" s="1" t="s">
        <v>6</v>
      </c>
      <c r="G15" s="3" t="s">
        <v>187</v>
      </c>
      <c r="H15" s="1" t="s">
        <v>48</v>
      </c>
      <c r="I15" s="1" t="s">
        <v>49</v>
      </c>
      <c r="J15" s="1" t="s">
        <v>50</v>
      </c>
      <c r="L15" s="13" t="s">
        <v>177</v>
      </c>
      <c r="M15" s="4" t="s">
        <v>188</v>
      </c>
      <c r="N15" s="4" t="s">
        <v>133</v>
      </c>
      <c r="O15" s="9" t="s">
        <v>142</v>
      </c>
      <c r="P15" s="25" t="s">
        <v>189</v>
      </c>
      <c r="Q15" s="4" t="s">
        <v>56</v>
      </c>
      <c r="R15" s="15">
        <v>45292</v>
      </c>
      <c r="S15" s="15"/>
      <c r="T15" s="4"/>
      <c r="U15" s="4"/>
      <c r="V15" s="4"/>
      <c r="W15" s="4"/>
      <c r="X15" s="4"/>
      <c r="Y15" s="4"/>
      <c r="Z15" s="4"/>
      <c r="AA15" s="4" t="s">
        <v>114</v>
      </c>
      <c r="AB15" s="4" t="s">
        <v>56</v>
      </c>
      <c r="AC15" s="4" t="s">
        <v>58</v>
      </c>
      <c r="AD15" s="4" t="s">
        <v>59</v>
      </c>
      <c r="AE15" s="17" t="s">
        <v>190</v>
      </c>
      <c r="AF15" s="17" t="s">
        <v>191</v>
      </c>
      <c r="AG15" s="4" t="s">
        <v>129</v>
      </c>
      <c r="AH15" s="3" t="s">
        <v>118</v>
      </c>
      <c r="AI15" s="4">
        <f ca="1" t="shared" si="0"/>
        <v>58</v>
      </c>
      <c r="AJ15" s="4" t="str">
        <f t="shared" si="1"/>
        <v>女</v>
      </c>
      <c r="AK15" s="4" t="s">
        <v>192</v>
      </c>
      <c r="AL15" s="3" t="s">
        <v>130</v>
      </c>
      <c r="AM15" s="20" t="s">
        <v>77</v>
      </c>
      <c r="AN15" s="21"/>
      <c r="AO15" s="21"/>
      <c r="AP15" s="23">
        <v>45292</v>
      </c>
      <c r="AQ15" s="15">
        <v>46022</v>
      </c>
      <c r="AR15" s="1" t="s">
        <v>67</v>
      </c>
      <c r="AS15" s="1"/>
      <c r="AT15" s="1"/>
      <c r="AU15" s="1"/>
      <c r="AV15" s="1"/>
      <c r="AW15" s="1"/>
    </row>
    <row r="16" ht="33" spans="1:49">
      <c r="A16" s="3" t="s">
        <v>68</v>
      </c>
      <c r="B16" s="4" t="s">
        <v>44</v>
      </c>
      <c r="C16" s="4" t="s">
        <v>119</v>
      </c>
      <c r="D16" s="3" t="s">
        <v>193</v>
      </c>
      <c r="E16" s="4">
        <v>15958843983</v>
      </c>
      <c r="F16" s="1" t="s">
        <v>6</v>
      </c>
      <c r="G16" s="7" t="s">
        <v>194</v>
      </c>
      <c r="H16" s="1" t="s">
        <v>48</v>
      </c>
      <c r="I16" s="1" t="s">
        <v>49</v>
      </c>
      <c r="J16" s="1" t="s">
        <v>50</v>
      </c>
      <c r="L16" s="13" t="s">
        <v>195</v>
      </c>
      <c r="M16" s="4" t="s">
        <v>195</v>
      </c>
      <c r="N16" s="4" t="s">
        <v>123</v>
      </c>
      <c r="O16" s="9" t="s">
        <v>196</v>
      </c>
      <c r="P16" s="25" t="s">
        <v>197</v>
      </c>
      <c r="Q16" s="4" t="s">
        <v>56</v>
      </c>
      <c r="R16" s="15">
        <v>45292</v>
      </c>
      <c r="S16" s="15"/>
      <c r="T16" s="4"/>
      <c r="U16" s="4"/>
      <c r="V16" s="4"/>
      <c r="W16" s="4"/>
      <c r="X16" s="4"/>
      <c r="Y16" s="4"/>
      <c r="Z16" s="4"/>
      <c r="AA16" s="4" t="s">
        <v>114</v>
      </c>
      <c r="AB16" s="4" t="s">
        <v>56</v>
      </c>
      <c r="AC16" s="4" t="s">
        <v>58</v>
      </c>
      <c r="AD16" s="4" t="s">
        <v>59</v>
      </c>
      <c r="AE16" s="18" t="s">
        <v>198</v>
      </c>
      <c r="AF16" s="18" t="s">
        <v>199</v>
      </c>
      <c r="AG16" s="4" t="s">
        <v>129</v>
      </c>
      <c r="AH16" s="3" t="s">
        <v>118</v>
      </c>
      <c r="AI16" s="4">
        <f ca="1" t="shared" si="0"/>
        <v>66</v>
      </c>
      <c r="AJ16" s="4" t="str">
        <f t="shared" si="1"/>
        <v>女</v>
      </c>
      <c r="AK16" s="4" t="s">
        <v>64</v>
      </c>
      <c r="AL16" s="3" t="s">
        <v>130</v>
      </c>
      <c r="AM16" s="20" t="s">
        <v>77</v>
      </c>
      <c r="AN16" s="4" t="s">
        <v>200</v>
      </c>
      <c r="AO16" s="4">
        <v>13566565917</v>
      </c>
      <c r="AP16" s="23">
        <v>45292</v>
      </c>
      <c r="AQ16" s="15">
        <v>46022</v>
      </c>
      <c r="AR16" s="1" t="s">
        <v>67</v>
      </c>
      <c r="AS16" s="1"/>
      <c r="AT16" s="1"/>
      <c r="AU16" s="1"/>
      <c r="AV16" s="1"/>
      <c r="AW16" s="1"/>
    </row>
    <row r="17" ht="33" spans="1:49">
      <c r="A17" s="3" t="s">
        <v>68</v>
      </c>
      <c r="B17" s="4" t="s">
        <v>44</v>
      </c>
      <c r="C17" s="4" t="s">
        <v>119</v>
      </c>
      <c r="D17" s="3" t="s">
        <v>201</v>
      </c>
      <c r="E17" s="4">
        <v>19155407719</v>
      </c>
      <c r="F17" s="1" t="s">
        <v>6</v>
      </c>
      <c r="G17" s="3" t="s">
        <v>202</v>
      </c>
      <c r="H17" s="1" t="s">
        <v>48</v>
      </c>
      <c r="I17" s="1" t="s">
        <v>49</v>
      </c>
      <c r="J17" s="1" t="s">
        <v>50</v>
      </c>
      <c r="L17" s="13" t="s">
        <v>203</v>
      </c>
      <c r="M17" s="4" t="s">
        <v>203</v>
      </c>
      <c r="N17" s="4" t="s">
        <v>123</v>
      </c>
      <c r="O17" s="9" t="s">
        <v>204</v>
      </c>
      <c r="P17" s="25" t="s">
        <v>205</v>
      </c>
      <c r="Q17" s="4" t="s">
        <v>56</v>
      </c>
      <c r="R17" s="15">
        <v>45292</v>
      </c>
      <c r="S17" s="15"/>
      <c r="T17" s="4"/>
      <c r="U17" s="4"/>
      <c r="V17" s="4"/>
      <c r="W17" s="4"/>
      <c r="X17" s="4"/>
      <c r="Y17" s="4"/>
      <c r="Z17" s="4"/>
      <c r="AA17" s="4" t="s">
        <v>114</v>
      </c>
      <c r="AB17" s="4" t="s">
        <v>56</v>
      </c>
      <c r="AC17" s="4" t="s">
        <v>58</v>
      </c>
      <c r="AD17" s="4" t="s">
        <v>206</v>
      </c>
      <c r="AE17" s="17" t="s">
        <v>207</v>
      </c>
      <c r="AF17" s="17" t="s">
        <v>208</v>
      </c>
      <c r="AG17" s="4" t="s">
        <v>209</v>
      </c>
      <c r="AH17" s="3" t="s">
        <v>87</v>
      </c>
      <c r="AI17" s="4">
        <f ca="1" t="shared" si="0"/>
        <v>51</v>
      </c>
      <c r="AJ17" s="4" t="str">
        <f t="shared" si="1"/>
        <v>女</v>
      </c>
      <c r="AK17" s="4" t="s">
        <v>64</v>
      </c>
      <c r="AL17" s="3" t="s">
        <v>130</v>
      </c>
      <c r="AM17" s="20" t="s">
        <v>77</v>
      </c>
      <c r="AN17" s="21"/>
      <c r="AO17" s="21"/>
      <c r="AP17" s="23">
        <v>45292</v>
      </c>
      <c r="AQ17" s="15">
        <v>46022</v>
      </c>
      <c r="AR17" s="1" t="s">
        <v>67</v>
      </c>
      <c r="AS17" s="1"/>
      <c r="AT17" s="1"/>
      <c r="AU17" s="1"/>
      <c r="AV17" s="1"/>
      <c r="AW17" s="1"/>
    </row>
    <row r="18" ht="33" spans="1:49">
      <c r="A18" s="3" t="s">
        <v>68</v>
      </c>
      <c r="B18" s="4" t="s">
        <v>44</v>
      </c>
      <c r="C18" s="4" t="s">
        <v>119</v>
      </c>
      <c r="D18" s="3" t="s">
        <v>210</v>
      </c>
      <c r="E18" s="4">
        <v>15558383965</v>
      </c>
      <c r="F18" s="1" t="s">
        <v>6</v>
      </c>
      <c r="G18" s="3" t="s">
        <v>211</v>
      </c>
      <c r="H18" s="1" t="s">
        <v>48</v>
      </c>
      <c r="I18" s="1" t="s">
        <v>49</v>
      </c>
      <c r="J18" s="1" t="s">
        <v>50</v>
      </c>
      <c r="L18" s="4" t="s">
        <v>51</v>
      </c>
      <c r="M18" s="4" t="s">
        <v>110</v>
      </c>
      <c r="N18" s="4" t="s">
        <v>123</v>
      </c>
      <c r="O18" s="9" t="s">
        <v>142</v>
      </c>
      <c r="P18" s="25" t="s">
        <v>212</v>
      </c>
      <c r="Q18" s="4" t="s">
        <v>56</v>
      </c>
      <c r="R18" s="15">
        <v>45292</v>
      </c>
      <c r="S18" s="15"/>
      <c r="T18" s="4"/>
      <c r="U18" s="4"/>
      <c r="V18" s="4"/>
      <c r="W18" s="4"/>
      <c r="X18" s="4"/>
      <c r="Y18" s="4"/>
      <c r="Z18" s="4"/>
      <c r="AA18" s="4" t="s">
        <v>114</v>
      </c>
      <c r="AB18" s="4" t="s">
        <v>56</v>
      </c>
      <c r="AC18" s="4" t="s">
        <v>58</v>
      </c>
      <c r="AD18" s="4" t="s">
        <v>59</v>
      </c>
      <c r="AE18" s="17" t="s">
        <v>213</v>
      </c>
      <c r="AF18" s="17" t="s">
        <v>214</v>
      </c>
      <c r="AG18" s="4" t="s">
        <v>129</v>
      </c>
      <c r="AH18" s="3" t="s">
        <v>118</v>
      </c>
      <c r="AI18" s="4">
        <f ca="1" t="shared" si="0"/>
        <v>59</v>
      </c>
      <c r="AJ18" s="4" t="str">
        <f t="shared" si="1"/>
        <v>女</v>
      </c>
      <c r="AK18" s="4" t="s">
        <v>192</v>
      </c>
      <c r="AL18" s="3" t="s">
        <v>130</v>
      </c>
      <c r="AM18" s="20" t="s">
        <v>77</v>
      </c>
      <c r="AN18" s="21"/>
      <c r="AO18" s="21"/>
      <c r="AP18" s="23">
        <v>45292</v>
      </c>
      <c r="AQ18" s="15">
        <v>46022</v>
      </c>
      <c r="AR18" s="1" t="s">
        <v>67</v>
      </c>
      <c r="AS18" s="1"/>
      <c r="AT18" s="1"/>
      <c r="AU18" s="1"/>
      <c r="AV18" s="1"/>
      <c r="AW18" s="1"/>
    </row>
    <row r="19" ht="33" spans="1:49">
      <c r="A19" s="3" t="s">
        <v>68</v>
      </c>
      <c r="B19" s="4" t="s">
        <v>44</v>
      </c>
      <c r="C19" s="4" t="s">
        <v>119</v>
      </c>
      <c r="D19" s="3" t="s">
        <v>215</v>
      </c>
      <c r="E19" s="4">
        <v>18858052441</v>
      </c>
      <c r="F19" s="1" t="s">
        <v>6</v>
      </c>
      <c r="G19" s="29" t="s">
        <v>216</v>
      </c>
      <c r="H19" s="1" t="s">
        <v>48</v>
      </c>
      <c r="I19" s="1" t="s">
        <v>49</v>
      </c>
      <c r="J19" s="1" t="s">
        <v>50</v>
      </c>
      <c r="L19" s="13" t="s">
        <v>57</v>
      </c>
      <c r="M19" s="4" t="s">
        <v>57</v>
      </c>
      <c r="N19" s="4" t="s">
        <v>123</v>
      </c>
      <c r="O19" s="9" t="s">
        <v>217</v>
      </c>
      <c r="P19" s="25" t="s">
        <v>218</v>
      </c>
      <c r="Q19" s="4" t="s">
        <v>56</v>
      </c>
      <c r="R19" s="15">
        <v>45292</v>
      </c>
      <c r="S19" s="15"/>
      <c r="T19" s="4"/>
      <c r="U19" s="4"/>
      <c r="V19" s="4"/>
      <c r="W19" s="4"/>
      <c r="X19" s="4"/>
      <c r="Y19" s="4"/>
      <c r="Z19" s="4"/>
      <c r="AA19" s="4" t="s">
        <v>114</v>
      </c>
      <c r="AB19" s="4" t="s">
        <v>56</v>
      </c>
      <c r="AC19" s="4" t="s">
        <v>58</v>
      </c>
      <c r="AD19" s="4" t="s">
        <v>219</v>
      </c>
      <c r="AE19" s="17" t="s">
        <v>220</v>
      </c>
      <c r="AF19" s="17" t="s">
        <v>221</v>
      </c>
      <c r="AG19" s="4" t="s">
        <v>222</v>
      </c>
      <c r="AH19" s="4" t="s">
        <v>118</v>
      </c>
      <c r="AI19" s="4">
        <f ca="1" t="shared" si="0"/>
        <v>58</v>
      </c>
      <c r="AJ19" s="4" t="str">
        <f t="shared" si="1"/>
        <v>女</v>
      </c>
      <c r="AK19" s="4" t="s">
        <v>192</v>
      </c>
      <c r="AL19" s="4" t="s">
        <v>184</v>
      </c>
      <c r="AM19" s="20" t="s">
        <v>77</v>
      </c>
      <c r="AN19" s="21"/>
      <c r="AO19" s="21"/>
      <c r="AP19" s="23">
        <v>45292</v>
      </c>
      <c r="AQ19" s="15">
        <v>46022</v>
      </c>
      <c r="AR19" s="1" t="s">
        <v>67</v>
      </c>
      <c r="AS19" s="1"/>
      <c r="AT19" s="1"/>
      <c r="AU19" s="1"/>
      <c r="AV19" s="1"/>
      <c r="AW19" s="1"/>
    </row>
    <row r="20" ht="33" spans="1:49">
      <c r="A20" s="3" t="s">
        <v>68</v>
      </c>
      <c r="B20" s="4" t="s">
        <v>44</v>
      </c>
      <c r="C20" s="4" t="s">
        <v>119</v>
      </c>
      <c r="D20" s="3" t="s">
        <v>223</v>
      </c>
      <c r="E20" s="4">
        <v>15888105952</v>
      </c>
      <c r="F20" s="1" t="s">
        <v>6</v>
      </c>
      <c r="G20" s="3" t="s">
        <v>224</v>
      </c>
      <c r="H20" s="1" t="s">
        <v>48</v>
      </c>
      <c r="I20" s="1" t="s">
        <v>49</v>
      </c>
      <c r="J20" s="1" t="s">
        <v>50</v>
      </c>
      <c r="L20" s="13" t="s">
        <v>225</v>
      </c>
      <c r="M20" s="4" t="s">
        <v>226</v>
      </c>
      <c r="N20" s="4" t="s">
        <v>123</v>
      </c>
      <c r="O20" s="9" t="s">
        <v>227</v>
      </c>
      <c r="P20" s="25" t="s">
        <v>228</v>
      </c>
      <c r="Q20" s="4" t="s">
        <v>56</v>
      </c>
      <c r="R20" s="15">
        <v>45292</v>
      </c>
      <c r="S20" s="15"/>
      <c r="T20" s="4"/>
      <c r="U20" s="4"/>
      <c r="V20" s="4"/>
      <c r="W20" s="4"/>
      <c r="X20" s="4"/>
      <c r="Y20" s="4"/>
      <c r="Z20" s="4"/>
      <c r="AA20" s="4" t="s">
        <v>114</v>
      </c>
      <c r="AB20" s="4" t="s">
        <v>56</v>
      </c>
      <c r="AC20" s="4" t="s">
        <v>58</v>
      </c>
      <c r="AD20" s="4" t="s">
        <v>83</v>
      </c>
      <c r="AE20" s="17" t="s">
        <v>229</v>
      </c>
      <c r="AF20" s="17" t="s">
        <v>230</v>
      </c>
      <c r="AG20" s="4" t="s">
        <v>117</v>
      </c>
      <c r="AH20" s="3" t="s">
        <v>118</v>
      </c>
      <c r="AI20" s="4">
        <f ca="1" t="shared" si="0"/>
        <v>67</v>
      </c>
      <c r="AJ20" s="4" t="str">
        <f t="shared" si="1"/>
        <v>女</v>
      </c>
      <c r="AK20" s="4" t="s">
        <v>64</v>
      </c>
      <c r="AL20" s="3" t="s">
        <v>77</v>
      </c>
      <c r="AM20" s="20" t="s">
        <v>77</v>
      </c>
      <c r="AN20" s="21"/>
      <c r="AO20" s="21"/>
      <c r="AP20" s="23">
        <v>45292</v>
      </c>
      <c r="AQ20" s="15">
        <v>46022</v>
      </c>
      <c r="AR20" s="1" t="s">
        <v>67</v>
      </c>
      <c r="AS20" s="1"/>
      <c r="AT20" s="1"/>
      <c r="AU20" s="1"/>
      <c r="AV20" s="1"/>
      <c r="AW20" s="1"/>
    </row>
    <row r="21" ht="33" spans="1:49">
      <c r="A21" s="3" t="s">
        <v>68</v>
      </c>
      <c r="B21" s="4" t="s">
        <v>44</v>
      </c>
      <c r="C21" s="4" t="s">
        <v>119</v>
      </c>
      <c r="D21" s="3" t="s">
        <v>231</v>
      </c>
      <c r="E21" s="4">
        <v>13034669660</v>
      </c>
      <c r="F21" s="1" t="s">
        <v>6</v>
      </c>
      <c r="G21" s="3" t="s">
        <v>232</v>
      </c>
      <c r="H21" s="1" t="s">
        <v>48</v>
      </c>
      <c r="I21" s="1" t="s">
        <v>49</v>
      </c>
      <c r="J21" s="1" t="s">
        <v>50</v>
      </c>
      <c r="L21" s="4" t="s">
        <v>233</v>
      </c>
      <c r="M21" s="4" t="s">
        <v>234</v>
      </c>
      <c r="N21" s="4" t="s">
        <v>123</v>
      </c>
      <c r="O21" s="9" t="s">
        <v>142</v>
      </c>
      <c r="P21" s="25" t="s">
        <v>235</v>
      </c>
      <c r="Q21" s="4" t="s">
        <v>56</v>
      </c>
      <c r="R21" s="15">
        <v>45292</v>
      </c>
      <c r="S21" s="15"/>
      <c r="T21" s="4"/>
      <c r="U21" s="4"/>
      <c r="V21" s="4"/>
      <c r="W21" s="4"/>
      <c r="X21" s="4"/>
      <c r="Y21" s="4"/>
      <c r="Z21" s="4"/>
      <c r="AA21" s="4" t="s">
        <v>114</v>
      </c>
      <c r="AB21" s="4" t="s">
        <v>56</v>
      </c>
      <c r="AC21" s="4" t="s">
        <v>58</v>
      </c>
      <c r="AD21" s="4" t="s">
        <v>83</v>
      </c>
      <c r="AE21" s="17" t="s">
        <v>236</v>
      </c>
      <c r="AF21" s="17" t="s">
        <v>237</v>
      </c>
      <c r="AG21" s="4" t="s">
        <v>129</v>
      </c>
      <c r="AH21" s="3" t="s">
        <v>118</v>
      </c>
      <c r="AI21" s="4">
        <f ca="1" t="shared" si="0"/>
        <v>51</v>
      </c>
      <c r="AJ21" s="4" t="str">
        <f t="shared" si="1"/>
        <v>女</v>
      </c>
      <c r="AK21" s="4" t="s">
        <v>64</v>
      </c>
      <c r="AL21" s="3" t="s">
        <v>130</v>
      </c>
      <c r="AM21" s="20" t="s">
        <v>77</v>
      </c>
      <c r="AN21" s="21"/>
      <c r="AO21" s="21"/>
      <c r="AP21" s="23">
        <v>45292</v>
      </c>
      <c r="AQ21" s="15">
        <v>46022</v>
      </c>
      <c r="AR21" s="1" t="s">
        <v>67</v>
      </c>
      <c r="AS21" s="1"/>
      <c r="AT21" s="1"/>
      <c r="AU21" s="1"/>
      <c r="AV21" s="1"/>
      <c r="AW21" s="1"/>
    </row>
    <row r="22" ht="33" spans="1:49">
      <c r="A22" s="3" t="s">
        <v>68</v>
      </c>
      <c r="B22" s="4" t="s">
        <v>44</v>
      </c>
      <c r="C22" s="4" t="s">
        <v>119</v>
      </c>
      <c r="D22" s="3" t="s">
        <v>238</v>
      </c>
      <c r="E22" s="4">
        <v>15888164462</v>
      </c>
      <c r="F22" s="1" t="s">
        <v>6</v>
      </c>
      <c r="G22" s="3" t="s">
        <v>239</v>
      </c>
      <c r="H22" s="1" t="s">
        <v>48</v>
      </c>
      <c r="I22" s="1" t="s">
        <v>49</v>
      </c>
      <c r="J22" s="1" t="s">
        <v>50</v>
      </c>
      <c r="L22" s="13" t="s">
        <v>240</v>
      </c>
      <c r="M22" s="4" t="s">
        <v>240</v>
      </c>
      <c r="N22" s="4" t="s">
        <v>123</v>
      </c>
      <c r="O22" s="9" t="s">
        <v>241</v>
      </c>
      <c r="P22" s="25" t="s">
        <v>242</v>
      </c>
      <c r="Q22" s="4" t="s">
        <v>56</v>
      </c>
      <c r="R22" s="15">
        <v>45292</v>
      </c>
      <c r="S22" s="15"/>
      <c r="T22" s="4"/>
      <c r="U22" s="4"/>
      <c r="V22" s="4"/>
      <c r="W22" s="4"/>
      <c r="X22" s="4"/>
      <c r="Y22" s="4"/>
      <c r="Z22" s="4"/>
      <c r="AA22" s="4" t="s">
        <v>114</v>
      </c>
      <c r="AB22" s="4" t="s">
        <v>56</v>
      </c>
      <c r="AC22" s="4" t="s">
        <v>58</v>
      </c>
      <c r="AD22" s="4" t="s">
        <v>151</v>
      </c>
      <c r="AE22" s="17" t="s">
        <v>243</v>
      </c>
      <c r="AF22" s="17" t="s">
        <v>244</v>
      </c>
      <c r="AG22" s="4" t="s">
        <v>154</v>
      </c>
      <c r="AH22" s="3" t="s">
        <v>87</v>
      </c>
      <c r="AI22" s="4">
        <f ca="1" t="shared" si="0"/>
        <v>58</v>
      </c>
      <c r="AJ22" s="4" t="str">
        <f t="shared" si="1"/>
        <v>女</v>
      </c>
      <c r="AK22" s="4" t="s">
        <v>64</v>
      </c>
      <c r="AL22" s="3" t="s">
        <v>184</v>
      </c>
      <c r="AM22" s="20" t="s">
        <v>77</v>
      </c>
      <c r="AN22" s="21"/>
      <c r="AO22" s="21"/>
      <c r="AP22" s="23">
        <v>45292</v>
      </c>
      <c r="AQ22" s="15">
        <v>46022</v>
      </c>
      <c r="AR22" s="1" t="s">
        <v>67</v>
      </c>
      <c r="AS22" s="1"/>
      <c r="AT22" s="1"/>
      <c r="AU22" s="1"/>
      <c r="AV22" s="1"/>
      <c r="AW22" s="1"/>
    </row>
    <row r="23" ht="33" spans="1:49">
      <c r="A23" s="3" t="s">
        <v>68</v>
      </c>
      <c r="B23" s="4" t="s">
        <v>44</v>
      </c>
      <c r="C23" s="4" t="s">
        <v>119</v>
      </c>
      <c r="D23" s="3" t="s">
        <v>245</v>
      </c>
      <c r="E23" s="4">
        <v>13566056912</v>
      </c>
      <c r="F23" s="1" t="s">
        <v>6</v>
      </c>
      <c r="G23" s="29" t="s">
        <v>246</v>
      </c>
      <c r="H23" s="1" t="s">
        <v>48</v>
      </c>
      <c r="I23" s="1" t="s">
        <v>49</v>
      </c>
      <c r="J23" s="1" t="s">
        <v>50</v>
      </c>
      <c r="L23" s="4" t="s">
        <v>51</v>
      </c>
      <c r="M23" s="4" t="s">
        <v>247</v>
      </c>
      <c r="N23" s="4" t="s">
        <v>248</v>
      </c>
      <c r="O23" s="9" t="s">
        <v>142</v>
      </c>
      <c r="P23" s="25" t="s">
        <v>249</v>
      </c>
      <c r="Q23" s="4" t="s">
        <v>56</v>
      </c>
      <c r="R23" s="15">
        <v>45292</v>
      </c>
      <c r="S23" s="15"/>
      <c r="T23" s="4"/>
      <c r="U23" s="4"/>
      <c r="V23" s="4"/>
      <c r="W23" s="4"/>
      <c r="X23" s="4"/>
      <c r="Y23" s="4"/>
      <c r="Z23" s="4"/>
      <c r="AA23" s="4" t="s">
        <v>114</v>
      </c>
      <c r="AB23" s="4" t="s">
        <v>56</v>
      </c>
      <c r="AC23" s="4" t="s">
        <v>58</v>
      </c>
      <c r="AD23" s="4" t="s">
        <v>83</v>
      </c>
      <c r="AE23" s="17" t="s">
        <v>250</v>
      </c>
      <c r="AF23" s="17" t="s">
        <v>251</v>
      </c>
      <c r="AG23" s="4" t="s">
        <v>129</v>
      </c>
      <c r="AH23" s="3" t="s">
        <v>118</v>
      </c>
      <c r="AI23" s="4">
        <f ca="1" t="shared" si="0"/>
        <v>61</v>
      </c>
      <c r="AJ23" s="4" t="str">
        <f t="shared" si="1"/>
        <v>女</v>
      </c>
      <c r="AK23" s="4" t="s">
        <v>64</v>
      </c>
      <c r="AL23" s="3" t="s">
        <v>252</v>
      </c>
      <c r="AM23" s="20" t="s">
        <v>77</v>
      </c>
      <c r="AN23" s="21"/>
      <c r="AO23" s="21"/>
      <c r="AP23" s="23">
        <v>45292</v>
      </c>
      <c r="AQ23" s="15">
        <v>46022</v>
      </c>
      <c r="AR23" s="1" t="s">
        <v>67</v>
      </c>
      <c r="AS23" s="1"/>
      <c r="AT23" s="1"/>
      <c r="AU23" s="1"/>
      <c r="AV23" s="1"/>
      <c r="AW23" s="1"/>
    </row>
    <row r="24" ht="33" spans="1:49">
      <c r="A24" s="3" t="s">
        <v>68</v>
      </c>
      <c r="B24" s="4" t="s">
        <v>44</v>
      </c>
      <c r="C24" s="4" t="s">
        <v>119</v>
      </c>
      <c r="D24" s="8" t="s">
        <v>253</v>
      </c>
      <c r="E24" s="8">
        <v>15888557584</v>
      </c>
      <c r="F24" s="1" t="s">
        <v>6</v>
      </c>
      <c r="G24" s="30" t="s">
        <v>254</v>
      </c>
      <c r="H24" s="1" t="s">
        <v>48</v>
      </c>
      <c r="I24" s="1" t="s">
        <v>49</v>
      </c>
      <c r="J24" s="1" t="s">
        <v>50</v>
      </c>
      <c r="L24" s="8" t="s">
        <v>255</v>
      </c>
      <c r="M24" s="4" t="s">
        <v>255</v>
      </c>
      <c r="N24" s="8" t="s">
        <v>123</v>
      </c>
      <c r="O24" s="14" t="s">
        <v>256</v>
      </c>
      <c r="P24" s="30" t="s">
        <v>257</v>
      </c>
      <c r="Q24" s="8" t="s">
        <v>56</v>
      </c>
      <c r="R24" s="15">
        <v>45323</v>
      </c>
      <c r="S24" s="15"/>
      <c r="T24" s="8"/>
      <c r="U24" s="15"/>
      <c r="V24" s="15"/>
      <c r="W24" s="15"/>
      <c r="X24" s="15"/>
      <c r="Y24" s="15"/>
      <c r="Z24" s="15"/>
      <c r="AA24" s="4" t="s">
        <v>114</v>
      </c>
      <c r="AB24" s="4" t="s">
        <v>56</v>
      </c>
      <c r="AC24" s="4" t="s">
        <v>58</v>
      </c>
      <c r="AD24" s="8" t="s">
        <v>258</v>
      </c>
      <c r="AE24" s="14" t="s">
        <v>259</v>
      </c>
      <c r="AF24" s="14" t="s">
        <v>260</v>
      </c>
      <c r="AG24" s="8" t="s">
        <v>261</v>
      </c>
      <c r="AH24" s="8" t="s">
        <v>87</v>
      </c>
      <c r="AI24" s="4">
        <f ca="1" t="shared" si="0"/>
        <v>53</v>
      </c>
      <c r="AJ24" s="4" t="str">
        <f t="shared" si="1"/>
        <v>女</v>
      </c>
      <c r="AK24" s="8" t="s">
        <v>64</v>
      </c>
      <c r="AL24" s="8" t="s">
        <v>130</v>
      </c>
      <c r="AM24" s="8" t="s">
        <v>77</v>
      </c>
      <c r="AN24" s="8" t="s">
        <v>262</v>
      </c>
      <c r="AO24" s="8">
        <v>15168535516</v>
      </c>
      <c r="AP24" s="23">
        <v>45323</v>
      </c>
      <c r="AQ24" s="15">
        <v>46053</v>
      </c>
      <c r="AR24" s="1" t="s">
        <v>263</v>
      </c>
      <c r="AS24" s="1"/>
      <c r="AT24" s="1"/>
      <c r="AU24" s="1"/>
      <c r="AV24" s="1"/>
      <c r="AW24" s="1"/>
    </row>
    <row r="25" ht="33" spans="1:49">
      <c r="A25" s="3" t="s">
        <v>68</v>
      </c>
      <c r="B25" s="4" t="s">
        <v>44</v>
      </c>
      <c r="C25" s="4" t="s">
        <v>119</v>
      </c>
      <c r="D25" s="8" t="s">
        <v>264</v>
      </c>
      <c r="E25" s="8">
        <v>13386674947</v>
      </c>
      <c r="F25" s="1" t="s">
        <v>6</v>
      </c>
      <c r="G25" s="30" t="s">
        <v>265</v>
      </c>
      <c r="H25" s="1" t="s">
        <v>48</v>
      </c>
      <c r="I25" s="1" t="s">
        <v>49</v>
      </c>
      <c r="J25" s="1" t="s">
        <v>50</v>
      </c>
      <c r="L25" s="8" t="s">
        <v>266</v>
      </c>
      <c r="M25" s="8" t="s">
        <v>266</v>
      </c>
      <c r="N25" s="8" t="s">
        <v>123</v>
      </c>
      <c r="O25" s="14" t="s">
        <v>267</v>
      </c>
      <c r="P25" s="30" t="s">
        <v>268</v>
      </c>
      <c r="Q25" s="8" t="s">
        <v>56</v>
      </c>
      <c r="R25" s="15">
        <v>45348</v>
      </c>
      <c r="S25" s="15"/>
      <c r="T25" s="8"/>
      <c r="U25" s="15"/>
      <c r="V25" s="15"/>
      <c r="W25" s="15"/>
      <c r="X25" s="15"/>
      <c r="Y25" s="15"/>
      <c r="Z25" s="15"/>
      <c r="AA25" s="4" t="s">
        <v>114</v>
      </c>
      <c r="AB25" s="4" t="s">
        <v>56</v>
      </c>
      <c r="AC25" s="4" t="s">
        <v>58</v>
      </c>
      <c r="AD25" s="8" t="s">
        <v>59</v>
      </c>
      <c r="AE25" s="14" t="s">
        <v>269</v>
      </c>
      <c r="AF25" s="14" t="s">
        <v>270</v>
      </c>
      <c r="AG25" s="8" t="s">
        <v>129</v>
      </c>
      <c r="AH25" s="8" t="s">
        <v>87</v>
      </c>
      <c r="AI25" s="4">
        <f ca="1" t="shared" si="0"/>
        <v>60</v>
      </c>
      <c r="AJ25" s="4" t="str">
        <f t="shared" si="1"/>
        <v>女</v>
      </c>
      <c r="AK25" s="8" t="s">
        <v>64</v>
      </c>
      <c r="AL25" s="8" t="s">
        <v>130</v>
      </c>
      <c r="AM25" s="8" t="s">
        <v>77</v>
      </c>
      <c r="AN25" s="8" t="s">
        <v>271</v>
      </c>
      <c r="AO25" s="8">
        <v>18667939389</v>
      </c>
      <c r="AP25" s="23">
        <v>45349</v>
      </c>
      <c r="AQ25" s="15">
        <v>46079</v>
      </c>
      <c r="AR25" s="1" t="s">
        <v>272</v>
      </c>
      <c r="AS25" s="1"/>
      <c r="AT25" s="1"/>
      <c r="AU25" s="1"/>
      <c r="AV25" s="1"/>
      <c r="AW25" s="1"/>
    </row>
  </sheetData>
  <conditionalFormatting sqref="AQ2">
    <cfRule type="timePeriod" dxfId="0" priority="96" timePeriod="thisMonth">
      <formula>AND(MONTH(AQ2)=MONTH(TODAY()),YEAR(AQ2)=YEAR(TODAY()))</formula>
    </cfRule>
    <cfRule type="timePeriod" dxfId="1" priority="97" timePeriod="lastMonth">
      <formula>AND(MONTH(AQ2)=MONTH(EDATE(TODAY(),0-1)),YEAR(AQ2)=YEAR(EDATE(TODAY(),0-1)))</formula>
    </cfRule>
    <cfRule type="timePeriod" dxfId="0" priority="98" timePeriod="lastMonth">
      <formula>AND(MONTH(AQ2)=MONTH(EDATE(TODAY(),0-1)),YEAR(AQ2)=YEAR(EDATE(TODAY(),0-1)))</formula>
    </cfRule>
  </conditionalFormatting>
  <conditionalFormatting sqref="AQ3">
    <cfRule type="timePeriod" dxfId="0" priority="87" timePeriod="thisMonth">
      <formula>AND(MONTH(AQ3)=MONTH(TODAY()),YEAR(AQ3)=YEAR(TODAY()))</formula>
    </cfRule>
    <cfRule type="timePeriod" dxfId="1" priority="91" timePeriod="lastMonth">
      <formula>AND(MONTH(AQ3)=MONTH(EDATE(TODAY(),0-1)),YEAR(AQ3)=YEAR(EDATE(TODAY(),0-1)))</formula>
    </cfRule>
    <cfRule type="timePeriod" dxfId="0" priority="95" timePeriod="lastMonth">
      <formula>AND(MONTH(AQ3)=MONTH(EDATE(TODAY(),0-1)),YEAR(AQ3)=YEAR(EDATE(TODAY(),0-1)))</formula>
    </cfRule>
  </conditionalFormatting>
  <conditionalFormatting sqref="AQ4">
    <cfRule type="timePeriod" dxfId="0" priority="86" timePeriod="thisMonth">
      <formula>AND(MONTH(AQ4)=MONTH(TODAY()),YEAR(AQ4)=YEAR(TODAY()))</formula>
    </cfRule>
    <cfRule type="timePeriod" dxfId="1" priority="90" timePeriod="lastMonth">
      <formula>AND(MONTH(AQ4)=MONTH(EDATE(TODAY(),0-1)),YEAR(AQ4)=YEAR(EDATE(TODAY(),0-1)))</formula>
    </cfRule>
    <cfRule type="timePeriod" dxfId="0" priority="94" timePeriod="lastMonth">
      <formula>AND(MONTH(AQ4)=MONTH(EDATE(TODAY(),0-1)),YEAR(AQ4)=YEAR(EDATE(TODAY(),0-1)))</formula>
    </cfRule>
  </conditionalFormatting>
  <conditionalFormatting sqref="AQ5">
    <cfRule type="timePeriod" dxfId="0" priority="85" timePeriod="thisMonth">
      <formula>AND(MONTH(AQ5)=MONTH(TODAY()),YEAR(AQ5)=YEAR(TODAY()))</formula>
    </cfRule>
    <cfRule type="timePeriod" dxfId="1" priority="89" timePeriod="lastMonth">
      <formula>AND(MONTH(AQ5)=MONTH(EDATE(TODAY(),0-1)),YEAR(AQ5)=YEAR(EDATE(TODAY(),0-1)))</formula>
    </cfRule>
    <cfRule type="timePeriod" dxfId="0" priority="93" timePeriod="lastMonth">
      <formula>AND(MONTH(AQ5)=MONTH(EDATE(TODAY(),0-1)),YEAR(AQ5)=YEAR(EDATE(TODAY(),0-1)))</formula>
    </cfRule>
  </conditionalFormatting>
  <conditionalFormatting sqref="AQ6">
    <cfRule type="timePeriod" dxfId="0" priority="84" timePeriod="thisMonth">
      <formula>AND(MONTH(AQ6)=MONTH(TODAY()),YEAR(AQ6)=YEAR(TODAY()))</formula>
    </cfRule>
    <cfRule type="timePeriod" dxfId="1" priority="88" timePeriod="lastMonth">
      <formula>AND(MONTH(AQ6)=MONTH(EDATE(TODAY(),0-1)),YEAR(AQ6)=YEAR(EDATE(TODAY(),0-1)))</formula>
    </cfRule>
    <cfRule type="timePeriod" dxfId="0" priority="92" timePeriod="lastMonth">
      <formula>AND(MONTH(AQ6)=MONTH(EDATE(TODAY(),0-1)),YEAR(AQ6)=YEAR(EDATE(TODAY(),0-1)))</formula>
    </cfRule>
  </conditionalFormatting>
  <conditionalFormatting sqref="AQ7">
    <cfRule type="timePeriod" dxfId="0" priority="38" timePeriod="thisMonth">
      <formula>AND(MONTH(AQ7)=MONTH(TODAY()),YEAR(AQ7)=YEAR(TODAY()))</formula>
    </cfRule>
    <cfRule type="timePeriod" dxfId="1" priority="55" timePeriod="lastMonth">
      <formula>AND(MONTH(AQ7)=MONTH(EDATE(TODAY(),0-1)),YEAR(AQ7)=YEAR(EDATE(TODAY(),0-1)))</formula>
    </cfRule>
    <cfRule type="timePeriod" dxfId="0" priority="72" timePeriod="lastMonth">
      <formula>AND(MONTH(AQ7)=MONTH(EDATE(TODAY(),0-1)),YEAR(AQ7)=YEAR(EDATE(TODAY(),0-1)))</formula>
    </cfRule>
  </conditionalFormatting>
  <conditionalFormatting sqref="AQ8">
    <cfRule type="timePeriod" dxfId="0" priority="49" timePeriod="thisMonth">
      <formula>AND(MONTH(AQ8)=MONTH(TODAY()),YEAR(AQ8)=YEAR(TODAY()))</formula>
    </cfRule>
    <cfRule type="timePeriod" dxfId="1" priority="66" timePeriod="lastMonth">
      <formula>AND(MONTH(AQ8)=MONTH(EDATE(TODAY(),0-1)),YEAR(AQ8)=YEAR(EDATE(TODAY(),0-1)))</formula>
    </cfRule>
    <cfRule type="timePeriod" dxfId="0" priority="83" timePeriod="lastMonth">
      <formula>AND(MONTH(AQ8)=MONTH(EDATE(TODAY(),0-1)),YEAR(AQ8)=YEAR(EDATE(TODAY(),0-1)))</formula>
    </cfRule>
  </conditionalFormatting>
  <conditionalFormatting sqref="AQ9">
    <cfRule type="timePeriod" dxfId="0" priority="48" timePeriod="thisMonth">
      <formula>AND(MONTH(AQ9)=MONTH(TODAY()),YEAR(AQ9)=YEAR(TODAY()))</formula>
    </cfRule>
    <cfRule type="timePeriod" dxfId="1" priority="65" timePeriod="lastMonth">
      <formula>AND(MONTH(AQ9)=MONTH(EDATE(TODAY(),0-1)),YEAR(AQ9)=YEAR(EDATE(TODAY(),0-1)))</formula>
    </cfRule>
    <cfRule type="timePeriod" dxfId="0" priority="82" timePeriod="lastMonth">
      <formula>AND(MONTH(AQ9)=MONTH(EDATE(TODAY(),0-1)),YEAR(AQ9)=YEAR(EDATE(TODAY(),0-1)))</formula>
    </cfRule>
  </conditionalFormatting>
  <conditionalFormatting sqref="AQ10">
    <cfRule type="timePeriod" dxfId="0" priority="47" timePeriod="thisMonth">
      <formula>AND(MONTH(AQ10)=MONTH(TODAY()),YEAR(AQ10)=YEAR(TODAY()))</formula>
    </cfRule>
    <cfRule type="timePeriod" dxfId="1" priority="64" timePeriod="lastMonth">
      <formula>AND(MONTH(AQ10)=MONTH(EDATE(TODAY(),0-1)),YEAR(AQ10)=YEAR(EDATE(TODAY(),0-1)))</formula>
    </cfRule>
    <cfRule type="timePeriod" dxfId="0" priority="81" timePeriod="lastMonth">
      <formula>AND(MONTH(AQ10)=MONTH(EDATE(TODAY(),0-1)),YEAR(AQ10)=YEAR(EDATE(TODAY(),0-1)))</formula>
    </cfRule>
  </conditionalFormatting>
  <conditionalFormatting sqref="AQ11">
    <cfRule type="timePeriod" dxfId="0" priority="46" timePeriod="thisMonth">
      <formula>AND(MONTH(AQ11)=MONTH(TODAY()),YEAR(AQ11)=YEAR(TODAY()))</formula>
    </cfRule>
    <cfRule type="timePeriod" dxfId="1" priority="63" timePeriod="lastMonth">
      <formula>AND(MONTH(AQ11)=MONTH(EDATE(TODAY(),0-1)),YEAR(AQ11)=YEAR(EDATE(TODAY(),0-1)))</formula>
    </cfRule>
    <cfRule type="timePeriod" dxfId="0" priority="80" timePeriod="lastMonth">
      <formula>AND(MONTH(AQ11)=MONTH(EDATE(TODAY(),0-1)),YEAR(AQ11)=YEAR(EDATE(TODAY(),0-1)))</formula>
    </cfRule>
  </conditionalFormatting>
  <conditionalFormatting sqref="AQ12">
    <cfRule type="timePeriod" dxfId="0" priority="45" timePeriod="thisMonth">
      <formula>AND(MONTH(AQ12)=MONTH(TODAY()),YEAR(AQ12)=YEAR(TODAY()))</formula>
    </cfRule>
    <cfRule type="timePeriod" dxfId="1" priority="62" timePeriod="lastMonth">
      <formula>AND(MONTH(AQ12)=MONTH(EDATE(TODAY(),0-1)),YEAR(AQ12)=YEAR(EDATE(TODAY(),0-1)))</formula>
    </cfRule>
    <cfRule type="timePeriod" dxfId="0" priority="79" timePeriod="lastMonth">
      <formula>AND(MONTH(AQ12)=MONTH(EDATE(TODAY(),0-1)),YEAR(AQ12)=YEAR(EDATE(TODAY(),0-1)))</formula>
    </cfRule>
  </conditionalFormatting>
  <conditionalFormatting sqref="AQ13">
    <cfRule type="timePeriod" dxfId="0" priority="44" timePeriod="thisMonth">
      <formula>AND(MONTH(AQ13)=MONTH(TODAY()),YEAR(AQ13)=YEAR(TODAY()))</formula>
    </cfRule>
    <cfRule type="timePeriod" dxfId="1" priority="61" timePeriod="lastMonth">
      <formula>AND(MONTH(AQ13)=MONTH(EDATE(TODAY(),0-1)),YEAR(AQ13)=YEAR(EDATE(TODAY(),0-1)))</formula>
    </cfRule>
    <cfRule type="timePeriod" dxfId="0" priority="78" timePeriod="lastMonth">
      <formula>AND(MONTH(AQ13)=MONTH(EDATE(TODAY(),0-1)),YEAR(AQ13)=YEAR(EDATE(TODAY(),0-1)))</formula>
    </cfRule>
  </conditionalFormatting>
  <conditionalFormatting sqref="AQ14">
    <cfRule type="timePeriod" dxfId="0" priority="43" timePeriod="thisMonth">
      <formula>AND(MONTH(AQ14)=MONTH(TODAY()),YEAR(AQ14)=YEAR(TODAY()))</formula>
    </cfRule>
    <cfRule type="timePeriod" dxfId="1" priority="60" timePeriod="lastMonth">
      <formula>AND(MONTH(AQ14)=MONTH(EDATE(TODAY(),0-1)),YEAR(AQ14)=YEAR(EDATE(TODAY(),0-1)))</formula>
    </cfRule>
    <cfRule type="timePeriod" dxfId="0" priority="77" timePeriod="lastMonth">
      <formula>AND(MONTH(AQ14)=MONTH(EDATE(TODAY(),0-1)),YEAR(AQ14)=YEAR(EDATE(TODAY(),0-1)))</formula>
    </cfRule>
  </conditionalFormatting>
  <conditionalFormatting sqref="AQ15">
    <cfRule type="timePeriod" dxfId="0" priority="42" timePeriod="thisMonth">
      <formula>AND(MONTH(AQ15)=MONTH(TODAY()),YEAR(AQ15)=YEAR(TODAY()))</formula>
    </cfRule>
    <cfRule type="timePeriod" dxfId="1" priority="59" timePeriod="lastMonth">
      <formula>AND(MONTH(AQ15)=MONTH(EDATE(TODAY(),0-1)),YEAR(AQ15)=YEAR(EDATE(TODAY(),0-1)))</formula>
    </cfRule>
    <cfRule type="timePeriod" dxfId="0" priority="76" timePeriod="lastMonth">
      <formula>AND(MONTH(AQ15)=MONTH(EDATE(TODAY(),0-1)),YEAR(AQ15)=YEAR(EDATE(TODAY(),0-1)))</formula>
    </cfRule>
  </conditionalFormatting>
  <conditionalFormatting sqref="AQ16">
    <cfRule type="timePeriod" dxfId="0" priority="41" timePeriod="thisMonth">
      <formula>AND(MONTH(AQ16)=MONTH(TODAY()),YEAR(AQ16)=YEAR(TODAY()))</formula>
    </cfRule>
    <cfRule type="timePeriod" dxfId="1" priority="58" timePeriod="lastMonth">
      <formula>AND(MONTH(AQ16)=MONTH(EDATE(TODAY(),0-1)),YEAR(AQ16)=YEAR(EDATE(TODAY(),0-1)))</formula>
    </cfRule>
    <cfRule type="timePeriod" dxfId="0" priority="75" timePeriod="lastMonth">
      <formula>AND(MONTH(AQ16)=MONTH(EDATE(TODAY(),0-1)),YEAR(AQ16)=YEAR(EDATE(TODAY(),0-1)))</formula>
    </cfRule>
  </conditionalFormatting>
  <conditionalFormatting sqref="AQ17">
    <cfRule type="timePeriod" dxfId="0" priority="40" timePeriod="thisMonth">
      <formula>AND(MONTH(AQ17)=MONTH(TODAY()),YEAR(AQ17)=YEAR(TODAY()))</formula>
    </cfRule>
    <cfRule type="timePeriod" dxfId="1" priority="57" timePeriod="lastMonth">
      <formula>AND(MONTH(AQ17)=MONTH(EDATE(TODAY(),0-1)),YEAR(AQ17)=YEAR(EDATE(TODAY(),0-1)))</formula>
    </cfRule>
    <cfRule type="timePeriod" dxfId="0" priority="74" timePeriod="lastMonth">
      <formula>AND(MONTH(AQ17)=MONTH(EDATE(TODAY(),0-1)),YEAR(AQ17)=YEAR(EDATE(TODAY(),0-1)))</formula>
    </cfRule>
  </conditionalFormatting>
  <conditionalFormatting sqref="AQ18">
    <cfRule type="timePeriod" dxfId="0" priority="39" timePeriod="thisMonth">
      <formula>AND(MONTH(AQ18)=MONTH(TODAY()),YEAR(AQ18)=YEAR(TODAY()))</formula>
    </cfRule>
    <cfRule type="timePeriod" dxfId="1" priority="56" timePeriod="lastMonth">
      <formula>AND(MONTH(AQ18)=MONTH(EDATE(TODAY(),0-1)),YEAR(AQ18)=YEAR(EDATE(TODAY(),0-1)))</formula>
    </cfRule>
    <cfRule type="timePeriod" dxfId="0" priority="73" timePeriod="lastMonth">
      <formula>AND(MONTH(AQ18)=MONTH(EDATE(TODAY(),0-1)),YEAR(AQ18)=YEAR(EDATE(TODAY(),0-1)))</formula>
    </cfRule>
  </conditionalFormatting>
  <conditionalFormatting sqref="AQ19">
    <cfRule type="timePeriod" dxfId="0" priority="37" timePeriod="thisMonth">
      <formula>AND(MONTH(AQ19)=MONTH(TODAY()),YEAR(AQ19)=YEAR(TODAY()))</formula>
    </cfRule>
    <cfRule type="timePeriod" dxfId="1" priority="54" timePeriod="lastMonth">
      <formula>AND(MONTH(AQ19)=MONTH(EDATE(TODAY(),0-1)),YEAR(AQ19)=YEAR(EDATE(TODAY(),0-1)))</formula>
    </cfRule>
    <cfRule type="timePeriod" dxfId="0" priority="71" timePeriod="lastMonth">
      <formula>AND(MONTH(AQ19)=MONTH(EDATE(TODAY(),0-1)),YEAR(AQ19)=YEAR(EDATE(TODAY(),0-1)))</formula>
    </cfRule>
  </conditionalFormatting>
  <conditionalFormatting sqref="AQ20">
    <cfRule type="timePeriod" dxfId="0" priority="36" timePeriod="thisMonth">
      <formula>AND(MONTH(AQ20)=MONTH(TODAY()),YEAR(AQ20)=YEAR(TODAY()))</formula>
    </cfRule>
    <cfRule type="timePeriod" dxfId="1" priority="53" timePeriod="lastMonth">
      <formula>AND(MONTH(AQ20)=MONTH(EDATE(TODAY(),0-1)),YEAR(AQ20)=YEAR(EDATE(TODAY(),0-1)))</formula>
    </cfRule>
    <cfRule type="timePeriod" dxfId="0" priority="70" timePeriod="lastMonth">
      <formula>AND(MONTH(AQ20)=MONTH(EDATE(TODAY(),0-1)),YEAR(AQ20)=YEAR(EDATE(TODAY(),0-1)))</formula>
    </cfRule>
  </conditionalFormatting>
  <conditionalFormatting sqref="AQ21">
    <cfRule type="timePeriod" dxfId="0" priority="35" timePeriod="thisMonth">
      <formula>AND(MONTH(AQ21)=MONTH(TODAY()),YEAR(AQ21)=YEAR(TODAY()))</formula>
    </cfRule>
    <cfRule type="timePeriod" dxfId="1" priority="52" timePeriod="lastMonth">
      <formula>AND(MONTH(AQ21)=MONTH(EDATE(TODAY(),0-1)),YEAR(AQ21)=YEAR(EDATE(TODAY(),0-1)))</formula>
    </cfRule>
    <cfRule type="timePeriod" dxfId="0" priority="69" timePeriod="lastMonth">
      <formula>AND(MONTH(AQ21)=MONTH(EDATE(TODAY(),0-1)),YEAR(AQ21)=YEAR(EDATE(TODAY(),0-1)))</formula>
    </cfRule>
  </conditionalFormatting>
  <conditionalFormatting sqref="AQ22">
    <cfRule type="timePeriod" dxfId="0" priority="34" timePeriod="thisMonth">
      <formula>AND(MONTH(AQ22)=MONTH(TODAY()),YEAR(AQ22)=YEAR(TODAY()))</formula>
    </cfRule>
    <cfRule type="timePeriod" dxfId="1" priority="51" timePeriod="lastMonth">
      <formula>AND(MONTH(AQ22)=MONTH(EDATE(TODAY(),0-1)),YEAR(AQ22)=YEAR(EDATE(TODAY(),0-1)))</formula>
    </cfRule>
    <cfRule type="timePeriod" dxfId="0" priority="68" timePeriod="lastMonth">
      <formula>AND(MONTH(AQ22)=MONTH(EDATE(TODAY(),0-1)),YEAR(AQ22)=YEAR(EDATE(TODAY(),0-1)))</formula>
    </cfRule>
  </conditionalFormatting>
  <conditionalFormatting sqref="AQ23">
    <cfRule type="timePeriod" dxfId="0" priority="33" timePeriod="thisMonth">
      <formula>AND(MONTH(AQ23)=MONTH(TODAY()),YEAR(AQ23)=YEAR(TODAY()))</formula>
    </cfRule>
    <cfRule type="timePeriod" dxfId="1" priority="50" timePeriod="lastMonth">
      <formula>AND(MONTH(AQ23)=MONTH(EDATE(TODAY(),0-1)),YEAR(AQ23)=YEAR(EDATE(TODAY(),0-1)))</formula>
    </cfRule>
    <cfRule type="timePeriod" dxfId="0" priority="67" timePeriod="lastMonth">
      <formula>AND(MONTH(AQ23)=MONTH(EDATE(TODAY(),0-1)),YEAR(AQ23)=YEAR(EDATE(TODAY(),0-1)))</formula>
    </cfRule>
  </conditionalFormatting>
  <conditionalFormatting sqref="AQ24">
    <cfRule type="timePeriod" dxfId="0" priority="30" timePeriod="thisMonth">
      <formula>AND(MONTH(AQ24)=MONTH(TODAY()),YEAR(AQ24)=YEAR(TODAY()))</formula>
    </cfRule>
    <cfRule type="timePeriod" dxfId="1" priority="31" timePeriod="lastMonth">
      <formula>AND(MONTH(AQ24)=MONTH(EDATE(TODAY(),0-1)),YEAR(AQ24)=YEAR(EDATE(TODAY(),0-1)))</formula>
    </cfRule>
    <cfRule type="timePeriod" dxfId="0" priority="32" timePeriod="lastMonth">
      <formula>AND(MONTH(AQ24)=MONTH(EDATE(TODAY(),0-1)),YEAR(AQ24)=YEAR(EDATE(TODAY(),0-1)))</formula>
    </cfRule>
  </conditionalFormatting>
  <conditionalFormatting sqref="AQ25">
    <cfRule type="timePeriod" dxfId="0" priority="27" timePeriod="thisMonth">
      <formula>AND(MONTH(AQ25)=MONTH(TODAY()),YEAR(AQ25)=YEAR(TODAY()))</formula>
    </cfRule>
    <cfRule type="timePeriod" dxfId="1" priority="28" timePeriod="lastMonth">
      <formula>AND(MONTH(AQ25)=MONTH(EDATE(TODAY(),0-1)),YEAR(AQ25)=YEAR(EDATE(TODAY(),0-1)))</formula>
    </cfRule>
    <cfRule type="timePeriod" dxfId="0" priority="29" timePeriod="lastMonth">
      <formula>AND(MONTH(AQ25)=MONTH(EDATE(TODAY(),0-1)),YEAR(AQ25)=YEAR(EDATE(TODAY(),0-1)))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2024-03-28T07:48:04Z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2052-12.1.0.16417</vt:lpwstr>
  </property>
</Properties>
</file>