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<sst xmlns="http://schemas.openxmlformats.org/spreadsheetml/2006/main" count="398" uniqueCount="133">
  <si>
    <t>客户系统编号</t>
  </si>
  <si>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</si>
  <si>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</si>
  <si>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</si>
  <si>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</si>
  <si>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</si>
  <si>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</si>
  <si>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</si>
  <si>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</si>
  <si>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</si>
  <si>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</si>
  <si>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</si>
  <si>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</si>
  <si>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</si>
  <si>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</si>
  <si>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</si>
  <si>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</si>
  <si>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</si>
  <si>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</si>
  <si>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</si>
  <si>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</si>
  <si>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</si>
  <si>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</si>
  <si>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</si>
  <si>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</si>
  <si>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</si>
  <si>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</si>
  <si>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</si>
  <si>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</si>
  <si>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</si>
  <si>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</si>
  <si>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</si>
  <si>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</si>
  <si>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</si>
  <si>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</si>
  <si>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</si>
  <si>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</si>
  <si>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</si>
  <si>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</si>
  <si>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</si>
  <si>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</si>
  <si>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</si>
  <si>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</si>
  <si>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提前30天提醒</t>
  </si>
  <si>
    <t>预警状态（无预警/到期预警）</t>
  </si>
  <si>
    <t>20240102040941255295</t>
  </si>
  <si>
    <t>浙江省盐业集团杭州市盐业有限公司</t>
  </si>
  <si>
    <t>国有企业</t>
  </si>
  <si>
    <t>在职</t>
  </si>
  <si>
    <t>劳务合同</t>
  </si>
  <si>
    <t>恽思聪</t>
  </si>
  <si>
    <t>330104199302221617</t>
  </si>
  <si>
    <t>中国</t>
  </si>
  <si>
    <t>否</t>
  </si>
  <si>
    <t>杭州市</t>
  </si>
  <si>
    <t>市场片区</t>
  </si>
  <si>
    <t>客户经理岗</t>
  </si>
  <si>
    <t>中国工商银行</t>
  </si>
  <si>
    <t>6222021202037108397</t>
  </si>
  <si>
    <t>2022.12.01</t>
  </si>
  <si>
    <t>2024.11.30</t>
  </si>
  <si>
    <t>12%</t>
  </si>
  <si>
    <t>浙江省</t>
  </si>
  <si>
    <t>上城区</t>
  </si>
  <si>
    <t>浙江省杭州市上城区文辉街道三里家园二小区1-1-601</t>
  </si>
  <si>
    <t>方良</t>
  </si>
  <si>
    <t>15168396508</t>
  </si>
  <si>
    <t>330182198206050533</t>
  </si>
  <si>
    <t>6212261202046457140</t>
  </si>
  <si>
    <t>建德市</t>
  </si>
  <si>
    <t>浙江省杭州市建德市更楼街道于合村</t>
  </si>
  <si>
    <t>曹健</t>
  </si>
  <si>
    <t>330102199610061819</t>
  </si>
  <si>
    <t>中国农业银行股份有限公司</t>
  </si>
  <si>
    <t>6228480329504647374</t>
  </si>
  <si>
    <t>浙江省杭州市上城区信誉里8-4-504</t>
  </si>
  <si>
    <t>毛一新</t>
  </si>
  <si>
    <t>33012619741007131X</t>
  </si>
  <si>
    <t>6228480328868002275</t>
  </si>
  <si>
    <t>浙江省杭州市建德市新安江街道政法路48-2-403</t>
  </si>
  <si>
    <t>张建人</t>
  </si>
  <si>
    <t>330125196401071413</t>
  </si>
  <si>
    <t>市场运营部</t>
  </si>
  <si>
    <t>市场运维岗</t>
  </si>
  <si>
    <t>浙江农商银行</t>
  </si>
  <si>
    <t>6228580199071563851</t>
  </si>
  <si>
    <t>临平区</t>
  </si>
  <si>
    <t>浙江省杭州市临平区月荷家苑57号</t>
  </si>
  <si>
    <t>任松泉</t>
  </si>
  <si>
    <t>330125197909171516</t>
  </si>
  <si>
    <t>6228580199072794042</t>
  </si>
  <si>
    <t>浙江省杭州市临平区东湖街道合丰花苑5-1-1301</t>
  </si>
  <si>
    <t>周宗孝</t>
  </si>
  <si>
    <t>330127197406231719</t>
  </si>
  <si>
    <t>中国建设银行股份有限公司总行</t>
  </si>
  <si>
    <t>6217001540002225785</t>
  </si>
  <si>
    <t>淳安县</t>
  </si>
  <si>
    <t>浙江省杭州市淳安县千岛湖镇炉峰路45-4-407</t>
  </si>
  <si>
    <t>余勤伟</t>
  </si>
  <si>
    <t>330127199001256116</t>
  </si>
  <si>
    <t>6236681540014288117</t>
  </si>
  <si>
    <t>浙江省杭州市淳安县千岛湖镇新安东路488号</t>
  </si>
  <si>
    <t>孙超</t>
  </si>
  <si>
    <t>330123197403053616</t>
  </si>
  <si>
    <t>6228480328880532572</t>
  </si>
  <si>
    <t>富阳区</t>
  </si>
  <si>
    <t>浙江省杭州市富阳区富春街道花坞路7号601室</t>
  </si>
  <si>
    <t>林永升</t>
  </si>
  <si>
    <t>433030196804150214</t>
  </si>
  <si>
    <t>6228580199069200680</t>
  </si>
  <si>
    <t>湖南省</t>
  </si>
  <si>
    <t>怀化市</t>
  </si>
  <si>
    <t>靖州苗族侗族自治县</t>
  </si>
  <si>
    <t>湖南省怀化市靖州苗族侗族自治县甘棠镇柳木村</t>
  </si>
  <si>
    <t>俞晶晶</t>
  </si>
  <si>
    <t>330105198409140640</t>
  </si>
  <si>
    <t>中国农业银行杭州美都广场支行</t>
  </si>
  <si>
    <t>6228480329776496773</t>
  </si>
  <si>
    <t>2023.10.01</t>
  </si>
  <si>
    <t>2025.9.30</t>
  </si>
  <si>
    <t>拱墅区</t>
  </si>
  <si>
    <t>广兴新村4-3-601</t>
  </si>
  <si>
    <t>李豪</t>
  </si>
  <si>
    <t>332502199706130018</t>
  </si>
  <si>
    <t>中国银行龙泉西寺支行</t>
  </si>
  <si>
    <t>6217866200022888179</t>
  </si>
  <si>
    <t>临安区</t>
  </si>
  <si>
    <t>玲珑街道前山村 296号</t>
  </si>
  <si>
    <t>徐振威</t>
  </si>
  <si>
    <t>33078119931003231X</t>
  </si>
  <si>
    <t>中国工商银行建德广场支行</t>
  </si>
  <si>
    <t>6222031202005882146</t>
  </si>
  <si>
    <t>新安江月亮湾小区1栋402室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</si>
</sst>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 applyAlignment="1">
      <alignment vertical="center"/>
    </xf>
    <xf numFmtId="0" fontId="0" fillId="0" borderId="1" xfId="0" applyNumberFormat="1" applyBorder="1"/>
    <xf numFmtId="49" fontId="0" fillId="0" borderId="1" xfId="0" applyNumberFormat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4"/>
  <sheetViews>
    <sheetView tabSelected="1" topLeftCell="K1" workbookViewId="0">
      <selection activeCell="AB21" sqref="AB21"/>
    </sheetView>
  </sheetViews>
  <sheetFormatPr defaultColWidth="9" defaultRowHeight="14"/>
  <cols>
    <col min="1" max="3" width="12.375" style="1" customWidth="1"/>
    <col min="4" max="4" width="46.375" style="1" customWidth="1"/>
    <col min="5" max="5" width="58" style="1" customWidth="1"/>
    <col min="6" max="6" width="8.625" style="1"/>
    <col min="7" max="7" width="12.6666666666667" style="1"/>
    <col min="8" max="10" width="8.625" style="1"/>
    <col min="11" max="11" width="17" style="1" customWidth="1"/>
    <col min="12" max="17" width="8.625" style="1"/>
    <col min="18" max="18" width="10.375" style="1" customWidth="1"/>
    <col min="19" max="27" width="8.625" style="1"/>
    <col min="28" max="29" width="14.375" style="1" customWidth="1"/>
    <col min="30" max="30" width="16.25" style="1" customWidth="1"/>
    <col min="31" max="31" width="20.25" style="1" customWidth="1"/>
    <col min="32" max="35" width="8.625" style="1"/>
    <col min="36" max="36" width="13.875" style="1" customWidth="1"/>
    <col min="37" max="37" width="23" style="1" customWidth="1"/>
    <col min="38" max="39" width="8.625" style="1"/>
    <col min="40" max="40" width="10.375" style="1" customWidth="1"/>
    <col min="41" max="41" width="8.625" style="1"/>
    <col min="42" max="42" width="12.375" style="1" customWidth="1"/>
    <col min="43" max="43" width="10.375" style="1" customWidth="1"/>
    <col min="44" max="44" width="8.5" style="1" customWidth="1"/>
    <col min="45" max="45" width="12.5" style="1" customWidth="1"/>
    <col min="46" max="46" width="28.375" style="1" customWidth="1"/>
  </cols>
  <sheetData>
    <row r="1" spans="1:4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6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</row>
    <row r="2" spans="1:46">
      <c r="A2" s="2" t="s">
        <v>45</v>
      </c>
      <c r="B2" s="2" t="s">
        <v>46</v>
      </c>
      <c r="C2" s="2" t="s">
        <v>47</v>
      </c>
      <c r="D2" s="2" t="s">
        <v>48</v>
      </c>
      <c r="E2" s="2" t="s">
        <v>49</v>
      </c>
      <c r="F2" s="2" t="s">
        <v>50</v>
      </c>
      <c r="G2" s="2">
        <v>15968834326</v>
      </c>
      <c r="H2" s="2" t="s">
        <v>8</v>
      </c>
      <c r="I2" s="5" t="s">
        <v>51</v>
      </c>
      <c r="J2" s="2" t="s">
        <v>52</v>
      </c>
      <c r="K2" s="2" t="s">
        <v>53</v>
      </c>
      <c r="L2" s="2"/>
      <c r="M2" s="2" t="s">
        <v>54</v>
      </c>
      <c r="N2" s="2" t="s">
        <v>55</v>
      </c>
      <c r="O2" s="2" t="s">
        <v>56</v>
      </c>
      <c r="P2" s="2" t="s">
        <v>57</v>
      </c>
      <c r="Q2" s="2" t="s">
        <v>58</v>
      </c>
      <c r="R2" s="2"/>
      <c r="S2" s="2" t="s">
        <v>59</v>
      </c>
      <c r="T2" s="2" t="s">
        <v>59</v>
      </c>
      <c r="U2" s="2" t="s">
        <v>60</v>
      </c>
      <c r="V2" s="2">
        <v>3957</v>
      </c>
      <c r="W2" s="2">
        <v>2280</v>
      </c>
      <c r="X2" s="2" t="s">
        <v>61</v>
      </c>
      <c r="Y2" s="2" t="s">
        <v>59</v>
      </c>
      <c r="Z2" s="2" t="s">
        <v>54</v>
      </c>
      <c r="AA2" s="2"/>
      <c r="AB2" s="2" t="s">
        <v>62</v>
      </c>
      <c r="AC2" s="2" t="s">
        <v>54</v>
      </c>
      <c r="AD2" s="2" t="s">
        <v>63</v>
      </c>
      <c r="AE2" s="2" t="s">
        <v>64</v>
      </c>
      <c r="AF2" s="2"/>
      <c r="AG2" s="2"/>
      <c r="AH2" s="2"/>
      <c r="AI2" s="4">
        <f ca="1">DATEDIF(TEXT(TEXT(MID(I2,7,6+(LEN(I2)=18)*2),"#-00-00"),"e-mm-dd"),TODAY(),"y")</f>
        <v>30</v>
      </c>
      <c r="AJ2" s="4" t="str">
        <f>IF(MOD(MID(I2,17,1),2),"男","女")</f>
        <v>男</v>
      </c>
      <c r="AK2" s="2"/>
      <c r="AL2" s="2"/>
      <c r="AM2" s="2"/>
      <c r="AN2" s="2"/>
      <c r="AO2" s="2"/>
      <c r="AP2" s="2" t="s">
        <v>59</v>
      </c>
      <c r="AQ2" s="2" t="s">
        <v>60</v>
      </c>
      <c r="AR2" s="2"/>
      <c r="AS2" s="2"/>
      <c r="AT2" s="2"/>
    </row>
    <row r="3" spans="1:46">
      <c r="A3" s="2" t="s">
        <v>45</v>
      </c>
      <c r="B3" s="2" t="s">
        <v>46</v>
      </c>
      <c r="C3" s="2" t="s">
        <v>47</v>
      </c>
      <c r="D3" s="2" t="s">
        <v>48</v>
      </c>
      <c r="E3" s="2" t="s">
        <v>49</v>
      </c>
      <c r="F3" s="2" t="s">
        <v>65</v>
      </c>
      <c r="G3" s="2" t="s">
        <v>66</v>
      </c>
      <c r="H3" s="2" t="s">
        <v>8</v>
      </c>
      <c r="I3" s="5" t="s">
        <v>67</v>
      </c>
      <c r="J3" s="2" t="s">
        <v>52</v>
      </c>
      <c r="K3" s="2" t="s">
        <v>53</v>
      </c>
      <c r="L3" s="2"/>
      <c r="M3" s="2" t="s">
        <v>54</v>
      </c>
      <c r="N3" s="2" t="s">
        <v>55</v>
      </c>
      <c r="O3" s="2" t="s">
        <v>56</v>
      </c>
      <c r="P3" s="2" t="s">
        <v>57</v>
      </c>
      <c r="Q3" s="5" t="s">
        <v>68</v>
      </c>
      <c r="R3" s="2"/>
      <c r="S3" s="2" t="s">
        <v>59</v>
      </c>
      <c r="T3" s="2" t="s">
        <v>59</v>
      </c>
      <c r="U3" s="2" t="s">
        <v>60</v>
      </c>
      <c r="V3" s="2">
        <v>3957</v>
      </c>
      <c r="W3" s="2">
        <v>2280</v>
      </c>
      <c r="X3" s="2" t="s">
        <v>61</v>
      </c>
      <c r="Y3" s="2" t="s">
        <v>59</v>
      </c>
      <c r="Z3" s="2" t="s">
        <v>54</v>
      </c>
      <c r="AA3" s="2"/>
      <c r="AB3" s="2" t="s">
        <v>62</v>
      </c>
      <c r="AC3" s="2" t="s">
        <v>54</v>
      </c>
      <c r="AD3" s="2" t="s">
        <v>69</v>
      </c>
      <c r="AE3" s="2" t="s">
        <v>70</v>
      </c>
      <c r="AF3" s="2"/>
      <c r="AG3" s="2"/>
      <c r="AH3" s="2"/>
      <c r="AI3" s="4">
        <f ca="1" t="shared" ref="AI3:AI14" si="0">DATEDIF(TEXT(TEXT(MID(I3,7,6+(LEN(I3)=18)*2),"#-00-00"),"e-mm-dd"),TODAY(),"y")</f>
        <v>41</v>
      </c>
      <c r="AJ3" s="4" t="str">
        <f t="shared" ref="AJ3:AJ14" si="1">IF(MOD(MID(I3,17,1),2),"男","女")</f>
        <v>男</v>
      </c>
      <c r="AK3" s="2"/>
      <c r="AL3" s="2"/>
      <c r="AM3" s="2"/>
      <c r="AN3" s="2"/>
      <c r="AO3" s="2"/>
      <c r="AP3" s="2" t="s">
        <v>59</v>
      </c>
      <c r="AQ3" s="2" t="s">
        <v>60</v>
      </c>
      <c r="AR3" s="2"/>
      <c r="AS3" s="2"/>
      <c r="AT3" s="2"/>
    </row>
    <row r="4" spans="1:46">
      <c r="A4" s="2" t="s">
        <v>45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71</v>
      </c>
      <c r="G4" s="2">
        <v>15868446992</v>
      </c>
      <c r="H4" s="2" t="s">
        <v>8</v>
      </c>
      <c r="I4" s="5" t="s">
        <v>72</v>
      </c>
      <c r="J4" s="2" t="s">
        <v>52</v>
      </c>
      <c r="K4" s="2" t="s">
        <v>53</v>
      </c>
      <c r="L4" s="2"/>
      <c r="M4" s="2" t="s">
        <v>54</v>
      </c>
      <c r="N4" s="2" t="s">
        <v>55</v>
      </c>
      <c r="O4" s="2" t="s">
        <v>56</v>
      </c>
      <c r="P4" s="2" t="s">
        <v>73</v>
      </c>
      <c r="Q4" s="2" t="s">
        <v>74</v>
      </c>
      <c r="R4" s="2"/>
      <c r="S4" s="2" t="s">
        <v>59</v>
      </c>
      <c r="T4" s="2" t="s">
        <v>59</v>
      </c>
      <c r="U4" s="2" t="s">
        <v>60</v>
      </c>
      <c r="V4" s="2">
        <v>3957</v>
      </c>
      <c r="W4" s="2">
        <v>2280</v>
      </c>
      <c r="X4" s="2" t="s">
        <v>61</v>
      </c>
      <c r="Y4" s="2" t="s">
        <v>59</v>
      </c>
      <c r="Z4" s="2" t="s">
        <v>54</v>
      </c>
      <c r="AA4" s="2"/>
      <c r="AB4" s="2" t="s">
        <v>62</v>
      </c>
      <c r="AC4" s="2" t="s">
        <v>54</v>
      </c>
      <c r="AD4" s="2" t="s">
        <v>63</v>
      </c>
      <c r="AE4" s="2" t="s">
        <v>75</v>
      </c>
      <c r="AF4" s="2"/>
      <c r="AG4" s="2"/>
      <c r="AH4" s="2"/>
      <c r="AI4" s="4">
        <f ca="1" t="shared" si="0"/>
        <v>27</v>
      </c>
      <c r="AJ4" s="4" t="str">
        <f t="shared" si="1"/>
        <v>男</v>
      </c>
      <c r="AK4" s="2"/>
      <c r="AL4" s="2"/>
      <c r="AM4" s="2"/>
      <c r="AN4" s="2"/>
      <c r="AO4" s="2"/>
      <c r="AP4" s="2" t="s">
        <v>59</v>
      </c>
      <c r="AQ4" s="2" t="s">
        <v>60</v>
      </c>
      <c r="AR4" s="2"/>
      <c r="AS4" s="2"/>
      <c r="AT4" s="2"/>
    </row>
    <row r="5" spans="1:46">
      <c r="A5" s="2" t="s">
        <v>45</v>
      </c>
      <c r="B5" s="2" t="s">
        <v>46</v>
      </c>
      <c r="C5" s="2" t="s">
        <v>47</v>
      </c>
      <c r="D5" s="2" t="s">
        <v>48</v>
      </c>
      <c r="E5" s="2" t="s">
        <v>49</v>
      </c>
      <c r="F5" s="2" t="s">
        <v>76</v>
      </c>
      <c r="G5" s="2">
        <v>13858041830</v>
      </c>
      <c r="H5" s="2" t="s">
        <v>8</v>
      </c>
      <c r="I5" s="2" t="s">
        <v>77</v>
      </c>
      <c r="J5" s="2" t="s">
        <v>52</v>
      </c>
      <c r="K5" s="2" t="s">
        <v>53</v>
      </c>
      <c r="L5" s="2"/>
      <c r="M5" s="2" t="s">
        <v>54</v>
      </c>
      <c r="N5" s="2" t="s">
        <v>55</v>
      </c>
      <c r="O5" s="2" t="s">
        <v>56</v>
      </c>
      <c r="P5" s="2" t="s">
        <v>73</v>
      </c>
      <c r="Q5" s="2" t="s">
        <v>78</v>
      </c>
      <c r="R5" s="2"/>
      <c r="S5" s="2" t="s">
        <v>59</v>
      </c>
      <c r="T5" s="2" t="s">
        <v>59</v>
      </c>
      <c r="U5" s="2" t="s">
        <v>60</v>
      </c>
      <c r="V5" s="2">
        <v>3957</v>
      </c>
      <c r="W5" s="2">
        <v>2280</v>
      </c>
      <c r="X5" s="2" t="s">
        <v>61</v>
      </c>
      <c r="Y5" s="2" t="s">
        <v>59</v>
      </c>
      <c r="Z5" s="2" t="s">
        <v>54</v>
      </c>
      <c r="AA5" s="2"/>
      <c r="AB5" s="2" t="s">
        <v>62</v>
      </c>
      <c r="AC5" s="2" t="s">
        <v>54</v>
      </c>
      <c r="AD5" s="2" t="s">
        <v>69</v>
      </c>
      <c r="AE5" s="2" t="s">
        <v>79</v>
      </c>
      <c r="AF5" s="2"/>
      <c r="AG5" s="2"/>
      <c r="AH5" s="2"/>
      <c r="AI5" s="4">
        <f ca="1" t="shared" si="0"/>
        <v>49</v>
      </c>
      <c r="AJ5" s="4" t="str">
        <f t="shared" si="1"/>
        <v>男</v>
      </c>
      <c r="AK5" s="2"/>
      <c r="AL5" s="2"/>
      <c r="AM5" s="2"/>
      <c r="AN5" s="2"/>
      <c r="AO5" s="2"/>
      <c r="AP5" s="2" t="s">
        <v>59</v>
      </c>
      <c r="AQ5" s="2" t="s">
        <v>60</v>
      </c>
      <c r="AR5" s="2"/>
      <c r="AS5" s="2"/>
      <c r="AT5" s="2"/>
    </row>
    <row r="6" spans="1:46">
      <c r="A6" s="2" t="s">
        <v>45</v>
      </c>
      <c r="B6" s="2" t="s">
        <v>46</v>
      </c>
      <c r="C6" s="2" t="s">
        <v>47</v>
      </c>
      <c r="D6" s="2" t="s">
        <v>48</v>
      </c>
      <c r="E6" s="2" t="s">
        <v>49</v>
      </c>
      <c r="F6" s="2" t="s">
        <v>80</v>
      </c>
      <c r="G6" s="2">
        <v>13173676215</v>
      </c>
      <c r="H6" s="2" t="s">
        <v>8</v>
      </c>
      <c r="I6" s="2" t="s">
        <v>81</v>
      </c>
      <c r="J6" s="2" t="s">
        <v>52</v>
      </c>
      <c r="K6" s="2" t="s">
        <v>53</v>
      </c>
      <c r="L6" s="2"/>
      <c r="M6" s="2" t="s">
        <v>54</v>
      </c>
      <c r="N6" s="2" t="s">
        <v>82</v>
      </c>
      <c r="O6" s="2" t="s">
        <v>83</v>
      </c>
      <c r="P6" s="2" t="s">
        <v>84</v>
      </c>
      <c r="Q6" s="2" t="s">
        <v>85</v>
      </c>
      <c r="R6" s="2"/>
      <c r="S6" s="2" t="s">
        <v>59</v>
      </c>
      <c r="T6" s="2" t="s">
        <v>59</v>
      </c>
      <c r="U6" s="2" t="s">
        <v>60</v>
      </c>
      <c r="V6" s="2">
        <v>3957</v>
      </c>
      <c r="W6" s="2">
        <v>0</v>
      </c>
      <c r="X6" s="2" t="s">
        <v>61</v>
      </c>
      <c r="Y6" s="2" t="s">
        <v>59</v>
      </c>
      <c r="Z6" s="2" t="s">
        <v>54</v>
      </c>
      <c r="AA6" s="2"/>
      <c r="AB6" s="2" t="s">
        <v>62</v>
      </c>
      <c r="AC6" s="2" t="s">
        <v>54</v>
      </c>
      <c r="AD6" s="2" t="s">
        <v>86</v>
      </c>
      <c r="AE6" s="2" t="s">
        <v>87</v>
      </c>
      <c r="AF6" s="2"/>
      <c r="AG6" s="2"/>
      <c r="AH6" s="2"/>
      <c r="AI6" s="4">
        <f ca="1" t="shared" si="0"/>
        <v>59</v>
      </c>
      <c r="AJ6" s="4" t="str">
        <f t="shared" si="1"/>
        <v>男</v>
      </c>
      <c r="AK6" s="2"/>
      <c r="AL6" s="2"/>
      <c r="AM6" s="2"/>
      <c r="AN6" s="2"/>
      <c r="AO6" s="2"/>
      <c r="AP6" s="2" t="s">
        <v>59</v>
      </c>
      <c r="AQ6" s="2" t="s">
        <v>60</v>
      </c>
      <c r="AR6" s="2"/>
      <c r="AS6" s="2"/>
      <c r="AT6" s="2"/>
    </row>
    <row r="7" spans="1:46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88</v>
      </c>
      <c r="G7" s="2">
        <v>13067898782</v>
      </c>
      <c r="H7" s="2" t="s">
        <v>8</v>
      </c>
      <c r="I7" s="2" t="s">
        <v>89</v>
      </c>
      <c r="J7" s="2" t="s">
        <v>52</v>
      </c>
      <c r="K7" s="2" t="s">
        <v>53</v>
      </c>
      <c r="L7" s="2"/>
      <c r="M7" s="2" t="s">
        <v>54</v>
      </c>
      <c r="N7" s="2" t="s">
        <v>82</v>
      </c>
      <c r="O7" s="2" t="s">
        <v>83</v>
      </c>
      <c r="P7" s="2" t="s">
        <v>84</v>
      </c>
      <c r="Q7" s="2" t="s">
        <v>90</v>
      </c>
      <c r="R7" s="2"/>
      <c r="S7" s="2" t="s">
        <v>59</v>
      </c>
      <c r="T7" s="2" t="s">
        <v>59</v>
      </c>
      <c r="U7" s="2" t="s">
        <v>60</v>
      </c>
      <c r="V7" s="2">
        <v>3957</v>
      </c>
      <c r="W7" s="2">
        <v>2280</v>
      </c>
      <c r="X7" s="2" t="s">
        <v>61</v>
      </c>
      <c r="Y7" s="2" t="s">
        <v>59</v>
      </c>
      <c r="Z7" s="2" t="s">
        <v>54</v>
      </c>
      <c r="AA7" s="2"/>
      <c r="AB7" s="2" t="s">
        <v>62</v>
      </c>
      <c r="AC7" s="2" t="s">
        <v>54</v>
      </c>
      <c r="AD7" s="2" t="s">
        <v>86</v>
      </c>
      <c r="AE7" s="2" t="s">
        <v>91</v>
      </c>
      <c r="AF7" s="2"/>
      <c r="AG7" s="2"/>
      <c r="AH7" s="2"/>
      <c r="AI7" s="4">
        <f ca="1" t="shared" si="0"/>
        <v>44</v>
      </c>
      <c r="AJ7" s="4" t="str">
        <f t="shared" si="1"/>
        <v>男</v>
      </c>
      <c r="AK7" s="2"/>
      <c r="AL7" s="2"/>
      <c r="AM7" s="2"/>
      <c r="AN7" s="2"/>
      <c r="AO7" s="2"/>
      <c r="AP7" s="2" t="s">
        <v>59</v>
      </c>
      <c r="AQ7" s="2" t="s">
        <v>60</v>
      </c>
      <c r="AR7" s="2"/>
      <c r="AS7" s="2"/>
      <c r="AT7" s="2"/>
    </row>
    <row r="8" spans="1:46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92</v>
      </c>
      <c r="G8" s="2">
        <v>18248447380</v>
      </c>
      <c r="H8" s="2" t="s">
        <v>8</v>
      </c>
      <c r="I8" s="5" t="s">
        <v>93</v>
      </c>
      <c r="J8" s="2" t="s">
        <v>52</v>
      </c>
      <c r="K8" s="2" t="s">
        <v>53</v>
      </c>
      <c r="L8" s="2"/>
      <c r="M8" s="2" t="s">
        <v>54</v>
      </c>
      <c r="N8" s="2" t="s">
        <v>55</v>
      </c>
      <c r="O8" s="2" t="s">
        <v>56</v>
      </c>
      <c r="P8" s="2" t="s">
        <v>94</v>
      </c>
      <c r="Q8" s="2" t="s">
        <v>95</v>
      </c>
      <c r="R8" s="2"/>
      <c r="S8" s="2" t="s">
        <v>59</v>
      </c>
      <c r="T8" s="2" t="s">
        <v>59</v>
      </c>
      <c r="U8" s="2" t="s">
        <v>60</v>
      </c>
      <c r="V8" s="2">
        <v>3957</v>
      </c>
      <c r="W8" s="2">
        <v>2280</v>
      </c>
      <c r="X8" s="2" t="s">
        <v>61</v>
      </c>
      <c r="Y8" s="2" t="s">
        <v>59</v>
      </c>
      <c r="Z8" s="2" t="s">
        <v>54</v>
      </c>
      <c r="AA8" s="2"/>
      <c r="AB8" s="2" t="s">
        <v>62</v>
      </c>
      <c r="AC8" s="2" t="s">
        <v>54</v>
      </c>
      <c r="AD8" s="2" t="s">
        <v>96</v>
      </c>
      <c r="AE8" s="2" t="s">
        <v>97</v>
      </c>
      <c r="AF8" s="2"/>
      <c r="AG8" s="2"/>
      <c r="AH8" s="2"/>
      <c r="AI8" s="4">
        <f ca="1" t="shared" si="0"/>
        <v>49</v>
      </c>
      <c r="AJ8" s="4" t="str">
        <f t="shared" si="1"/>
        <v>男</v>
      </c>
      <c r="AK8" s="2"/>
      <c r="AL8" s="2"/>
      <c r="AM8" s="2"/>
      <c r="AN8" s="2"/>
      <c r="AO8" s="2"/>
      <c r="AP8" s="2" t="s">
        <v>59</v>
      </c>
      <c r="AQ8" s="2" t="s">
        <v>60</v>
      </c>
      <c r="AR8" s="2"/>
      <c r="AS8" s="2"/>
      <c r="AT8" s="2"/>
    </row>
    <row r="9" spans="1:46">
      <c r="A9" s="2" t="s">
        <v>45</v>
      </c>
      <c r="B9" s="2" t="s">
        <v>46</v>
      </c>
      <c r="C9" s="2" t="s">
        <v>47</v>
      </c>
      <c r="D9" s="2" t="s">
        <v>48</v>
      </c>
      <c r="E9" s="2" t="s">
        <v>49</v>
      </c>
      <c r="F9" s="2" t="s">
        <v>98</v>
      </c>
      <c r="G9" s="2">
        <v>15867113127</v>
      </c>
      <c r="H9" s="2" t="s">
        <v>8</v>
      </c>
      <c r="I9" s="5" t="s">
        <v>99</v>
      </c>
      <c r="J9" s="2" t="s">
        <v>52</v>
      </c>
      <c r="K9" s="2" t="s">
        <v>53</v>
      </c>
      <c r="L9" s="2"/>
      <c r="M9" s="2" t="s">
        <v>54</v>
      </c>
      <c r="N9" s="2" t="s">
        <v>55</v>
      </c>
      <c r="O9" s="2" t="s">
        <v>83</v>
      </c>
      <c r="P9" s="2" t="s">
        <v>94</v>
      </c>
      <c r="Q9" s="2" t="s">
        <v>100</v>
      </c>
      <c r="R9" s="2"/>
      <c r="S9" s="2" t="s">
        <v>59</v>
      </c>
      <c r="T9" s="2" t="s">
        <v>59</v>
      </c>
      <c r="U9" s="2" t="s">
        <v>60</v>
      </c>
      <c r="V9" s="2">
        <v>3957</v>
      </c>
      <c r="W9" s="2">
        <v>2280</v>
      </c>
      <c r="X9" s="2" t="s">
        <v>61</v>
      </c>
      <c r="Y9" s="2" t="s">
        <v>59</v>
      </c>
      <c r="Z9" s="2" t="s">
        <v>54</v>
      </c>
      <c r="AA9" s="2"/>
      <c r="AB9" s="2" t="s">
        <v>62</v>
      </c>
      <c r="AC9" s="2" t="s">
        <v>54</v>
      </c>
      <c r="AD9" s="2" t="s">
        <v>96</v>
      </c>
      <c r="AE9" s="2" t="s">
        <v>101</v>
      </c>
      <c r="AF9" s="2"/>
      <c r="AG9" s="2"/>
      <c r="AH9" s="2"/>
      <c r="AI9" s="4">
        <f ca="1" t="shared" si="0"/>
        <v>33</v>
      </c>
      <c r="AJ9" s="4" t="str">
        <f t="shared" si="1"/>
        <v>男</v>
      </c>
      <c r="AK9" s="2"/>
      <c r="AL9" s="2"/>
      <c r="AM9" s="2"/>
      <c r="AN9" s="2"/>
      <c r="AO9" s="2"/>
      <c r="AP9" s="2" t="s">
        <v>59</v>
      </c>
      <c r="AQ9" s="2" t="s">
        <v>60</v>
      </c>
      <c r="AR9" s="2"/>
      <c r="AS9" s="2"/>
      <c r="AT9" s="2"/>
    </row>
    <row r="10" spans="1:46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49</v>
      </c>
      <c r="F10" s="2" t="s">
        <v>102</v>
      </c>
      <c r="G10" s="2">
        <v>13968142166</v>
      </c>
      <c r="H10" s="2" t="s">
        <v>8</v>
      </c>
      <c r="I10" s="5" t="s">
        <v>103</v>
      </c>
      <c r="J10" s="2" t="s">
        <v>52</v>
      </c>
      <c r="K10" s="2" t="s">
        <v>53</v>
      </c>
      <c r="L10" s="2"/>
      <c r="M10" s="2" t="s">
        <v>54</v>
      </c>
      <c r="N10" s="2" t="s">
        <v>55</v>
      </c>
      <c r="O10" s="2" t="s">
        <v>56</v>
      </c>
      <c r="P10" s="2" t="s">
        <v>84</v>
      </c>
      <c r="Q10" s="5" t="s">
        <v>104</v>
      </c>
      <c r="R10" s="2"/>
      <c r="S10" s="2" t="s">
        <v>59</v>
      </c>
      <c r="T10" s="2" t="s">
        <v>59</v>
      </c>
      <c r="U10" s="2" t="s">
        <v>60</v>
      </c>
      <c r="V10" s="2">
        <v>3957</v>
      </c>
      <c r="W10" s="2">
        <v>2280</v>
      </c>
      <c r="X10" s="2" t="s">
        <v>61</v>
      </c>
      <c r="Y10" s="2" t="s">
        <v>59</v>
      </c>
      <c r="Z10" s="2" t="s">
        <v>54</v>
      </c>
      <c r="AA10" s="2"/>
      <c r="AB10" s="2" t="s">
        <v>62</v>
      </c>
      <c r="AC10" s="2" t="s">
        <v>54</v>
      </c>
      <c r="AD10" s="2" t="s">
        <v>105</v>
      </c>
      <c r="AE10" s="2" t="s">
        <v>106</v>
      </c>
      <c r="AF10" s="2"/>
      <c r="AG10" s="2"/>
      <c r="AH10" s="2"/>
      <c r="AI10" s="4">
        <f ca="1" t="shared" si="0"/>
        <v>49</v>
      </c>
      <c r="AJ10" s="4" t="str">
        <f t="shared" si="1"/>
        <v>男</v>
      </c>
      <c r="AK10" s="2"/>
      <c r="AL10" s="2"/>
      <c r="AM10" s="2"/>
      <c r="AN10" s="2"/>
      <c r="AO10" s="2"/>
      <c r="AP10" s="2" t="s">
        <v>59</v>
      </c>
      <c r="AQ10" s="2" t="s">
        <v>60</v>
      </c>
      <c r="AR10" s="2"/>
      <c r="AS10" s="2"/>
      <c r="AT10" s="2"/>
    </row>
    <row r="11" spans="1:46">
      <c r="A11" s="2" t="s">
        <v>45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107</v>
      </c>
      <c r="G11" s="2">
        <v>13750816395</v>
      </c>
      <c r="H11" s="2" t="s">
        <v>8</v>
      </c>
      <c r="I11" s="5" t="s">
        <v>108</v>
      </c>
      <c r="J11" s="2" t="s">
        <v>52</v>
      </c>
      <c r="K11" s="2" t="s">
        <v>53</v>
      </c>
      <c r="L11" s="2"/>
      <c r="M11" s="2" t="s">
        <v>54</v>
      </c>
      <c r="N11" s="2" t="s">
        <v>55</v>
      </c>
      <c r="O11" s="2" t="s">
        <v>83</v>
      </c>
      <c r="P11" s="2" t="s">
        <v>84</v>
      </c>
      <c r="Q11" s="5" t="s">
        <v>109</v>
      </c>
      <c r="R11" s="2"/>
      <c r="S11" s="2" t="s">
        <v>59</v>
      </c>
      <c r="T11" s="2" t="s">
        <v>59</v>
      </c>
      <c r="U11" s="2" t="s">
        <v>60</v>
      </c>
      <c r="V11" s="2">
        <v>3957</v>
      </c>
      <c r="W11" s="2">
        <v>2280</v>
      </c>
      <c r="X11" s="2" t="s">
        <v>61</v>
      </c>
      <c r="Y11" s="2" t="s">
        <v>59</v>
      </c>
      <c r="Z11" s="2" t="s">
        <v>54</v>
      </c>
      <c r="AA11" s="2"/>
      <c r="AB11" s="2" t="s">
        <v>110</v>
      </c>
      <c r="AC11" s="2" t="s">
        <v>111</v>
      </c>
      <c r="AD11" s="2" t="s">
        <v>112</v>
      </c>
      <c r="AE11" s="2" t="s">
        <v>113</v>
      </c>
      <c r="AF11" s="2"/>
      <c r="AG11" s="2"/>
      <c r="AH11" s="2"/>
      <c r="AI11" s="4">
        <f ca="1" t="shared" si="0"/>
        <v>55</v>
      </c>
      <c r="AJ11" s="4" t="str">
        <f t="shared" si="1"/>
        <v>男</v>
      </c>
      <c r="AK11" s="2"/>
      <c r="AL11" s="2"/>
      <c r="AM11" s="2"/>
      <c r="AN11" s="2"/>
      <c r="AO11" s="2"/>
      <c r="AP11" s="2" t="s">
        <v>59</v>
      </c>
      <c r="AQ11" s="2" t="s">
        <v>60</v>
      </c>
      <c r="AR11" s="2"/>
      <c r="AS11" s="2"/>
      <c r="AT11" s="2"/>
    </row>
    <row r="12" spans="1:46">
      <c r="A12" s="2" t="s">
        <v>45</v>
      </c>
      <c r="B12" s="2" t="s">
        <v>46</v>
      </c>
      <c r="C12" s="2" t="s">
        <v>47</v>
      </c>
      <c r="D12" s="2" t="s">
        <v>48</v>
      </c>
      <c r="E12" s="2" t="s">
        <v>49</v>
      </c>
      <c r="F12" s="2" t="s">
        <v>114</v>
      </c>
      <c r="G12" s="2">
        <v>15858180281</v>
      </c>
      <c r="H12" s="2" t="s">
        <v>8</v>
      </c>
      <c r="I12" s="5" t="s">
        <v>115</v>
      </c>
      <c r="J12" s="2" t="s">
        <v>52</v>
      </c>
      <c r="K12" s="2" t="s">
        <v>53</v>
      </c>
      <c r="L12" s="2"/>
      <c r="M12" s="2" t="s">
        <v>54</v>
      </c>
      <c r="N12" s="2" t="s">
        <v>55</v>
      </c>
      <c r="O12" s="2" t="s">
        <v>56</v>
      </c>
      <c r="P12" s="2" t="s">
        <v>116</v>
      </c>
      <c r="Q12" s="5" t="s">
        <v>117</v>
      </c>
      <c r="R12" s="2"/>
      <c r="S12" s="2" t="s">
        <v>118</v>
      </c>
      <c r="T12" s="2" t="s">
        <v>118</v>
      </c>
      <c r="U12" s="2" t="s">
        <v>119</v>
      </c>
      <c r="V12" s="2">
        <v>3957</v>
      </c>
      <c r="W12" s="2">
        <v>2280</v>
      </c>
      <c r="X12" s="2" t="s">
        <v>61</v>
      </c>
      <c r="Y12" s="2" t="s">
        <v>118</v>
      </c>
      <c r="Z12" s="2" t="s">
        <v>54</v>
      </c>
      <c r="AA12" s="2"/>
      <c r="AB12" s="2" t="s">
        <v>62</v>
      </c>
      <c r="AC12" s="2" t="s">
        <v>54</v>
      </c>
      <c r="AD12" s="2" t="s">
        <v>120</v>
      </c>
      <c r="AE12" s="2" t="s">
        <v>121</v>
      </c>
      <c r="AF12" s="2"/>
      <c r="AG12" s="2"/>
      <c r="AH12" s="2"/>
      <c r="AI12" s="4">
        <f ca="1" t="shared" si="0"/>
        <v>39</v>
      </c>
      <c r="AJ12" s="4" t="str">
        <f t="shared" si="1"/>
        <v>女</v>
      </c>
      <c r="AK12" s="2"/>
      <c r="AL12" s="2"/>
      <c r="AM12" s="2"/>
      <c r="AN12" s="2"/>
      <c r="AO12" s="2"/>
      <c r="AP12" s="2" t="s">
        <v>118</v>
      </c>
      <c r="AQ12" s="2" t="s">
        <v>119</v>
      </c>
      <c r="AR12" s="2"/>
      <c r="AS12" s="2"/>
      <c r="AT12" s="2"/>
    </row>
    <row r="13" spans="1:46">
      <c r="A13" s="2" t="s">
        <v>45</v>
      </c>
      <c r="B13" s="2" t="s">
        <v>46</v>
      </c>
      <c r="C13" s="2" t="s">
        <v>47</v>
      </c>
      <c r="D13" s="2" t="s">
        <v>48</v>
      </c>
      <c r="E13" s="2" t="s">
        <v>49</v>
      </c>
      <c r="F13" s="2" t="s">
        <v>122</v>
      </c>
      <c r="G13" s="2">
        <v>15988075818</v>
      </c>
      <c r="H13" s="2" t="s">
        <v>8</v>
      </c>
      <c r="I13" s="5" t="s">
        <v>123</v>
      </c>
      <c r="J13" s="2" t="s">
        <v>52</v>
      </c>
      <c r="K13" s="2" t="s">
        <v>53</v>
      </c>
      <c r="L13" s="2"/>
      <c r="M13" s="2" t="s">
        <v>54</v>
      </c>
      <c r="N13" s="2" t="s">
        <v>55</v>
      </c>
      <c r="O13" s="2" t="s">
        <v>83</v>
      </c>
      <c r="P13" s="2" t="s">
        <v>124</v>
      </c>
      <c r="Q13" s="5" t="s">
        <v>125</v>
      </c>
      <c r="R13" s="2"/>
      <c r="S13" s="2" t="s">
        <v>118</v>
      </c>
      <c r="T13" s="2" t="s">
        <v>118</v>
      </c>
      <c r="U13" s="2" t="s">
        <v>119</v>
      </c>
      <c r="V13" s="2">
        <v>3957</v>
      </c>
      <c r="W13" s="2">
        <v>2280</v>
      </c>
      <c r="X13" s="2" t="s">
        <v>61</v>
      </c>
      <c r="Y13" s="2" t="s">
        <v>118</v>
      </c>
      <c r="Z13" s="2" t="s">
        <v>54</v>
      </c>
      <c r="AA13" s="2"/>
      <c r="AB13" s="2" t="s">
        <v>62</v>
      </c>
      <c r="AC13" s="2" t="s">
        <v>54</v>
      </c>
      <c r="AD13" s="2" t="s">
        <v>126</v>
      </c>
      <c r="AE13" s="2" t="s">
        <v>127</v>
      </c>
      <c r="AF13" s="2"/>
      <c r="AG13" s="2"/>
      <c r="AH13" s="2"/>
      <c r="AI13" s="4">
        <f ca="1" t="shared" si="0"/>
        <v>26</v>
      </c>
      <c r="AJ13" s="4" t="str">
        <f t="shared" si="1"/>
        <v>男</v>
      </c>
      <c r="AK13" s="2"/>
      <c r="AL13" s="2"/>
      <c r="AM13" s="2"/>
      <c r="AN13" s="2"/>
      <c r="AO13" s="2"/>
      <c r="AP13" s="2" t="s">
        <v>118</v>
      </c>
      <c r="AQ13" s="2" t="s">
        <v>119</v>
      </c>
      <c r="AR13" s="2"/>
      <c r="AS13" s="2"/>
      <c r="AT13" s="2"/>
    </row>
    <row r="14" spans="1:46">
      <c r="A14" s="2" t="s">
        <v>45</v>
      </c>
      <c r="B14" s="2" t="s">
        <v>46</v>
      </c>
      <c r="C14" s="2" t="s">
        <v>47</v>
      </c>
      <c r="D14" s="2" t="s">
        <v>48</v>
      </c>
      <c r="E14" s="2" t="s">
        <v>49</v>
      </c>
      <c r="F14" s="2" t="s">
        <v>128</v>
      </c>
      <c r="G14" s="2">
        <v>15669908208</v>
      </c>
      <c r="H14" s="2" t="s">
        <v>8</v>
      </c>
      <c r="I14" s="5" t="s">
        <v>129</v>
      </c>
      <c r="J14" s="2" t="s">
        <v>52</v>
      </c>
      <c r="K14" s="2" t="s">
        <v>53</v>
      </c>
      <c r="L14" s="2"/>
      <c r="M14" s="2" t="s">
        <v>54</v>
      </c>
      <c r="N14" s="2" t="s">
        <v>55</v>
      </c>
      <c r="O14" s="2" t="s">
        <v>56</v>
      </c>
      <c r="P14" s="2" t="s">
        <v>130</v>
      </c>
      <c r="Q14" s="5" t="s">
        <v>131</v>
      </c>
      <c r="R14" s="2"/>
      <c r="S14" s="2" t="s">
        <v>118</v>
      </c>
      <c r="T14" s="2" t="s">
        <v>118</v>
      </c>
      <c r="U14" s="2" t="s">
        <v>119</v>
      </c>
      <c r="V14" s="2">
        <v>3957</v>
      </c>
      <c r="W14" s="2">
        <v>2280</v>
      </c>
      <c r="X14" s="2" t="s">
        <v>61</v>
      </c>
      <c r="Y14" s="2" t="s">
        <v>118</v>
      </c>
      <c r="Z14" s="2" t="s">
        <v>54</v>
      </c>
      <c r="AA14" s="2"/>
      <c r="AB14" s="2" t="s">
        <v>62</v>
      </c>
      <c r="AC14" s="2" t="s">
        <v>54</v>
      </c>
      <c r="AD14" s="2" t="s">
        <v>69</v>
      </c>
      <c r="AE14" s="2" t="s">
        <v>132</v>
      </c>
      <c r="AF14" s="2"/>
      <c r="AG14" s="2"/>
      <c r="AH14" s="2"/>
      <c r="AI14" s="4">
        <f ca="1" t="shared" si="0"/>
        <v>30</v>
      </c>
      <c r="AJ14" s="4" t="str">
        <f t="shared" si="1"/>
        <v>男</v>
      </c>
      <c r="AK14" s="2"/>
      <c r="AL14" s="2"/>
      <c r="AM14" s="2"/>
      <c r="AN14" s="2"/>
      <c r="AO14" s="2"/>
      <c r="AP14" s="2" t="s">
        <v>118</v>
      </c>
      <c r="AQ14" s="2" t="s">
        <v>119</v>
      </c>
      <c r="AR14" s="2"/>
      <c r="AS14" s="2"/>
      <c r="AT14" s="2"/>
    </row>
  </sheetData>
  <pageMargins left="0.7" right="0.7" top="0.75" bottom="0.75" header="0.3" footer="0.3"/>
  <headerFooter/>
  <ignoredErrors>
    <ignoredError sqref="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2024-01-02T09:17:19Z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9DD9B205CF6D4045AC036AB90B6E77BF_12</vt:lpwstr>
  </property>
</Properties>
</file>