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Sheet1!$A$1:$AR$4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<sst xmlns="http://schemas.openxmlformats.org/spreadsheetml/2006/main" count="135" uniqueCount="96">
  <si>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</si>
  <si>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</si>
  <si>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</si>
  <si>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</si>
  <si>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</si>
  <si>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</si>
  <si>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</si>
  <si>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</t>
  </si>
  <si>
    <t>国籍</t>
  </si>
  <si>
    <t>是否残疾（是/否）</t>
  </si>
  <si>
    <t>残疾证号(选填)</t>
  </si>
  <si>
    <t>工作地</t>
  </si>
  <si>
    <t>部门</t>
  </si>
  <si>
    <t>岗位</t>
  </si>
  <si>
    <t>开户银行</t>
  </si>
  <si>
    <t>银行卡</t>
  </si>
  <si>
    <t>开户行省份(选填)</t>
  </si>
  <si>
    <t>入职时间</t>
  </si>
  <si>
    <t>试用期截止</t>
  </si>
  <si>
    <t>离职时间(选填)</t>
  </si>
  <si>
    <t>社保基数</t>
  </si>
  <si>
    <t>医保基数</t>
  </si>
  <si>
    <t>公积金基数</t>
  </si>
  <si>
    <t>公积金比例</t>
  </si>
  <si>
    <t>缴纳时间</t>
  </si>
  <si>
    <t>缴纳地</t>
  </si>
  <si>
    <t>商业险(选填)</t>
  </si>
  <si>
    <t>联系地址（省）</t>
  </si>
  <si>
    <t>联系地址（市）</t>
  </si>
  <si>
    <t>联系地址（区县）</t>
  </si>
  <si>
    <t>联系地址（详细地址）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</si>
  <si>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</si>
  <si>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</si>
  <si>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</si>
  <si>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</si>
  <si>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</si>
  <si>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</si>
  <si>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</si>
  <si>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</si>
  <si>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</si>
  <si>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</si>
  <si>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</si>
  <si>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</si>
  <si>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维宁尔（上海）汽车安全系统有限公司</t>
  </si>
  <si>
    <t>岗位外包</t>
  </si>
  <si>
    <t>劳动合同</t>
  </si>
  <si>
    <t>范小沁</t>
  </si>
  <si>
    <t>17521621532</t>
  </si>
  <si>
    <t>320681199505312824</t>
  </si>
  <si>
    <t>上海</t>
  </si>
  <si>
    <t>招商银行上海丽园支行</t>
  </si>
  <si>
    <t>6214852126403347</t>
  </si>
  <si>
    <t>2024-6-11</t>
  </si>
  <si>
    <t>2024-6-18</t>
  </si>
  <si>
    <t>上海奉贤区万顺路2968号25号501</t>
  </si>
  <si>
    <t>2025-6-10</t>
  </si>
  <si>
    <t>2025-5-10</t>
  </si>
  <si>
    <t>郭月</t>
  </si>
  <si>
    <t>15618173421</t>
  </si>
  <si>
    <t>321084199104030022</t>
  </si>
  <si>
    <t>出纳</t>
  </si>
  <si>
    <t>招商银行上海奉贤支行</t>
  </si>
  <si>
    <t>6214831835805877</t>
  </si>
  <si>
    <t>2024-6-27</t>
  </si>
  <si>
    <t>2024-7-26</t>
  </si>
  <si>
    <t>2024-7-1</t>
  </si>
  <si>
    <t>上海市奉贤区沿港河路478弄1101室</t>
  </si>
  <si>
    <t>2025-6-26</t>
  </si>
  <si>
    <t>2025-5-26</t>
  </si>
  <si>
    <t>张琪</t>
  </si>
  <si>
    <t>13122774967</t>
  </si>
  <si>
    <t>341225198906231301</t>
  </si>
  <si>
    <t>开票</t>
  </si>
  <si>
    <t>6214831835152478</t>
  </si>
  <si>
    <t>2024-7-5</t>
  </si>
  <si>
    <t>2024-8-4</t>
  </si>
  <si>
    <t>上海市奉贤区柘林镇金海公路99弄佳源新都112号</t>
  </si>
  <si>
    <t>2025-7-4</t>
  </si>
  <si>
    <t>2025-6-4</t>
  </si>
  <si>
    <t>顾锦花</t>
  </si>
  <si>
    <t>17601525770</t>
  </si>
  <si>
    <t>320623199207141701</t>
  </si>
  <si>
    <t>采购</t>
  </si>
  <si>
    <t>2024-8-12</t>
  </si>
  <si>
    <t>2024-9-11</t>
  </si>
  <si>
    <t>2025-8-11</t>
  </si>
  <si>
    <t>2025-7-11</t>
  </si>
  <si>
    <t>周雪</t>
  </si>
  <si>
    <t>17317373239</t>
  </si>
  <si>
    <t>342422199212190485</t>
  </si>
  <si>
    <t>招商银行上海闵行支行</t>
  </si>
  <si>
    <t>6214832143647159</t>
  </si>
  <si>
    <t>2024-8-1</t>
  </si>
  <si>
    <t>2024-8-31</t>
  </si>
  <si>
    <t>2025-7-31</t>
  </si>
  <si>
    <t>2025-6-30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</si>
</sst>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3">
    <font>
      <sz val="11"/>
      <color theme="1"/>
      <name val="等线"/>
      <charset val="134"/>
      <scheme val="minor"/>
    </font>
    <font>
      <sz val="10.5"/>
      <color theme="1"/>
      <name val="宋体"/>
      <charset val="134"/>
    </font>
    <font>
      <sz val="11"/>
      <color theme="1"/>
      <name val="等线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10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49" fontId="0" fillId="3" borderId="0" xfId="0" applyNumberFormat="1" applyFill="1"/>
    <xf numFmtId="0" fontId="1" fillId="0" borderId="0" xfId="0" applyFont="1" applyAlignment="1">
      <alignment horizontal="justify"/>
    </xf>
    <xf numFmtId="49" fontId="0" fillId="0" borderId="1" xfId="0" applyNumberFormat="1" applyFill="1" applyBorder="1" applyAlignment="1">
      <alignment horizontal="center" vertical="center"/>
    </xf>
    <xf numFmtId="0" fontId="0" fillId="0" borderId="0" xfId="0" applyNumberFormat="1"/>
    <xf numFmtId="49" fontId="2" fillId="2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7"/>
  <sheetViews>
    <sheetView tabSelected="1" workbookViewId="0">
      <pane xSplit="4" ySplit="1" topLeftCell="O2" activePane="bottomRight" state="frozen"/>
      <selection/>
      <selection pane="topRight"/>
      <selection pane="bottomLeft"/>
      <selection pane="bottomRight" activeCell="S6" sqref="S6"/>
    </sheetView>
  </sheetViews>
  <sheetFormatPr defaultColWidth="9" defaultRowHeight="14.25"/>
  <cols>
    <col min="1" max="1" width="38.8916666666667" style="1" customWidth="1"/>
    <col min="2" max="2" width="10" style="1" customWidth="1"/>
    <col min="3" max="3" width="10.1083333333333" style="1" customWidth="1"/>
    <col min="4" max="4" width="11.1333333333333" style="1" customWidth="1"/>
    <col min="5" max="5" width="14.3333333333333" style="1" customWidth="1"/>
    <col min="6" max="6" width="12.3833333333333" style="1" customWidth="1"/>
    <col min="7" max="7" width="19" style="1" customWidth="1"/>
    <col min="8" max="8" width="14" style="1" customWidth="1"/>
    <col min="9" max="9" width="8.63333333333333" style="1"/>
    <col min="10" max="10" width="17" style="1" customWidth="1"/>
    <col min="11" max="11" width="15" style="1" customWidth="1"/>
    <col min="12" max="12" width="9" style="1" customWidth="1"/>
    <col min="13" max="13" width="10" style="1" customWidth="1"/>
    <col min="14" max="14" width="14.5" style="1" customWidth="1"/>
    <col min="15" max="15" width="21.6666666666667" style="1" customWidth="1"/>
    <col min="16" max="16" width="19.8833333333333" style="1" customWidth="1"/>
    <col min="17" max="17" width="16.1333333333333" style="1" customWidth="1"/>
    <col min="18" max="18" width="12.4416666666667" style="1" customWidth="1"/>
    <col min="19" max="19" width="12.5" style="1" customWidth="1"/>
    <col min="20" max="20" width="15.75" style="1" customWidth="1"/>
    <col min="21" max="21" width="17.25" style="1" customWidth="1"/>
    <col min="22" max="24" width="19" style="1" customWidth="1"/>
    <col min="25" max="25" width="19.75" style="1" customWidth="1"/>
    <col min="26" max="26" width="18.3833333333333" style="1" customWidth="1"/>
    <col min="27" max="27" width="16.6333333333333" style="1" customWidth="1"/>
    <col min="28" max="29" width="14.3833333333333" style="1" customWidth="1"/>
    <col min="30" max="30" width="16.25" style="1" customWidth="1"/>
    <col min="31" max="31" width="30" style="1" customWidth="1"/>
    <col min="32" max="32" width="40.8833333333333" style="1" customWidth="1"/>
    <col min="33" max="33" width="25.6333333333333" style="1" customWidth="1"/>
    <col min="34" max="34" width="11.8833333333333" style="1" customWidth="1"/>
    <col min="35" max="35" width="8.66666666666667" style="1"/>
    <col min="36" max="36" width="13.8833333333333" style="1" customWidth="1"/>
    <col min="37" max="37" width="30.25" style="1" customWidth="1"/>
    <col min="38" max="38" width="14.1333333333333" style="1" customWidth="1"/>
    <col min="39" max="39" width="16.6333333333333" style="1" customWidth="1"/>
    <col min="40" max="40" width="13.75" style="1" customWidth="1"/>
    <col min="41" max="41" width="18" style="1" customWidth="1"/>
    <col min="42" max="42" width="13.8833333333333" style="1" customWidth="1"/>
    <col min="43" max="43" width="17.1333333333333" style="1" customWidth="1"/>
    <col min="44" max="44" width="12.5" style="1" customWidth="1"/>
  </cols>
  <sheetData>
    <row r="1" ht="23.25" customHeight="1" spans="1:44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2" t="s">
        <v>16</v>
      </c>
      <c r="R1" s="3" t="s">
        <v>17</v>
      </c>
      <c r="S1" s="3" t="s">
        <v>18</v>
      </c>
      <c r="T1" s="2" t="s">
        <v>19</v>
      </c>
      <c r="U1" s="3" t="s">
        <v>20</v>
      </c>
      <c r="V1" s="6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3" t="s">
        <v>30</v>
      </c>
      <c r="AF1" s="3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8" t="s">
        <v>36</v>
      </c>
      <c r="AL1" s="2" t="s">
        <v>37</v>
      </c>
      <c r="AM1" s="2" t="s">
        <v>38</v>
      </c>
      <c r="AN1" s="2" t="s">
        <v>39</v>
      </c>
      <c r="AO1" s="2" t="s">
        <v>4</v>
      </c>
      <c r="AP1" s="3" t="s">
        <v>40</v>
      </c>
      <c r="AQ1" s="3" t="s">
        <v>41</v>
      </c>
      <c r="AR1" s="2" t="s">
        <v>42</v>
      </c>
    </row>
    <row r="2" spans="1:44">
      <c r="A2" s="1" t="s">
        <v>43</v>
      </c>
      <c r="B2" s="1" t="s">
        <v>44</v>
      </c>
      <c r="C2" s="1" t="s">
        <v>45</v>
      </c>
      <c r="D2" s="4" t="s">
        <v>46</v>
      </c>
      <c r="E2" s="1" t="s">
        <v>47</v>
      </c>
      <c r="F2" s="1" t="s">
        <v>6</v>
      </c>
      <c r="G2" s="1" t="s">
        <v>48</v>
      </c>
      <c r="L2" s="1" t="s">
        <v>49</v>
      </c>
      <c r="O2" s="5" t="s">
        <v>50</v>
      </c>
      <c r="P2" s="1" t="s">
        <v>51</v>
      </c>
      <c r="R2" s="1" t="s">
        <v>52</v>
      </c>
      <c r="T2" s="4" t="s">
        <v>53</v>
      </c>
      <c r="AE2" s="1" t="s">
        <v>54</v>
      </c>
      <c r="AF2" s="1" t="s">
        <v>54</v>
      </c>
      <c r="AI2" s="9">
        <f ca="1">YEAR(NOW())-MID(G2,7,4)</f>
        <v>29</v>
      </c>
      <c r="AJ2" s="9" t="str">
        <f>IF(MOD(MID(G2,17,1),2),"男","女")</f>
        <v>女</v>
      </c>
      <c r="AP2" s="1" t="s">
        <v>52</v>
      </c>
      <c r="AQ2" s="1" t="s">
        <v>55</v>
      </c>
      <c r="AR2" s="1" t="s">
        <v>56</v>
      </c>
    </row>
    <row r="3" spans="1:44">
      <c r="A3" s="1" t="s">
        <v>43</v>
      </c>
      <c r="B3" s="1" t="s">
        <v>44</v>
      </c>
      <c r="C3" s="1" t="s">
        <v>45</v>
      </c>
      <c r="D3" s="1" t="s">
        <v>57</v>
      </c>
      <c r="E3" s="1" t="s">
        <v>58</v>
      </c>
      <c r="F3" s="1" t="s">
        <v>6</v>
      </c>
      <c r="G3" s="1" t="s">
        <v>59</v>
      </c>
      <c r="L3" s="1" t="s">
        <v>49</v>
      </c>
      <c r="N3" s="1" t="s">
        <v>60</v>
      </c>
      <c r="O3" s="5" t="s">
        <v>61</v>
      </c>
      <c r="P3" s="1" t="s">
        <v>62</v>
      </c>
      <c r="R3" s="1" t="s">
        <v>63</v>
      </c>
      <c r="S3" s="1" t="s">
        <v>64</v>
      </c>
      <c r="U3" s="7">
        <v>10000</v>
      </c>
      <c r="W3" s="7">
        <v>10000</v>
      </c>
      <c r="Y3" s="1" t="s">
        <v>65</v>
      </c>
      <c r="Z3" s="1" t="s">
        <v>49</v>
      </c>
      <c r="AE3" s="1" t="s">
        <v>66</v>
      </c>
      <c r="AF3" s="1" t="s">
        <v>66</v>
      </c>
      <c r="AI3" s="9">
        <f ca="1">YEAR(NOW())-MID(G3,7,4)</f>
        <v>33</v>
      </c>
      <c r="AJ3" s="9" t="str">
        <f>IF(MOD(MID(G3,17,1),2),"男","女")</f>
        <v>女</v>
      </c>
      <c r="AP3" s="1" t="s">
        <v>63</v>
      </c>
      <c r="AQ3" s="1" t="s">
        <v>67</v>
      </c>
      <c r="AR3" s="1" t="s">
        <v>68</v>
      </c>
    </row>
    <row r="4" spans="1:44">
      <c r="A4" s="1" t="s">
        <v>43</v>
      </c>
      <c r="B4" s="1" t="s">
        <v>44</v>
      </c>
      <c r="C4" s="1" t="s">
        <v>45</v>
      </c>
      <c r="D4" s="1" t="s">
        <v>69</v>
      </c>
      <c r="E4" s="1" t="s">
        <v>70</v>
      </c>
      <c r="F4" s="1" t="s">
        <v>6</v>
      </c>
      <c r="G4" s="1" t="s">
        <v>71</v>
      </c>
      <c r="L4" s="1" t="s">
        <v>49</v>
      </c>
      <c r="N4" s="1" t="s">
        <v>72</v>
      </c>
      <c r="O4" s="5" t="s">
        <v>61</v>
      </c>
      <c r="P4" s="1" t="s">
        <v>73</v>
      </c>
      <c r="R4" s="1" t="s">
        <v>74</v>
      </c>
      <c r="S4" s="1" t="s">
        <v>75</v>
      </c>
      <c r="U4" s="7">
        <v>7000</v>
      </c>
      <c r="W4" s="7">
        <v>7000</v>
      </c>
      <c r="Y4" s="1" t="s">
        <v>74</v>
      </c>
      <c r="Z4" s="1" t="s">
        <v>49</v>
      </c>
      <c r="AE4" s="1" t="s">
        <v>76</v>
      </c>
      <c r="AF4" s="1" t="s">
        <v>76</v>
      </c>
      <c r="AI4" s="9">
        <f ca="1">YEAR(NOW())-MID(G4,7,4)</f>
        <v>35</v>
      </c>
      <c r="AJ4" s="9" t="str">
        <f>IF(MOD(MID(G4,17,1),2),"男","女")</f>
        <v>女</v>
      </c>
      <c r="AP4" s="1" t="s">
        <v>74</v>
      </c>
      <c r="AQ4" s="1" t="s">
        <v>77</v>
      </c>
      <c r="AR4" s="1" t="s">
        <v>78</v>
      </c>
    </row>
    <row r="5" spans="1:44">
      <c r="A5" s="1" t="s">
        <v>43</v>
      </c>
      <c r="B5" s="1" t="s">
        <v>44</v>
      </c>
      <c r="C5" s="1" t="s">
        <v>45</v>
      </c>
      <c r="D5" s="1" t="s">
        <v>79</v>
      </c>
      <c r="E5" s="1" t="s">
        <v>80</v>
      </c>
      <c r="F5" s="1" t="s">
        <v>6</v>
      </c>
      <c r="G5" s="1" t="s">
        <v>81</v>
      </c>
      <c r="L5" s="1" t="s">
        <v>49</v>
      </c>
      <c r="N5" s="1" t="s">
        <v>82</v>
      </c>
      <c r="R5" s="1" t="s">
        <v>83</v>
      </c>
      <c r="S5" s="1" t="s">
        <v>84</v>
      </c>
      <c r="U5" s="7"/>
      <c r="W5" s="7"/>
      <c r="Y5" s="1" t="s">
        <v>83</v>
      </c>
      <c r="Z5" s="1" t="s">
        <v>49</v>
      </c>
      <c r="AI5" s="9">
        <f ca="1" t="shared" ref="AI5:AI17" si="0">YEAR(NOW())-MID(G5,7,4)</f>
        <v>32</v>
      </c>
      <c r="AJ5" s="9" t="str">
        <f t="shared" ref="AJ5:AJ17" si="1">IF(MOD(MID(G5,17,1),2),"男","女")</f>
        <v>女</v>
      </c>
      <c r="AP5" s="1" t="s">
        <v>83</v>
      </c>
      <c r="AQ5" s="1" t="s">
        <v>85</v>
      </c>
      <c r="AR5" s="1" t="s">
        <v>86</v>
      </c>
    </row>
    <row r="6" spans="1:44">
      <c r="A6" s="1" t="s">
        <v>43</v>
      </c>
      <c r="B6" s="1" t="s">
        <v>44</v>
      </c>
      <c r="C6" s="1" t="s">
        <v>45</v>
      </c>
      <c r="D6" s="1" t="s">
        <v>87</v>
      </c>
      <c r="E6" s="1" t="s">
        <v>88</v>
      </c>
      <c r="F6" s="1" t="s">
        <v>6</v>
      </c>
      <c r="G6" s="1" t="s">
        <v>89</v>
      </c>
      <c r="L6" s="1" t="s">
        <v>49</v>
      </c>
      <c r="N6" s="1" t="s">
        <v>60</v>
      </c>
      <c r="O6" s="5" t="s">
        <v>90</v>
      </c>
      <c r="P6" s="1" t="s">
        <v>91</v>
      </c>
      <c r="R6" s="1" t="s">
        <v>92</v>
      </c>
      <c r="S6" s="1" t="s">
        <v>93</v>
      </c>
      <c r="U6" s="7">
        <v>10000</v>
      </c>
      <c r="W6" s="7">
        <v>10000</v>
      </c>
      <c r="Y6" s="1" t="s">
        <v>92</v>
      </c>
      <c r="Z6" s="1" t="s">
        <v>49</v>
      </c>
      <c r="AI6" s="9">
        <f ca="1" t="shared" si="0"/>
        <v>32</v>
      </c>
      <c r="AJ6" s="9" t="str">
        <f t="shared" si="1"/>
        <v>女</v>
      </c>
      <c r="AP6" s="1" t="s">
        <v>92</v>
      </c>
      <c r="AQ6" s="1" t="s">
        <v>94</v>
      </c>
      <c r="AR6" s="1" t="s">
        <v>95</v>
      </c>
    </row>
    <row r="7" spans="35:36">
      <c r="AI7" s="9" t="e">
        <f ca="1" t="shared" si="0"/>
        <v>#VALUE!</v>
      </c>
      <c r="AJ7" s="9" t="e">
        <f t="shared" si="1"/>
        <v>#VALUE!</v>
      </c>
    </row>
    <row r="8" spans="35:36">
      <c r="AI8" s="9" t="e">
        <f ca="1" t="shared" si="0"/>
        <v>#VALUE!</v>
      </c>
      <c r="AJ8" s="9" t="e">
        <f t="shared" si="1"/>
        <v>#VALUE!</v>
      </c>
    </row>
    <row r="9" spans="35:36">
      <c r="AI9" s="9" t="e">
        <f ca="1" t="shared" si="0"/>
        <v>#VALUE!</v>
      </c>
      <c r="AJ9" s="9" t="e">
        <f t="shared" si="1"/>
        <v>#VALUE!</v>
      </c>
    </row>
    <row r="10" spans="35:36">
      <c r="AI10" s="9" t="e">
        <f ca="1" t="shared" si="0"/>
        <v>#VALUE!</v>
      </c>
      <c r="AJ10" s="9" t="e">
        <f t="shared" si="1"/>
        <v>#VALUE!</v>
      </c>
    </row>
    <row r="11" spans="35:36">
      <c r="AI11" s="9" t="e">
        <f ca="1" t="shared" si="0"/>
        <v>#VALUE!</v>
      </c>
      <c r="AJ11" s="9" t="e">
        <f t="shared" si="1"/>
        <v>#VALUE!</v>
      </c>
    </row>
    <row r="12" spans="35:36">
      <c r="AI12" s="9" t="e">
        <f ca="1" t="shared" si="0"/>
        <v>#VALUE!</v>
      </c>
      <c r="AJ12" s="9" t="e">
        <f t="shared" si="1"/>
        <v>#VALUE!</v>
      </c>
    </row>
    <row r="13" spans="35:36">
      <c r="AI13" s="9" t="e">
        <f ca="1" t="shared" si="0"/>
        <v>#VALUE!</v>
      </c>
      <c r="AJ13" s="9" t="e">
        <f t="shared" si="1"/>
        <v>#VALUE!</v>
      </c>
    </row>
    <row r="14" spans="35:36">
      <c r="AI14" s="9" t="e">
        <f ca="1" t="shared" si="0"/>
        <v>#VALUE!</v>
      </c>
      <c r="AJ14" s="9" t="e">
        <f t="shared" si="1"/>
        <v>#VALUE!</v>
      </c>
    </row>
    <row r="15" spans="35:36">
      <c r="AI15" s="9" t="e">
        <f ca="1" t="shared" si="0"/>
        <v>#VALUE!</v>
      </c>
      <c r="AJ15" s="9" t="e">
        <f t="shared" si="1"/>
        <v>#VALUE!</v>
      </c>
    </row>
    <row r="16" spans="35:36">
      <c r="AI16" s="9" t="e">
        <f ca="1" t="shared" si="0"/>
        <v>#VALUE!</v>
      </c>
      <c r="AJ16" s="9" t="e">
        <f t="shared" si="1"/>
        <v>#VALUE!</v>
      </c>
    </row>
    <row r="17" spans="35:36">
      <c r="AI17" s="9" t="e">
        <f ca="1" t="shared" si="0"/>
        <v>#VALUE!</v>
      </c>
      <c r="AJ17" s="9" t="e">
        <f t="shared" si="1"/>
        <v>#VALUE!</v>
      </c>
    </row>
  </sheetData>
  <autoFilter ref="A1:AR4">
    <extLst/>
  </autoFilter>
  <conditionalFormatting sqref="AI2">
    <cfRule type="cellIs" dxfId="0" priority="9" operator="greaterThan">
      <formula>55</formula>
    </cfRule>
    <cfRule type="cellIs" dxfId="0" priority="8" operator="greaterThan">
      <formula>50</formula>
    </cfRule>
    <cfRule type="cellIs" dxfId="0" priority="7" operator="greaterThan">
      <formula>49</formula>
    </cfRule>
  </conditionalFormatting>
  <conditionalFormatting sqref="AI3">
    <cfRule type="cellIs" dxfId="0" priority="6" operator="greaterThan">
      <formula>55</formula>
    </cfRule>
    <cfRule type="cellIs" dxfId="0" priority="5" operator="greaterThan">
      <formula>50</formula>
    </cfRule>
    <cfRule type="cellIs" dxfId="0" priority="4" operator="greaterThan">
      <formula>49</formula>
    </cfRule>
  </conditionalFormatting>
  <conditionalFormatting sqref="AI4:AI17">
    <cfRule type="cellIs" dxfId="0" priority="3" operator="greaterThan">
      <formula>55</formula>
    </cfRule>
    <cfRule type="cellIs" dxfId="0" priority="2" operator="greaterThan">
      <formula>50</formula>
    </cfRule>
    <cfRule type="cellIs" dxfId="0" priority="1" operator="greaterThan">
      <formula>49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偽°C微微笑  .</cp:lastModifiedBy>
  <dcterms:created xsi:type="dcterms:W3CDTF">2015-06-05T18:19:00Z</dcterms:created>
  <dcterms:modified xsi:type="dcterms:W3CDTF">2024-08-01T06:49:09Z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01AE7115B2D5464ABC9FCDA719A6D564_13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