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J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试用期工资按80%计算
</t>
        </r>
      </text>
    </comment>
    <comment ref="AL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客服280元/场
保洁80元/场</t>
        </r>
      </text>
    </comment>
  </commentList>
</comments>
</file>

<file path=xl/sharedStrings.xml><?xml version="1.0" encoding="utf-8"?>
<sst xmlns="http://schemas.openxmlformats.org/spreadsheetml/2006/main" count="1350" uniqueCount="521">
  <si>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</si>
  <si>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</si>
  <si>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</si>
  <si>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</si>
  <si>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</si>
  <si>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</si>
  <si>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</si>
  <si>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</si>
  <si>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</si>
  <si>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</si>
  <si>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</si>
  <si>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</si>
  <si>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</si>
  <si>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</si>
  <si>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</si>
  <si>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</si>
  <si>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</si>
  <si>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</si>
  <si>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</si>
  <si>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</si>
  <si>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</si>
  <si>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</si>
  <si>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</si>
  <si>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</si>
  <si>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</si>
  <si>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</si>
  <si>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</si>
  <si>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</si>
  <si>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绩效工资</t>
  </si>
  <si>
    <t>餐补</t>
  </si>
  <si>
    <t>通讯补贴</t>
  </si>
  <si>
    <t>日常加班
工资</t>
  </si>
  <si>
    <t>周末加班
工资</t>
  </si>
  <si>
    <t>节假日加班工资</t>
  </si>
  <si>
    <t>社保补贴</t>
  </si>
  <si>
    <t>本月工资
合计</t>
  </si>
  <si>
    <t>试用期转正部分工资</t>
  </si>
  <si>
    <t>私宴费用</t>
  </si>
  <si>
    <t>补发</t>
  </si>
  <si>
    <t>高温费</t>
  </si>
  <si>
    <t>福利</t>
  </si>
  <si>
    <t>考勤扣款</t>
  </si>
  <si>
    <t>其它扣款</t>
  </si>
  <si>
    <t>应发工资</t>
  </si>
  <si>
    <t>养老保险</t>
  </si>
  <si>
    <t>基本医疗</t>
  </si>
  <si>
    <t>失业保险</t>
  </si>
  <si>
    <t>公积金</t>
  </si>
  <si>
    <t>专项扣除</t>
  </si>
  <si>
    <t>应扣个税</t>
  </si>
  <si>
    <t>其他费用</t>
  </si>
  <si>
    <t>实发合计</t>
  </si>
  <si>
    <t>备注</t>
  </si>
  <si>
    <t>李佳晨</t>
  </si>
  <si>
    <t>身份证</t>
  </si>
  <si>
    <t>330181200207037430</t>
  </si>
  <si>
    <t>男</t>
  </si>
  <si>
    <t>2002/7/3</t>
  </si>
  <si>
    <t>在职</t>
  </si>
  <si>
    <t>礼宾</t>
  </si>
  <si>
    <t>18557526358</t>
  </si>
  <si>
    <t>2023/12/1</t>
  </si>
  <si>
    <t>否</t>
  </si>
  <si>
    <t>浙江省</t>
  </si>
  <si>
    <t>杭州市</t>
  </si>
  <si>
    <t>萧山区</t>
  </si>
  <si>
    <t>所前镇李家村下闻1组5户</t>
  </si>
  <si>
    <t>招商银行杭州西兴科创支行</t>
  </si>
  <si>
    <t>6214836217506043</t>
  </si>
  <si>
    <t>仙女湖案场</t>
  </si>
  <si>
    <t>2024/1/31</t>
  </si>
  <si>
    <t>杨颖</t>
  </si>
  <si>
    <t>340322200001276025</t>
  </si>
  <si>
    <t>女</t>
  </si>
  <si>
    <t>2000/1/27</t>
  </si>
  <si>
    <t>客服</t>
  </si>
  <si>
    <t>18654186218</t>
  </si>
  <si>
    <t>戴村镇上董村</t>
  </si>
  <si>
    <t>招商银行杭州滨江支行</t>
  </si>
  <si>
    <t>6214830412694597</t>
  </si>
  <si>
    <t>金佳怡</t>
  </si>
  <si>
    <t>33018120021022902X</t>
  </si>
  <si>
    <t>2002/10/22</t>
  </si>
  <si>
    <t>18368147462</t>
  </si>
  <si>
    <t>河上镇东山村金坞4组8号</t>
  </si>
  <si>
    <t>招商银行杭州萧山支行</t>
  </si>
  <si>
    <t>6214836218005425</t>
  </si>
  <si>
    <t>王英建</t>
  </si>
  <si>
    <t>532128199110180777</t>
  </si>
  <si>
    <t>1991/10/18</t>
  </si>
  <si>
    <t>礼宾主管</t>
  </si>
  <si>
    <t>15951588070</t>
  </si>
  <si>
    <t>戴村镇锦绣路62号</t>
  </si>
  <si>
    <t>招商银行杭州九和支行</t>
  </si>
  <si>
    <t>6214836122838127</t>
  </si>
  <si>
    <t>俞梦</t>
  </si>
  <si>
    <t>450329199209240317</t>
  </si>
  <si>
    <t>1992/9/24</t>
  </si>
  <si>
    <t>19167850931</t>
  </si>
  <si>
    <t>6214830411715641</t>
  </si>
  <si>
    <t>叶司扬</t>
  </si>
  <si>
    <t>339005200006217634</t>
  </si>
  <si>
    <t>2000/6/21</t>
  </si>
  <si>
    <t>18668081462</t>
  </si>
  <si>
    <t>临浦镇芷萝9号老年公寓1幢404</t>
  </si>
  <si>
    <t>6214830418152517</t>
  </si>
  <si>
    <t>彭松鑫</t>
  </si>
  <si>
    <t>411528199801293010</t>
  </si>
  <si>
    <t>1998/1/29</t>
  </si>
  <si>
    <t>17695672217</t>
  </si>
  <si>
    <t>义桥镇潘山村88号</t>
  </si>
  <si>
    <t>招商银行杭州滨康支行</t>
  </si>
  <si>
    <t>6214830414775733</t>
  </si>
  <si>
    <t>黄其琴</t>
  </si>
  <si>
    <t>413022196508206523</t>
  </si>
  <si>
    <t>1965/8/20</t>
  </si>
  <si>
    <t>保洁</t>
  </si>
  <si>
    <t>18637635889</t>
  </si>
  <si>
    <t>戴村镇时光之宸公寓15-302</t>
  </si>
  <si>
    <t>6214830415668093</t>
  </si>
  <si>
    <t>丁伟芹</t>
  </si>
  <si>
    <t>339005196507029229</t>
  </si>
  <si>
    <t>1965/7/2</t>
  </si>
  <si>
    <t>15257194867</t>
  </si>
  <si>
    <t>戴村镇石马头村48号</t>
  </si>
  <si>
    <t>6214830414871581</t>
  </si>
  <si>
    <t>沈兰方</t>
  </si>
  <si>
    <t>330121196206219325</t>
  </si>
  <si>
    <t>1962/6/21</t>
  </si>
  <si>
    <t>19857417450</t>
  </si>
  <si>
    <t>戴村镇方溪村增丰173号</t>
  </si>
  <si>
    <t>6214830414871599</t>
  </si>
  <si>
    <t>陈乐英</t>
  </si>
  <si>
    <t>330121196807139320</t>
  </si>
  <si>
    <t>1968/7/13</t>
  </si>
  <si>
    <t>15381170043</t>
  </si>
  <si>
    <t>戴村镇方溪村增丰234号</t>
  </si>
  <si>
    <t>6214830414871607</t>
  </si>
  <si>
    <t>赵梦月</t>
  </si>
  <si>
    <t>410225199606259822</t>
  </si>
  <si>
    <t>1996/6/25</t>
  </si>
  <si>
    <t>案场经理（见习）</t>
  </si>
  <si>
    <t>15538259062</t>
  </si>
  <si>
    <t>6214830418152509</t>
  </si>
  <si>
    <t>2024/2/29</t>
  </si>
  <si>
    <t>沈子轶</t>
  </si>
  <si>
    <t>330683200009060437</t>
  </si>
  <si>
    <t>2000/9/6</t>
  </si>
  <si>
    <t>17369643394</t>
  </si>
  <si>
    <t>2023/12/12</t>
  </si>
  <si>
    <t>6214830418151808</t>
  </si>
  <si>
    <t>2024/2/11</t>
  </si>
  <si>
    <t>郑春梅</t>
  </si>
  <si>
    <t>330824196501292426</t>
  </si>
  <si>
    <t>1965/1/29</t>
  </si>
  <si>
    <t>15355868487</t>
  </si>
  <si>
    <t>2023/12/16</t>
  </si>
  <si>
    <t>戴村镇德信时光之宸15栋601</t>
  </si>
  <si>
    <t>6214830418152491</t>
  </si>
  <si>
    <t>2024/2/15</t>
  </si>
  <si>
    <t>张婷婷</t>
  </si>
  <si>
    <t>532725200309292468</t>
  </si>
  <si>
    <t>2003/9/29</t>
  </si>
  <si>
    <t>15798092468</t>
  </si>
  <si>
    <t>2024/3/11</t>
  </si>
  <si>
    <t>招商银行长沙德思勤支行</t>
  </si>
  <si>
    <t>6214837412722617</t>
  </si>
  <si>
    <t>湖南省</t>
  </si>
  <si>
    <t>2024/5/11</t>
  </si>
  <si>
    <t>来袁晶</t>
  </si>
  <si>
    <t>330106198602153319</t>
  </si>
  <si>
    <t>1986/2/15</t>
  </si>
  <si>
    <t>技工</t>
  </si>
  <si>
    <t>18258182185</t>
  </si>
  <si>
    <t>2024/4/1</t>
  </si>
  <si>
    <t>西湖区</t>
  </si>
  <si>
    <t>水韵金纱4幢1502</t>
  </si>
  <si>
    <t>工商银行转塘支行</t>
  </si>
  <si>
    <t>6212261202025652125</t>
  </si>
  <si>
    <t>西投银泰城</t>
  </si>
  <si>
    <t>2024/5/31</t>
  </si>
  <si>
    <t>金惠通</t>
  </si>
  <si>
    <t>330106197207213030</t>
  </si>
  <si>
    <t>1972/7/21</t>
  </si>
  <si>
    <t>15068883299</t>
  </si>
  <si>
    <t>双浦镇杭富村金马一组48号</t>
  </si>
  <si>
    <t>中国工商银行</t>
  </si>
  <si>
    <t>6222031202023871840</t>
  </si>
  <si>
    <t>赵前</t>
  </si>
  <si>
    <t>330125197812030717</t>
  </si>
  <si>
    <t>1978/12/3</t>
  </si>
  <si>
    <t>项目经理</t>
  </si>
  <si>
    <t>13958063137</t>
  </si>
  <si>
    <t>宝石新村30号11幢405室</t>
  </si>
  <si>
    <t>招商银行杭州凤起支行</t>
  </si>
  <si>
    <t>6214833430323967</t>
  </si>
  <si>
    <t>2024/6/30</t>
  </si>
  <si>
    <t>支葛芳</t>
  </si>
  <si>
    <t>330106198804233325</t>
  </si>
  <si>
    <t>1988/4/23</t>
  </si>
  <si>
    <t>文员</t>
  </si>
  <si>
    <t>18267188801</t>
  </si>
  <si>
    <t>2024/4/17</t>
  </si>
  <si>
    <t>双浦镇麦岭沙村469号</t>
  </si>
  <si>
    <t>6212261202011697662</t>
  </si>
  <si>
    <t>2024/5/16</t>
  </si>
  <si>
    <t>王志兵</t>
  </si>
  <si>
    <t>522401197505156435</t>
  </si>
  <si>
    <t>1975/5/15</t>
  </si>
  <si>
    <t>13777553411</t>
  </si>
  <si>
    <t>2024/4/23</t>
  </si>
  <si>
    <t>双铺镇新沙村</t>
  </si>
  <si>
    <t>6222031202024273939</t>
  </si>
  <si>
    <t>罗义珠</t>
  </si>
  <si>
    <t>330127196906083228</t>
  </si>
  <si>
    <t>1969/6/8</t>
  </si>
  <si>
    <t>18757134751</t>
  </si>
  <si>
    <t>2024/5/1</t>
  </si>
  <si>
    <t>淳安县</t>
  </si>
  <si>
    <t>千岛湖镇丰家山二区13-2-204</t>
  </si>
  <si>
    <t>中国工商银行杭州淳安支行营业室</t>
  </si>
  <si>
    <t>6217231202002582366</t>
  </si>
  <si>
    <t>千岛湖</t>
  </si>
  <si>
    <t>赵传荣</t>
  </si>
  <si>
    <t>420620196707145531</t>
  </si>
  <si>
    <t>1967/7/14</t>
  </si>
  <si>
    <t>13173638968</t>
  </si>
  <si>
    <t>2024/5/6</t>
  </si>
  <si>
    <t>象山人家5幢3单元306室</t>
  </si>
  <si>
    <t>6212261202034612235</t>
  </si>
  <si>
    <t>缪许南</t>
  </si>
  <si>
    <t>330106200105152710</t>
  </si>
  <si>
    <t>2001/5/15</t>
  </si>
  <si>
    <t>18368836191</t>
  </si>
  <si>
    <t>2024/5/9</t>
  </si>
  <si>
    <t>回龙雅苑18幢2单元602室</t>
  </si>
  <si>
    <t>6222031208003201478</t>
  </si>
  <si>
    <t>2024/7/8</t>
  </si>
  <si>
    <t>刘宁</t>
  </si>
  <si>
    <t>412828199901044027</t>
  </si>
  <si>
    <t>1999/1/4</t>
  </si>
  <si>
    <t>13892918976</t>
  </si>
  <si>
    <t>2024/5/20</t>
  </si>
  <si>
    <t>招商银行杭州九堡支行</t>
  </si>
  <si>
    <t>6214835908916271</t>
  </si>
  <si>
    <t>2024/7/20</t>
  </si>
  <si>
    <t>刘龙</t>
  </si>
  <si>
    <t>32132419911123623X</t>
  </si>
  <si>
    <t>1991/11/23</t>
  </si>
  <si>
    <t>船夫</t>
  </si>
  <si>
    <t>15252351025</t>
  </si>
  <si>
    <t>2024/5/22</t>
  </si>
  <si>
    <t>戴村镇弘学路德信时光之宸9号楼一单元602室</t>
  </si>
  <si>
    <t>招商银行</t>
  </si>
  <si>
    <t>6214833430907983</t>
  </si>
  <si>
    <t>罗娟</t>
  </si>
  <si>
    <t>330127199812133929</t>
  </si>
  <si>
    <t>1998/12/13</t>
  </si>
  <si>
    <t>18458212335</t>
  </si>
  <si>
    <t>2024/5/23</t>
  </si>
  <si>
    <t>千岛湖镇锦溪佳苑4幢2单元1004室</t>
  </si>
  <si>
    <t>中国工商银行杭州淳安排岭支行</t>
  </si>
  <si>
    <t>6222031202023157588</t>
  </si>
  <si>
    <t>魏莉</t>
  </si>
  <si>
    <t>342522197710253625</t>
  </si>
  <si>
    <t>1977/10/25</t>
  </si>
  <si>
    <t>售票员</t>
  </si>
  <si>
    <t>18130299670</t>
  </si>
  <si>
    <t>2024/5/27</t>
  </si>
  <si>
    <t>千岛湖嘉苑24幢2-102室</t>
  </si>
  <si>
    <t>中国工商银行宣城郎溪支行营业室</t>
  </si>
  <si>
    <t>6215581317003849463</t>
  </si>
  <si>
    <t>武军艳</t>
  </si>
  <si>
    <t>130503198604202423</t>
  </si>
  <si>
    <t>1986/4/20</t>
  </si>
  <si>
    <t>案场经理</t>
  </si>
  <si>
    <t>18367143568</t>
  </si>
  <si>
    <t>2024/6/1</t>
  </si>
  <si>
    <t>千岛湖镇金基观岛16幢1110室</t>
  </si>
  <si>
    <t>6214835711575298</t>
  </si>
  <si>
    <t>吴玉玲</t>
  </si>
  <si>
    <t>330127200210312220</t>
  </si>
  <si>
    <t>2002/10/31</t>
  </si>
  <si>
    <t>15858296885</t>
  </si>
  <si>
    <t>千岛湖镇宕里村168号</t>
  </si>
  <si>
    <t>中国工商银行杭州钱江世纪城支行</t>
  </si>
  <si>
    <t>6222031202014241672</t>
  </si>
  <si>
    <t>洪小珍</t>
  </si>
  <si>
    <t>330127196807022024</t>
  </si>
  <si>
    <t>1968/7/2</t>
  </si>
  <si>
    <t>15957195395</t>
  </si>
  <si>
    <t>2024/6/5</t>
  </si>
  <si>
    <t>千岛湖康盛花园23栋2单元</t>
  </si>
  <si>
    <t>6217231202003611214</t>
  </si>
  <si>
    <t>潘强</t>
  </si>
  <si>
    <t>330183199106104216</t>
  </si>
  <si>
    <t>1991/6/10</t>
  </si>
  <si>
    <t>15168281349</t>
  </si>
  <si>
    <t>2024/6/11</t>
  </si>
  <si>
    <t>富阳区</t>
  </si>
  <si>
    <t>富春街道康月路58号1单元201</t>
  </si>
  <si>
    <t>6217231202003746770</t>
  </si>
  <si>
    <t>2024/8/10</t>
  </si>
  <si>
    <t>许乃志</t>
  </si>
  <si>
    <t>320324196705106577</t>
  </si>
  <si>
    <t>1967/5/10</t>
  </si>
  <si>
    <t>15968820317</t>
  </si>
  <si>
    <t>郁金香岸</t>
  </si>
  <si>
    <t>6222031202025021097</t>
  </si>
  <si>
    <t>李克洲</t>
  </si>
  <si>
    <t>421003197504263518</t>
  </si>
  <si>
    <t>1975/4/26</t>
  </si>
  <si>
    <t>15558179618</t>
  </si>
  <si>
    <t>拱墅区</t>
  </si>
  <si>
    <t>环城北路296号</t>
  </si>
  <si>
    <t>6212261202020598463</t>
  </si>
  <si>
    <t>袁国升</t>
  </si>
  <si>
    <t>330106197003133311</t>
  </si>
  <si>
    <t>1970/3/13</t>
  </si>
  <si>
    <t>13605818920</t>
  </si>
  <si>
    <t>2024/6/14</t>
  </si>
  <si>
    <t>双铺镇水韵金沙9-201室</t>
  </si>
  <si>
    <t>9558881202000201040</t>
  </si>
  <si>
    <t>2024/8/13</t>
  </si>
  <si>
    <t>沈幸华</t>
  </si>
  <si>
    <t>330121197201239444</t>
  </si>
  <si>
    <t>1972/1/23</t>
  </si>
  <si>
    <t>13362154478</t>
  </si>
  <si>
    <t>2024/6/20</t>
  </si>
  <si>
    <t>戴村镇石马头村5组42号</t>
  </si>
  <si>
    <t>6214833431827081</t>
  </si>
  <si>
    <t>2024/8/19</t>
  </si>
  <si>
    <t>闻梅珠</t>
  </si>
  <si>
    <t>330127196402243224</t>
  </si>
  <si>
    <t>1964/2/24</t>
  </si>
  <si>
    <t>13615714706</t>
  </si>
  <si>
    <t>2024/7/1</t>
  </si>
  <si>
    <t>千岛湖镇芙蓉苑1幢-1单元-402室</t>
  </si>
  <si>
    <t>工商银行杭州淳安支行营业室</t>
  </si>
  <si>
    <t>6222031202025103697</t>
  </si>
  <si>
    <t>千岛湖摩天轮</t>
  </si>
  <si>
    <t>李金连</t>
  </si>
  <si>
    <t>330127196703103428</t>
  </si>
  <si>
    <t>1967/3/10</t>
  </si>
  <si>
    <t>15906689354</t>
  </si>
  <si>
    <t>千岛湖镇康盛花园</t>
  </si>
  <si>
    <t>6222031202025103689</t>
  </si>
  <si>
    <t>张嘉怡</t>
  </si>
  <si>
    <t>410325200201215523</t>
  </si>
  <si>
    <t>2002/1/21</t>
  </si>
  <si>
    <t>13393775689</t>
  </si>
  <si>
    <t>6214830511567025</t>
  </si>
  <si>
    <t>2024/8/31</t>
  </si>
  <si>
    <t>金梨兵</t>
  </si>
  <si>
    <t>330822198706050312</t>
  </si>
  <si>
    <t>1987/6/5</t>
  </si>
  <si>
    <t>15068836950</t>
  </si>
  <si>
    <t>千岛湖镇南苑新村257号4单元401室</t>
  </si>
  <si>
    <t>工商银行衢州常山万家富支行</t>
  </si>
  <si>
    <t>6222031209000753123</t>
  </si>
  <si>
    <t>高金柳</t>
  </si>
  <si>
    <t>341225199005066446</t>
  </si>
  <si>
    <t>1990/5/6</t>
  </si>
  <si>
    <t>15700198836</t>
  </si>
  <si>
    <t>千岛湖镇宕里村78号</t>
  </si>
  <si>
    <t>工商银行杭州淳安秀水支行</t>
  </si>
  <si>
    <t>6217231202001173860</t>
  </si>
  <si>
    <t>余灵芝</t>
  </si>
  <si>
    <t>330127198709054320</t>
  </si>
  <si>
    <t>1987/9/5</t>
  </si>
  <si>
    <t>15267450323</t>
  </si>
  <si>
    <t>千岛湖镇南苑新村23幢501室</t>
  </si>
  <si>
    <t>工商银行杭州淳安排岭支行</t>
  </si>
  <si>
    <t>6222031202023409286</t>
  </si>
  <si>
    <t>胡旭明</t>
  </si>
  <si>
    <t>330127199601214710</t>
  </si>
  <si>
    <t>1996/1/21</t>
  </si>
  <si>
    <t>设备管理主管</t>
  </si>
  <si>
    <t>15658878187</t>
  </si>
  <si>
    <t>千岛湖嘉苑16-2-701</t>
  </si>
  <si>
    <t>中国工商银行杭州淳安支行</t>
  </si>
  <si>
    <t>6212261202053660248</t>
  </si>
  <si>
    <t>童路英</t>
  </si>
  <si>
    <t>33012719890319532X</t>
  </si>
  <si>
    <t>1989/3/19</t>
  </si>
  <si>
    <t>平面设计师</t>
  </si>
  <si>
    <t>15868414286</t>
  </si>
  <si>
    <t>千岛湖丰家山1区40幢2单元603</t>
  </si>
  <si>
    <t>招商银行杭州北部软件园小微企业专营支行</t>
  </si>
  <si>
    <t>6214855711396339</t>
  </si>
  <si>
    <t>潘健斌</t>
  </si>
  <si>
    <t>330781198611213670</t>
  </si>
  <si>
    <t>1986/11/21</t>
  </si>
  <si>
    <t>礼宾领班</t>
  </si>
  <si>
    <t>13567750303</t>
  </si>
  <si>
    <t>千岛湖镇环湖北路望湖国际5幢902室</t>
  </si>
  <si>
    <t>招商银行杭州上城分行营业部</t>
  </si>
  <si>
    <t>6214 8334 3271 2126</t>
  </si>
  <si>
    <t>马东海</t>
  </si>
  <si>
    <t>410422198909253812</t>
  </si>
  <si>
    <t>1989/9/25</t>
  </si>
  <si>
    <t>工程主管</t>
  </si>
  <si>
    <t>15268553266</t>
  </si>
  <si>
    <t>2024/7/7</t>
  </si>
  <si>
    <t>双铺镇杭江村</t>
  </si>
  <si>
    <t>6212251707002958073</t>
  </si>
  <si>
    <t>2024/9/6</t>
  </si>
  <si>
    <t>郑哲</t>
  </si>
  <si>
    <t>330106199205083016</t>
  </si>
  <si>
    <t>1992/5/8</t>
  </si>
  <si>
    <t>19705071323</t>
  </si>
  <si>
    <t>2024/7/9</t>
  </si>
  <si>
    <t>双铺镇灵山村4组25号</t>
  </si>
  <si>
    <t>6214830414876531</t>
  </si>
  <si>
    <t>2024/9/8</t>
  </si>
  <si>
    <t>邬汉民</t>
  </si>
  <si>
    <t>330106198611152713</t>
  </si>
  <si>
    <t>1986/11/15</t>
  </si>
  <si>
    <t>保洁主管</t>
  </si>
  <si>
    <t>15869126063</t>
  </si>
  <si>
    <t>2024/7/10</t>
  </si>
  <si>
    <t>转塘街道之江家园2区5-1-1202</t>
  </si>
  <si>
    <t>6214830412356981</t>
  </si>
  <si>
    <t>2024/9/9</t>
  </si>
  <si>
    <t>蒋贞芳</t>
  </si>
  <si>
    <t>330127197803073822</t>
  </si>
  <si>
    <t>1978/3/7</t>
  </si>
  <si>
    <t>检票秩序维护</t>
  </si>
  <si>
    <t>13819167450</t>
  </si>
  <si>
    <t>2024/7/15</t>
  </si>
  <si>
    <t>千岛湖镇睦州大道永通新城名苑</t>
  </si>
  <si>
    <t>6222031202023409278</t>
  </si>
  <si>
    <t>2024/9/14</t>
  </si>
  <si>
    <t>冯林峰</t>
  </si>
  <si>
    <t>330123197610055032</t>
  </si>
  <si>
    <t>1976/10/5</t>
  </si>
  <si>
    <t>13758172085</t>
  </si>
  <si>
    <t>2024/7/16</t>
  </si>
  <si>
    <t>银湖街道大庄村高坞里22号</t>
  </si>
  <si>
    <t>6222031202001987915</t>
  </si>
  <si>
    <t>2024/9/15</t>
  </si>
  <si>
    <t>王贤才</t>
  </si>
  <si>
    <t>330127199002240319</t>
  </si>
  <si>
    <t>1990/2/24</t>
  </si>
  <si>
    <t>设备管理员</t>
  </si>
  <si>
    <t>13606627321</t>
  </si>
  <si>
    <t>千岛湖镇坪山村155号</t>
  </si>
  <si>
    <t>6222081202008212175</t>
  </si>
  <si>
    <t>2024/9/19</t>
  </si>
  <si>
    <t>杜永琴</t>
  </si>
  <si>
    <t>510403196909202623</t>
  </si>
  <si>
    <t>1969/9/20</t>
  </si>
  <si>
    <t>13982357397</t>
  </si>
  <si>
    <t>2024/7/21</t>
  </si>
  <si>
    <t>6217232302000000293</t>
  </si>
  <si>
    <t>四川省</t>
  </si>
  <si>
    <t>银泰城售楼部</t>
  </si>
  <si>
    <t>杨梅</t>
  </si>
  <si>
    <t>510402197301054325</t>
  </si>
  <si>
    <t>1973/1/5</t>
  </si>
  <si>
    <t>19808123685</t>
  </si>
  <si>
    <t>6222032302000661443</t>
  </si>
  <si>
    <t>杨清华</t>
  </si>
  <si>
    <t>510411197008203631</t>
  </si>
  <si>
    <t>1970/8/20</t>
  </si>
  <si>
    <t>13508224491</t>
  </si>
  <si>
    <t>中国工商银行攀枝花仁和广场支行</t>
  </si>
  <si>
    <t>6212262302000607638</t>
  </si>
  <si>
    <t>2024/9/20</t>
  </si>
  <si>
    <t>龚明刚</t>
  </si>
  <si>
    <t>510402198712107211</t>
  </si>
  <si>
    <t>1987/12/10</t>
  </si>
  <si>
    <t>保安</t>
  </si>
  <si>
    <t>18180112658</t>
  </si>
  <si>
    <t>6215582302000156442</t>
  </si>
  <si>
    <t>陈素清</t>
  </si>
  <si>
    <t>510402197710093827</t>
  </si>
  <si>
    <t>1977/10/9</t>
  </si>
  <si>
    <t>15196515992</t>
  </si>
  <si>
    <t>中国农业银行</t>
  </si>
  <si>
    <t>6228232449011516275</t>
  </si>
  <si>
    <t>杨明雨</t>
  </si>
  <si>
    <t>510411199707243623</t>
  </si>
  <si>
    <t>1997/7/24</t>
  </si>
  <si>
    <t>18782303262</t>
  </si>
  <si>
    <t>6222032302001582366</t>
  </si>
  <si>
    <t>付伟</t>
  </si>
  <si>
    <t>513701199401156232</t>
  </si>
  <si>
    <t>1994/1/15</t>
  </si>
  <si>
    <t>13438528394</t>
  </si>
  <si>
    <t>6212264402069022766</t>
  </si>
  <si>
    <t>袁云锋</t>
  </si>
  <si>
    <t>33010620000521331X</t>
  </si>
  <si>
    <t>2000/5/21</t>
  </si>
  <si>
    <t>19975271440</t>
  </si>
  <si>
    <t>2024/8/12</t>
  </si>
  <si>
    <t>小江村浦西131号</t>
  </si>
  <si>
    <t>招商银行杭州之江支行</t>
  </si>
  <si>
    <t>6214855719459097</t>
  </si>
  <si>
    <t>2024/10/11</t>
  </si>
  <si>
    <t>李盈盈</t>
  </si>
  <si>
    <t>341204200009082244</t>
  </si>
  <si>
    <t>2000/9/8</t>
  </si>
  <si>
    <t>运营专员</t>
  </si>
  <si>
    <t>18552275165</t>
  </si>
  <si>
    <t>2024/8/15</t>
  </si>
  <si>
    <t>千岛湖镇龙门路唐氏公寓</t>
  </si>
  <si>
    <t>中国银行</t>
  </si>
  <si>
    <t>6222000000000012175</t>
  </si>
  <si>
    <t>2024/10/14</t>
  </si>
  <si>
    <t>肖开九</t>
  </si>
  <si>
    <t>510521196905082116</t>
  </si>
  <si>
    <t>6214835897873707</t>
  </si>
  <si>
    <t>袁法祥</t>
  </si>
  <si>
    <t>330106197401133317</t>
  </si>
  <si>
    <t>6222031202001435618</t>
  </si>
  <si>
    <t>郑吟吟</t>
  </si>
  <si>
    <t>330127200006140628</t>
  </si>
  <si>
    <t>18258894009</t>
  </si>
  <si>
    <t>招商银行杭州申花小微企业专营支行</t>
  </si>
  <si>
    <t>6214836140459369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</si>
</sst>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.0_ "/>
    <numFmt numFmtId="178" formatCode="0.00_ "/>
  </numFmts>
  <fonts count="26"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3"/>
  <sheetViews>
    <sheetView tabSelected="1" workbookViewId="0">
      <selection activeCell="BA63" sqref="A1:BA63"/>
    </sheetView>
  </sheetViews>
  <sheetFormatPr defaultColWidth="9" defaultRowHeight="14.25"/>
  <cols>
    <col min="3" max="3" width="28.625" customWidth="1"/>
    <col min="5" max="5" width="10.375"/>
    <col min="6" max="6" width="26.875" customWidth="1"/>
    <col min="7" max="7" width="24.125" customWidth="1"/>
    <col min="9" max="9" width="14.25" customWidth="1"/>
    <col min="10" max="10" width="29.125" customWidth="1"/>
    <col min="11" max="22" width="9" customWidth="1"/>
    <col min="23" max="23" width="14.375" customWidth="1"/>
    <col min="24" max="24" width="16.5" customWidth="1"/>
    <col min="44" max="44" width="9.25"/>
    <col min="52" max="52" width="9.375"/>
  </cols>
  <sheetData>
    <row r="1" ht="33" spans="1:5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9" t="s">
        <v>31</v>
      </c>
      <c r="AG1" s="9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" t="s">
        <v>43</v>
      </c>
      <c r="AS1" s="11" t="s">
        <v>44</v>
      </c>
      <c r="AT1" s="11" t="s">
        <v>45</v>
      </c>
      <c r="AU1" s="11" t="s">
        <v>46</v>
      </c>
      <c r="AV1" s="11" t="s">
        <v>47</v>
      </c>
      <c r="AW1" s="13" t="s">
        <v>48</v>
      </c>
      <c r="AX1" s="1" t="s">
        <v>49</v>
      </c>
      <c r="AY1" s="1" t="s">
        <v>50</v>
      </c>
      <c r="AZ1" s="1" t="s">
        <v>51</v>
      </c>
      <c r="BA1" s="1" t="s">
        <v>52</v>
      </c>
    </row>
    <row r="2" ht="16.5" spans="1:53">
      <c r="A2" s="1" t="s">
        <v>53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/>
      <c r="I2" s="1" t="s">
        <v>60</v>
      </c>
      <c r="J2" s="1" t="s">
        <v>61</v>
      </c>
      <c r="K2" s="1"/>
      <c r="L2" s="1" t="s">
        <v>62</v>
      </c>
      <c r="M2" s="1"/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63</v>
      </c>
      <c r="U2" s="1" t="s">
        <v>69</v>
      </c>
      <c r="V2" s="1" t="s">
        <v>59</v>
      </c>
      <c r="W2" s="1" t="s">
        <v>61</v>
      </c>
      <c r="X2" s="1" t="s">
        <v>70</v>
      </c>
      <c r="Y2" s="1"/>
      <c r="Z2" s="1" t="s">
        <v>62</v>
      </c>
      <c r="AA2" s="1"/>
      <c r="AB2" s="1">
        <v>5390</v>
      </c>
      <c r="AC2" s="1">
        <v>2310</v>
      </c>
      <c r="AD2" s="1">
        <v>660</v>
      </c>
      <c r="AE2" s="1">
        <v>200</v>
      </c>
      <c r="AF2" s="1"/>
      <c r="AG2" s="1">
        <v>0</v>
      </c>
      <c r="AH2" s="1"/>
      <c r="AI2" s="1">
        <v>0</v>
      </c>
      <c r="AJ2" s="1">
        <v>8560</v>
      </c>
      <c r="AK2" s="1"/>
      <c r="AL2" s="1">
        <v>280</v>
      </c>
      <c r="AM2" s="1"/>
      <c r="AN2" s="1">
        <v>200</v>
      </c>
      <c r="AO2" s="1"/>
      <c r="AP2" s="1"/>
      <c r="AQ2" s="1"/>
      <c r="AR2" s="12">
        <f>AJ2+AK2+AL2+AM2+AN2+AO2-AP2-AQ2</f>
        <v>9040</v>
      </c>
      <c r="AS2" s="1">
        <v>616</v>
      </c>
      <c r="AT2" s="1">
        <v>154</v>
      </c>
      <c r="AU2" s="1">
        <v>38.5</v>
      </c>
      <c r="AV2" s="1">
        <v>924</v>
      </c>
      <c r="AW2" s="1"/>
      <c r="AX2" s="1"/>
      <c r="AY2" s="1"/>
      <c r="AZ2" s="1">
        <f>AR2-AS2-AT2-AU2-AV2-AW2-AX2-AY2</f>
        <v>7307.5</v>
      </c>
      <c r="BA2" s="1"/>
    </row>
    <row r="3" ht="16.5" spans="1:53">
      <c r="A3" s="1" t="s">
        <v>71</v>
      </c>
      <c r="B3" s="1" t="s">
        <v>54</v>
      </c>
      <c r="C3" s="1" t="s">
        <v>72</v>
      </c>
      <c r="D3" s="1" t="s">
        <v>73</v>
      </c>
      <c r="E3" s="1" t="s">
        <v>74</v>
      </c>
      <c r="F3" s="1" t="s">
        <v>58</v>
      </c>
      <c r="G3" s="1" t="s">
        <v>75</v>
      </c>
      <c r="H3" s="1"/>
      <c r="I3" s="1" t="s">
        <v>76</v>
      </c>
      <c r="J3" s="1" t="s">
        <v>61</v>
      </c>
      <c r="K3" s="1"/>
      <c r="L3" s="1" t="s">
        <v>62</v>
      </c>
      <c r="M3" s="1"/>
      <c r="N3" s="1" t="s">
        <v>63</v>
      </c>
      <c r="O3" s="1" t="s">
        <v>64</v>
      </c>
      <c r="P3" s="1" t="s">
        <v>65</v>
      </c>
      <c r="Q3" s="1" t="s">
        <v>77</v>
      </c>
      <c r="R3" s="1" t="s">
        <v>78</v>
      </c>
      <c r="S3" s="1" t="s">
        <v>79</v>
      </c>
      <c r="T3" s="1" t="s">
        <v>63</v>
      </c>
      <c r="U3" s="1" t="s">
        <v>69</v>
      </c>
      <c r="V3" s="1" t="s">
        <v>75</v>
      </c>
      <c r="W3" s="1" t="s">
        <v>61</v>
      </c>
      <c r="X3" s="1" t="s">
        <v>70</v>
      </c>
      <c r="Y3" s="1"/>
      <c r="Z3" s="1" t="s">
        <v>62</v>
      </c>
      <c r="AA3" s="1"/>
      <c r="AB3" s="1">
        <v>2490</v>
      </c>
      <c r="AC3" s="1">
        <v>550</v>
      </c>
      <c r="AD3" s="1">
        <v>400</v>
      </c>
      <c r="AE3" s="1">
        <v>0</v>
      </c>
      <c r="AF3" s="1">
        <v>80</v>
      </c>
      <c r="AG3" s="1">
        <v>2060</v>
      </c>
      <c r="AH3" s="1"/>
      <c r="AI3" s="1">
        <v>0</v>
      </c>
      <c r="AJ3" s="1">
        <v>5580</v>
      </c>
      <c r="AK3" s="1"/>
      <c r="AL3" s="1">
        <v>280</v>
      </c>
      <c r="AM3" s="1"/>
      <c r="AN3" s="1">
        <v>200</v>
      </c>
      <c r="AO3" s="1"/>
      <c r="AP3" s="1"/>
      <c r="AQ3" s="1"/>
      <c r="AR3" s="12">
        <f t="shared" ref="AR3:AR34" si="0">AJ3+AK3+AL3+AM3+AN3+AO3-AP3-AQ3</f>
        <v>6060</v>
      </c>
      <c r="AS3" s="1">
        <v>356.96</v>
      </c>
      <c r="AT3" s="1">
        <v>89.24</v>
      </c>
      <c r="AU3" s="1">
        <v>22.31</v>
      </c>
      <c r="AV3" s="1"/>
      <c r="AW3" s="1"/>
      <c r="AX3" s="1"/>
      <c r="AY3" s="1"/>
      <c r="AZ3" s="1">
        <f t="shared" ref="AZ3:AZ34" si="1">AR3-AS3-AT3-AU3-AV3-AW3-AX3-AY3</f>
        <v>5591.49</v>
      </c>
      <c r="BA3" s="1"/>
    </row>
    <row r="4" ht="16.5" spans="1:53">
      <c r="A4" s="1" t="s">
        <v>80</v>
      </c>
      <c r="B4" s="1" t="s">
        <v>54</v>
      </c>
      <c r="C4" s="1" t="s">
        <v>81</v>
      </c>
      <c r="D4" s="1" t="s">
        <v>73</v>
      </c>
      <c r="E4" s="1" t="s">
        <v>82</v>
      </c>
      <c r="F4" s="1" t="s">
        <v>58</v>
      </c>
      <c r="G4" s="1" t="s">
        <v>75</v>
      </c>
      <c r="H4" s="1"/>
      <c r="I4" s="1" t="s">
        <v>83</v>
      </c>
      <c r="J4" s="1" t="s">
        <v>61</v>
      </c>
      <c r="K4" s="1"/>
      <c r="L4" s="1" t="s">
        <v>62</v>
      </c>
      <c r="M4" s="1"/>
      <c r="N4" s="1" t="s">
        <v>63</v>
      </c>
      <c r="O4" s="1" t="s">
        <v>64</v>
      </c>
      <c r="P4" s="1" t="s">
        <v>65</v>
      </c>
      <c r="Q4" s="1" t="s">
        <v>84</v>
      </c>
      <c r="R4" s="1" t="s">
        <v>85</v>
      </c>
      <c r="S4" s="1" t="s">
        <v>86</v>
      </c>
      <c r="T4" s="1" t="s">
        <v>63</v>
      </c>
      <c r="U4" s="1" t="s">
        <v>69</v>
      </c>
      <c r="V4" s="1" t="s">
        <v>75</v>
      </c>
      <c r="W4" s="1" t="s">
        <v>61</v>
      </c>
      <c r="X4" s="1" t="s">
        <v>70</v>
      </c>
      <c r="Y4" s="1"/>
      <c r="Z4" s="1" t="s">
        <v>62</v>
      </c>
      <c r="AA4" s="1"/>
      <c r="AB4" s="1">
        <v>2490</v>
      </c>
      <c r="AC4" s="1">
        <v>550</v>
      </c>
      <c r="AD4" s="1">
        <v>400</v>
      </c>
      <c r="AE4" s="1">
        <v>0</v>
      </c>
      <c r="AF4" s="1">
        <v>80</v>
      </c>
      <c r="AG4" s="1">
        <v>2060</v>
      </c>
      <c r="AH4" s="1"/>
      <c r="AI4" s="1">
        <v>0</v>
      </c>
      <c r="AJ4" s="1">
        <v>5580</v>
      </c>
      <c r="AK4" s="1"/>
      <c r="AL4" s="1">
        <v>280</v>
      </c>
      <c r="AM4" s="1"/>
      <c r="AN4" s="1">
        <v>200</v>
      </c>
      <c r="AO4" s="1"/>
      <c r="AP4" s="1"/>
      <c r="AQ4" s="1"/>
      <c r="AR4" s="12">
        <f t="shared" si="0"/>
        <v>6060</v>
      </c>
      <c r="AS4" s="1">
        <v>356.96</v>
      </c>
      <c r="AT4" s="1">
        <v>89.24</v>
      </c>
      <c r="AU4" s="1">
        <v>22.31</v>
      </c>
      <c r="AV4" s="1"/>
      <c r="AW4" s="1"/>
      <c r="AX4" s="1"/>
      <c r="AY4" s="1"/>
      <c r="AZ4" s="1">
        <f t="shared" si="1"/>
        <v>5591.49</v>
      </c>
      <c r="BA4" s="1"/>
    </row>
    <row r="5" ht="16.5" spans="1:53">
      <c r="A5" s="1" t="s">
        <v>87</v>
      </c>
      <c r="B5" s="1" t="s">
        <v>54</v>
      </c>
      <c r="C5" s="1" t="s">
        <v>88</v>
      </c>
      <c r="D5" s="1" t="s">
        <v>56</v>
      </c>
      <c r="E5" s="1" t="s">
        <v>89</v>
      </c>
      <c r="F5" s="1" t="s">
        <v>58</v>
      </c>
      <c r="G5" s="1" t="s">
        <v>90</v>
      </c>
      <c r="H5" s="1"/>
      <c r="I5" s="1" t="s">
        <v>91</v>
      </c>
      <c r="J5" s="1" t="s">
        <v>61</v>
      </c>
      <c r="K5" s="1"/>
      <c r="L5" s="1" t="s">
        <v>62</v>
      </c>
      <c r="M5" s="1"/>
      <c r="N5" s="1" t="s">
        <v>63</v>
      </c>
      <c r="O5" s="1" t="s">
        <v>64</v>
      </c>
      <c r="P5" s="1" t="s">
        <v>65</v>
      </c>
      <c r="Q5" s="1" t="s">
        <v>92</v>
      </c>
      <c r="R5" s="1" t="s">
        <v>93</v>
      </c>
      <c r="S5" s="1" t="s">
        <v>94</v>
      </c>
      <c r="T5" s="1" t="s">
        <v>63</v>
      </c>
      <c r="U5" s="1" t="s">
        <v>69</v>
      </c>
      <c r="V5" s="1" t="s">
        <v>90</v>
      </c>
      <c r="W5" s="1" t="s">
        <v>61</v>
      </c>
      <c r="X5" s="1" t="s">
        <v>70</v>
      </c>
      <c r="Y5" s="1"/>
      <c r="Z5" s="1" t="s">
        <v>62</v>
      </c>
      <c r="AA5" s="1"/>
      <c r="AB5" s="1">
        <v>2490</v>
      </c>
      <c r="AC5" s="1">
        <v>660</v>
      </c>
      <c r="AD5" s="1">
        <v>400</v>
      </c>
      <c r="AE5" s="1">
        <v>0</v>
      </c>
      <c r="AF5" s="1">
        <v>140</v>
      </c>
      <c r="AG5" s="1">
        <v>3050</v>
      </c>
      <c r="AH5" s="1"/>
      <c r="AI5" s="1">
        <v>0</v>
      </c>
      <c r="AJ5" s="1">
        <v>6740</v>
      </c>
      <c r="AK5" s="1"/>
      <c r="AL5" s="1"/>
      <c r="AM5" s="1"/>
      <c r="AN5" s="1">
        <v>200</v>
      </c>
      <c r="AO5" s="1"/>
      <c r="AP5" s="1"/>
      <c r="AQ5" s="1"/>
      <c r="AR5" s="12">
        <f t="shared" si="0"/>
        <v>6940</v>
      </c>
      <c r="AS5" s="1">
        <v>356.96</v>
      </c>
      <c r="AT5" s="1">
        <v>89.24</v>
      </c>
      <c r="AU5" s="1">
        <v>22.31</v>
      </c>
      <c r="AV5" s="1">
        <v>125</v>
      </c>
      <c r="AW5" s="1"/>
      <c r="AX5" s="1"/>
      <c r="AY5" s="1"/>
      <c r="AZ5" s="1">
        <f t="shared" si="1"/>
        <v>6346.49</v>
      </c>
      <c r="BA5" s="1"/>
    </row>
    <row r="6" ht="16.5" spans="1:53">
      <c r="A6" s="1" t="s">
        <v>95</v>
      </c>
      <c r="B6" s="1" t="s">
        <v>54</v>
      </c>
      <c r="C6" s="1" t="s">
        <v>96</v>
      </c>
      <c r="D6" s="1" t="s">
        <v>56</v>
      </c>
      <c r="E6" s="1" t="s">
        <v>97</v>
      </c>
      <c r="F6" s="1" t="s">
        <v>58</v>
      </c>
      <c r="G6" s="1" t="s">
        <v>59</v>
      </c>
      <c r="H6" s="1"/>
      <c r="I6" s="1" t="s">
        <v>98</v>
      </c>
      <c r="J6" s="1" t="s">
        <v>61</v>
      </c>
      <c r="K6" s="1"/>
      <c r="L6" s="1" t="s">
        <v>62</v>
      </c>
      <c r="M6" s="1"/>
      <c r="N6" s="1" t="s">
        <v>63</v>
      </c>
      <c r="O6" s="1" t="s">
        <v>64</v>
      </c>
      <c r="P6" s="1" t="s">
        <v>65</v>
      </c>
      <c r="Q6" s="1" t="s">
        <v>92</v>
      </c>
      <c r="R6" s="1" t="s">
        <v>93</v>
      </c>
      <c r="S6" s="1" t="s">
        <v>99</v>
      </c>
      <c r="T6" s="1" t="s">
        <v>63</v>
      </c>
      <c r="U6" s="1" t="s">
        <v>69</v>
      </c>
      <c r="V6" s="1" t="s">
        <v>59</v>
      </c>
      <c r="W6" s="1" t="s">
        <v>61</v>
      </c>
      <c r="X6" s="1" t="s">
        <v>70</v>
      </c>
      <c r="Y6" s="1"/>
      <c r="Z6" s="1" t="s">
        <v>62</v>
      </c>
      <c r="AA6" s="1"/>
      <c r="AB6" s="1">
        <v>2490</v>
      </c>
      <c r="AC6" s="1">
        <v>550</v>
      </c>
      <c r="AD6" s="1">
        <v>400</v>
      </c>
      <c r="AE6" s="1">
        <v>0</v>
      </c>
      <c r="AF6" s="1">
        <v>1620</v>
      </c>
      <c r="AG6" s="1">
        <v>2060</v>
      </c>
      <c r="AH6" s="1"/>
      <c r="AI6" s="1">
        <v>500</v>
      </c>
      <c r="AJ6" s="1">
        <v>7620</v>
      </c>
      <c r="AK6" s="1"/>
      <c r="AL6" s="1"/>
      <c r="AM6" s="1"/>
      <c r="AN6" s="1">
        <v>200</v>
      </c>
      <c r="AO6" s="1"/>
      <c r="AP6" s="1"/>
      <c r="AQ6" s="1"/>
      <c r="AR6" s="12">
        <f t="shared" si="0"/>
        <v>7820</v>
      </c>
      <c r="AS6" s="1"/>
      <c r="AT6" s="1"/>
      <c r="AU6" s="1"/>
      <c r="AV6" s="1"/>
      <c r="AW6" s="1"/>
      <c r="AX6" s="1"/>
      <c r="AY6" s="1"/>
      <c r="AZ6" s="1">
        <f t="shared" si="1"/>
        <v>7820</v>
      </c>
      <c r="BA6" s="1"/>
    </row>
    <row r="7" ht="16.5" spans="1:53">
      <c r="A7" s="1" t="s">
        <v>100</v>
      </c>
      <c r="B7" s="1" t="s">
        <v>54</v>
      </c>
      <c r="C7" s="1" t="s">
        <v>101</v>
      </c>
      <c r="D7" s="1" t="s">
        <v>56</v>
      </c>
      <c r="E7" s="1" t="s">
        <v>102</v>
      </c>
      <c r="F7" s="1" t="s">
        <v>58</v>
      </c>
      <c r="G7" s="1" t="s">
        <v>59</v>
      </c>
      <c r="H7" s="1"/>
      <c r="I7" s="1" t="s">
        <v>103</v>
      </c>
      <c r="J7" s="1" t="s">
        <v>61</v>
      </c>
      <c r="K7" s="1"/>
      <c r="L7" s="1" t="s">
        <v>62</v>
      </c>
      <c r="M7" s="1"/>
      <c r="N7" s="1" t="s">
        <v>63</v>
      </c>
      <c r="O7" s="1" t="s">
        <v>64</v>
      </c>
      <c r="P7" s="1" t="s">
        <v>65</v>
      </c>
      <c r="Q7" s="1" t="s">
        <v>104</v>
      </c>
      <c r="R7" s="1" t="s">
        <v>78</v>
      </c>
      <c r="S7" s="1" t="s">
        <v>105</v>
      </c>
      <c r="T7" s="1" t="s">
        <v>63</v>
      </c>
      <c r="U7" s="1" t="s">
        <v>69</v>
      </c>
      <c r="V7" s="1" t="s">
        <v>59</v>
      </c>
      <c r="W7" s="1" t="s">
        <v>61</v>
      </c>
      <c r="X7" s="1" t="s">
        <v>70</v>
      </c>
      <c r="Y7" s="1"/>
      <c r="Z7" s="1" t="s">
        <v>62</v>
      </c>
      <c r="AA7" s="1"/>
      <c r="AB7" s="1">
        <v>2490</v>
      </c>
      <c r="AC7" s="1">
        <v>550</v>
      </c>
      <c r="AD7" s="1">
        <v>400</v>
      </c>
      <c r="AE7" s="1">
        <v>0</v>
      </c>
      <c r="AF7" s="1">
        <v>220</v>
      </c>
      <c r="AG7" s="1">
        <v>2060</v>
      </c>
      <c r="AH7" s="1"/>
      <c r="AI7" s="1">
        <v>500</v>
      </c>
      <c r="AJ7" s="1">
        <v>6220</v>
      </c>
      <c r="AK7" s="1"/>
      <c r="AL7" s="1"/>
      <c r="AM7" s="1"/>
      <c r="AN7" s="1">
        <v>200</v>
      </c>
      <c r="AO7" s="1"/>
      <c r="AP7" s="1"/>
      <c r="AQ7" s="1"/>
      <c r="AR7" s="12">
        <f t="shared" si="0"/>
        <v>6420</v>
      </c>
      <c r="AS7" s="1"/>
      <c r="AT7" s="1"/>
      <c r="AU7" s="1"/>
      <c r="AV7" s="1"/>
      <c r="AW7" s="1"/>
      <c r="AX7" s="1"/>
      <c r="AY7" s="1"/>
      <c r="AZ7" s="1">
        <f t="shared" si="1"/>
        <v>6420</v>
      </c>
      <c r="BA7" s="1"/>
    </row>
    <row r="8" ht="16.5" spans="1:53">
      <c r="A8" s="1" t="s">
        <v>106</v>
      </c>
      <c r="B8" s="1" t="s">
        <v>54</v>
      </c>
      <c r="C8" s="1" t="s">
        <v>107</v>
      </c>
      <c r="D8" s="1" t="s">
        <v>56</v>
      </c>
      <c r="E8" s="1" t="s">
        <v>108</v>
      </c>
      <c r="F8" s="1" t="s">
        <v>58</v>
      </c>
      <c r="G8" s="1" t="s">
        <v>59</v>
      </c>
      <c r="H8" s="1"/>
      <c r="I8" s="1" t="s">
        <v>109</v>
      </c>
      <c r="J8" s="1" t="s">
        <v>61</v>
      </c>
      <c r="K8" s="1"/>
      <c r="L8" s="1" t="s">
        <v>62</v>
      </c>
      <c r="M8" s="1"/>
      <c r="N8" s="1" t="s">
        <v>63</v>
      </c>
      <c r="O8" s="1" t="s">
        <v>64</v>
      </c>
      <c r="P8" s="1" t="s">
        <v>65</v>
      </c>
      <c r="Q8" s="1" t="s">
        <v>110</v>
      </c>
      <c r="R8" s="1" t="s">
        <v>111</v>
      </c>
      <c r="S8" s="1" t="s">
        <v>112</v>
      </c>
      <c r="T8" s="1" t="s">
        <v>63</v>
      </c>
      <c r="U8" s="1" t="s">
        <v>69</v>
      </c>
      <c r="V8" s="1" t="s">
        <v>59</v>
      </c>
      <c r="W8" s="1" t="s">
        <v>61</v>
      </c>
      <c r="X8" s="1" t="s">
        <v>70</v>
      </c>
      <c r="Y8" s="1"/>
      <c r="Z8" s="1" t="s">
        <v>62</v>
      </c>
      <c r="AA8" s="1"/>
      <c r="AB8" s="1">
        <v>2490</v>
      </c>
      <c r="AC8" s="1">
        <v>550</v>
      </c>
      <c r="AD8" s="1">
        <v>400</v>
      </c>
      <c r="AE8" s="1">
        <v>0</v>
      </c>
      <c r="AF8" s="1">
        <v>380</v>
      </c>
      <c r="AG8" s="1">
        <v>2060</v>
      </c>
      <c r="AH8" s="1"/>
      <c r="AI8" s="1">
        <v>500</v>
      </c>
      <c r="AJ8" s="1">
        <v>6380</v>
      </c>
      <c r="AK8" s="1"/>
      <c r="AL8" s="1"/>
      <c r="AM8" s="1"/>
      <c r="AN8" s="1">
        <v>200</v>
      </c>
      <c r="AO8" s="1"/>
      <c r="AP8" s="1"/>
      <c r="AQ8" s="1"/>
      <c r="AR8" s="12">
        <f t="shared" si="0"/>
        <v>6580</v>
      </c>
      <c r="AS8" s="1"/>
      <c r="AT8" s="1"/>
      <c r="AU8" s="1"/>
      <c r="AV8" s="1"/>
      <c r="AW8" s="1"/>
      <c r="AX8" s="1"/>
      <c r="AY8" s="1"/>
      <c r="AZ8" s="1">
        <f t="shared" si="1"/>
        <v>6580</v>
      </c>
      <c r="BA8" s="1"/>
    </row>
    <row r="9" ht="16.5" spans="1:53">
      <c r="A9" s="1" t="s">
        <v>113</v>
      </c>
      <c r="B9" s="1" t="s">
        <v>54</v>
      </c>
      <c r="C9" s="1" t="s">
        <v>114</v>
      </c>
      <c r="D9" s="1" t="s">
        <v>73</v>
      </c>
      <c r="E9" s="1" t="s">
        <v>115</v>
      </c>
      <c r="F9" s="1" t="s">
        <v>58</v>
      </c>
      <c r="G9" s="1" t="s">
        <v>116</v>
      </c>
      <c r="H9" s="1"/>
      <c r="I9" s="1" t="s">
        <v>117</v>
      </c>
      <c r="J9" s="1" t="s">
        <v>61</v>
      </c>
      <c r="K9" s="1"/>
      <c r="L9" s="1" t="s">
        <v>62</v>
      </c>
      <c r="M9" s="1"/>
      <c r="N9" s="1" t="s">
        <v>63</v>
      </c>
      <c r="O9" s="1" t="s">
        <v>64</v>
      </c>
      <c r="P9" s="1" t="s">
        <v>65</v>
      </c>
      <c r="Q9" s="1" t="s">
        <v>118</v>
      </c>
      <c r="R9" s="1" t="s">
        <v>78</v>
      </c>
      <c r="S9" s="1" t="s">
        <v>119</v>
      </c>
      <c r="T9" s="1" t="s">
        <v>63</v>
      </c>
      <c r="U9" s="1" t="s">
        <v>69</v>
      </c>
      <c r="V9" s="1" t="s">
        <v>116</v>
      </c>
      <c r="W9" s="1" t="s">
        <v>61</v>
      </c>
      <c r="X9" s="1" t="s">
        <v>70</v>
      </c>
      <c r="Y9" s="1"/>
      <c r="Z9" s="1" t="s">
        <v>62</v>
      </c>
      <c r="AA9" s="1"/>
      <c r="AB9" s="1">
        <v>2490</v>
      </c>
      <c r="AC9" s="1">
        <v>550</v>
      </c>
      <c r="AD9" s="1">
        <v>400</v>
      </c>
      <c r="AE9" s="1">
        <v>0</v>
      </c>
      <c r="AF9" s="1">
        <v>260</v>
      </c>
      <c r="AG9" s="1">
        <v>2060</v>
      </c>
      <c r="AH9" s="1"/>
      <c r="AI9" s="1">
        <v>500</v>
      </c>
      <c r="AJ9" s="1">
        <v>6260</v>
      </c>
      <c r="AK9" s="1"/>
      <c r="AL9" s="1"/>
      <c r="AM9" s="1"/>
      <c r="AN9" s="1">
        <v>200</v>
      </c>
      <c r="AO9" s="1"/>
      <c r="AP9" s="1"/>
      <c r="AQ9" s="1"/>
      <c r="AR9" s="12">
        <f t="shared" si="0"/>
        <v>6460</v>
      </c>
      <c r="AS9" s="1"/>
      <c r="AT9" s="1"/>
      <c r="AU9" s="1"/>
      <c r="AV9" s="1"/>
      <c r="AW9" s="1"/>
      <c r="AX9" s="1"/>
      <c r="AY9" s="1"/>
      <c r="AZ9" s="1">
        <f t="shared" si="1"/>
        <v>6460</v>
      </c>
      <c r="BA9" s="1"/>
    </row>
    <row r="10" ht="16.5" spans="1:53">
      <c r="A10" s="1" t="s">
        <v>120</v>
      </c>
      <c r="B10" s="1" t="s">
        <v>54</v>
      </c>
      <c r="C10" s="1" t="s">
        <v>121</v>
      </c>
      <c r="D10" s="1" t="s">
        <v>73</v>
      </c>
      <c r="E10" s="1" t="s">
        <v>122</v>
      </c>
      <c r="F10" s="1" t="s">
        <v>58</v>
      </c>
      <c r="G10" s="1" t="s">
        <v>116</v>
      </c>
      <c r="H10" s="1"/>
      <c r="I10" s="1" t="s">
        <v>123</v>
      </c>
      <c r="J10" s="1" t="s">
        <v>61</v>
      </c>
      <c r="K10" s="1"/>
      <c r="L10" s="1" t="s">
        <v>62</v>
      </c>
      <c r="M10" s="1"/>
      <c r="N10" s="1" t="s">
        <v>63</v>
      </c>
      <c r="O10" s="1" t="s">
        <v>64</v>
      </c>
      <c r="P10" s="1" t="s">
        <v>65</v>
      </c>
      <c r="Q10" s="1" t="s">
        <v>124</v>
      </c>
      <c r="R10" s="1" t="s">
        <v>93</v>
      </c>
      <c r="S10" s="1" t="s">
        <v>125</v>
      </c>
      <c r="T10" s="1" t="s">
        <v>63</v>
      </c>
      <c r="U10" s="1" t="s">
        <v>69</v>
      </c>
      <c r="V10" s="1" t="s">
        <v>116</v>
      </c>
      <c r="W10" s="1" t="s">
        <v>61</v>
      </c>
      <c r="X10" s="1" t="s">
        <v>70</v>
      </c>
      <c r="Y10" s="1"/>
      <c r="Z10" s="1" t="s">
        <v>62</v>
      </c>
      <c r="AA10" s="1"/>
      <c r="AB10" s="1">
        <v>2490</v>
      </c>
      <c r="AC10" s="1">
        <v>550</v>
      </c>
      <c r="AD10" s="1">
        <v>400</v>
      </c>
      <c r="AE10" s="1">
        <v>0</v>
      </c>
      <c r="AF10" s="1">
        <v>60</v>
      </c>
      <c r="AG10" s="1">
        <v>2060</v>
      </c>
      <c r="AH10" s="1"/>
      <c r="AI10" s="1">
        <v>0</v>
      </c>
      <c r="AJ10" s="1">
        <v>5560</v>
      </c>
      <c r="AK10" s="1"/>
      <c r="AL10" s="1"/>
      <c r="AM10" s="1"/>
      <c r="AN10" s="1">
        <v>200</v>
      </c>
      <c r="AO10" s="1"/>
      <c r="AP10" s="1"/>
      <c r="AQ10" s="1"/>
      <c r="AR10" s="12">
        <f t="shared" si="0"/>
        <v>5760</v>
      </c>
      <c r="AS10" s="1">
        <v>356.96</v>
      </c>
      <c r="AT10" s="1">
        <v>89.24</v>
      </c>
      <c r="AU10" s="1">
        <v>22.31</v>
      </c>
      <c r="AV10" s="1">
        <v>125</v>
      </c>
      <c r="AW10" s="1"/>
      <c r="AX10" s="1"/>
      <c r="AY10" s="1"/>
      <c r="AZ10" s="1">
        <f t="shared" si="1"/>
        <v>5166.49</v>
      </c>
      <c r="BA10" s="1"/>
    </row>
    <row r="11" ht="16.5" spans="1:53">
      <c r="A11" s="1" t="s">
        <v>126</v>
      </c>
      <c r="B11" s="1" t="s">
        <v>54</v>
      </c>
      <c r="C11" s="1" t="s">
        <v>127</v>
      </c>
      <c r="D11" s="1" t="s">
        <v>73</v>
      </c>
      <c r="E11" s="1" t="s">
        <v>128</v>
      </c>
      <c r="F11" s="1" t="s">
        <v>58</v>
      </c>
      <c r="G11" s="1" t="s">
        <v>116</v>
      </c>
      <c r="H11" s="1"/>
      <c r="I11" s="1" t="s">
        <v>129</v>
      </c>
      <c r="J11" s="1" t="s">
        <v>61</v>
      </c>
      <c r="K11" s="1"/>
      <c r="L11" s="1" t="s">
        <v>62</v>
      </c>
      <c r="M11" s="1"/>
      <c r="N11" s="1" t="s">
        <v>63</v>
      </c>
      <c r="O11" s="1" t="s">
        <v>64</v>
      </c>
      <c r="P11" s="1" t="s">
        <v>65</v>
      </c>
      <c r="Q11" s="1" t="s">
        <v>130</v>
      </c>
      <c r="R11" s="1" t="s">
        <v>93</v>
      </c>
      <c r="S11" s="1" t="s">
        <v>131</v>
      </c>
      <c r="T11" s="1" t="s">
        <v>63</v>
      </c>
      <c r="U11" s="1" t="s">
        <v>69</v>
      </c>
      <c r="V11" s="1" t="s">
        <v>116</v>
      </c>
      <c r="W11" s="1" t="s">
        <v>61</v>
      </c>
      <c r="X11" s="1" t="s">
        <v>70</v>
      </c>
      <c r="Y11" s="1"/>
      <c r="Z11" s="1" t="s">
        <v>62</v>
      </c>
      <c r="AA11" s="1"/>
      <c r="AB11" s="1">
        <v>2490</v>
      </c>
      <c r="AC11" s="1">
        <v>320</v>
      </c>
      <c r="AD11" s="1">
        <v>200</v>
      </c>
      <c r="AE11" s="1">
        <v>0</v>
      </c>
      <c r="AF11" s="1">
        <v>80</v>
      </c>
      <c r="AG11" s="1">
        <v>190</v>
      </c>
      <c r="AH11" s="1"/>
      <c r="AI11" s="1">
        <v>0</v>
      </c>
      <c r="AJ11" s="1">
        <v>3280</v>
      </c>
      <c r="AK11" s="1"/>
      <c r="AL11" s="1">
        <v>80</v>
      </c>
      <c r="AM11" s="1"/>
      <c r="AN11" s="1">
        <v>200</v>
      </c>
      <c r="AO11" s="1"/>
      <c r="AP11" s="1"/>
      <c r="AQ11" s="1"/>
      <c r="AR11" s="12">
        <f t="shared" si="0"/>
        <v>3560</v>
      </c>
      <c r="AS11" s="1"/>
      <c r="AT11" s="1"/>
      <c r="AU11" s="1"/>
      <c r="AV11" s="1"/>
      <c r="AW11" s="1"/>
      <c r="AX11" s="1"/>
      <c r="AY11" s="1"/>
      <c r="AZ11" s="1">
        <f t="shared" si="1"/>
        <v>3560</v>
      </c>
      <c r="BA11" s="1"/>
    </row>
    <row r="12" ht="16.5" spans="1:53">
      <c r="A12" s="1" t="s">
        <v>132</v>
      </c>
      <c r="B12" s="1" t="s">
        <v>54</v>
      </c>
      <c r="C12" s="1" t="s">
        <v>133</v>
      </c>
      <c r="D12" s="1" t="s">
        <v>73</v>
      </c>
      <c r="E12" s="1" t="s">
        <v>134</v>
      </c>
      <c r="F12" s="1" t="s">
        <v>58</v>
      </c>
      <c r="G12" s="1" t="s">
        <v>116</v>
      </c>
      <c r="H12" s="1"/>
      <c r="I12" s="1" t="s">
        <v>135</v>
      </c>
      <c r="J12" s="1" t="s">
        <v>61</v>
      </c>
      <c r="K12" s="1"/>
      <c r="L12" s="1" t="s">
        <v>62</v>
      </c>
      <c r="M12" s="1"/>
      <c r="N12" s="1" t="s">
        <v>63</v>
      </c>
      <c r="O12" s="1" t="s">
        <v>64</v>
      </c>
      <c r="P12" s="1" t="s">
        <v>65</v>
      </c>
      <c r="Q12" s="1" t="s">
        <v>136</v>
      </c>
      <c r="R12" s="1" t="s">
        <v>93</v>
      </c>
      <c r="S12" s="1" t="s">
        <v>137</v>
      </c>
      <c r="T12" s="1" t="s">
        <v>63</v>
      </c>
      <c r="U12" s="1" t="s">
        <v>69</v>
      </c>
      <c r="V12" s="1" t="s">
        <v>116</v>
      </c>
      <c r="W12" s="1" t="s">
        <v>61</v>
      </c>
      <c r="X12" s="1" t="s">
        <v>70</v>
      </c>
      <c r="Y12" s="1"/>
      <c r="Z12" s="1" t="s">
        <v>62</v>
      </c>
      <c r="AA12" s="1"/>
      <c r="AB12" s="1">
        <v>2490</v>
      </c>
      <c r="AC12" s="1">
        <v>320</v>
      </c>
      <c r="AD12" s="1">
        <v>200</v>
      </c>
      <c r="AE12" s="1">
        <v>0</v>
      </c>
      <c r="AF12" s="1">
        <v>100</v>
      </c>
      <c r="AG12" s="1">
        <v>190</v>
      </c>
      <c r="AH12" s="1"/>
      <c r="AI12" s="1">
        <v>0</v>
      </c>
      <c r="AJ12" s="1">
        <v>3300</v>
      </c>
      <c r="AK12" s="1"/>
      <c r="AL12" s="1"/>
      <c r="AM12" s="1"/>
      <c r="AN12" s="1">
        <v>200</v>
      </c>
      <c r="AO12" s="1"/>
      <c r="AP12" s="1"/>
      <c r="AQ12" s="1"/>
      <c r="AR12" s="12">
        <f t="shared" si="0"/>
        <v>3500</v>
      </c>
      <c r="AS12" s="1"/>
      <c r="AT12" s="1"/>
      <c r="AU12" s="1"/>
      <c r="AV12" s="1"/>
      <c r="AW12" s="1"/>
      <c r="AX12" s="1"/>
      <c r="AY12" s="1"/>
      <c r="AZ12" s="1">
        <f t="shared" si="1"/>
        <v>3500</v>
      </c>
      <c r="BA12" s="1"/>
    </row>
    <row r="13" ht="16.5" spans="1:53">
      <c r="A13" s="1" t="s">
        <v>138</v>
      </c>
      <c r="B13" s="1" t="s">
        <v>54</v>
      </c>
      <c r="C13" s="1" t="s">
        <v>139</v>
      </c>
      <c r="D13" s="1" t="s">
        <v>73</v>
      </c>
      <c r="E13" s="1" t="s">
        <v>140</v>
      </c>
      <c r="F13" s="1" t="s">
        <v>58</v>
      </c>
      <c r="G13" s="1" t="s">
        <v>141</v>
      </c>
      <c r="H13" s="1"/>
      <c r="I13" s="1" t="s">
        <v>142</v>
      </c>
      <c r="J13" s="1" t="s">
        <v>61</v>
      </c>
      <c r="K13" s="1"/>
      <c r="L13" s="1" t="s">
        <v>62</v>
      </c>
      <c r="M13" s="1"/>
      <c r="N13" s="1" t="s">
        <v>63</v>
      </c>
      <c r="O13" s="1" t="s">
        <v>64</v>
      </c>
      <c r="P13" s="1" t="s">
        <v>65</v>
      </c>
      <c r="Q13" s="1" t="s">
        <v>92</v>
      </c>
      <c r="R13" s="1" t="s">
        <v>78</v>
      </c>
      <c r="S13" s="1" t="s">
        <v>143</v>
      </c>
      <c r="T13" s="1" t="s">
        <v>63</v>
      </c>
      <c r="U13" s="1" t="s">
        <v>69</v>
      </c>
      <c r="V13" s="1" t="s">
        <v>141</v>
      </c>
      <c r="W13" s="1" t="s">
        <v>61</v>
      </c>
      <c r="X13" s="1" t="s">
        <v>144</v>
      </c>
      <c r="Y13" s="1"/>
      <c r="Z13" s="1" t="s">
        <v>62</v>
      </c>
      <c r="AA13" s="1"/>
      <c r="AB13" s="1">
        <v>2490</v>
      </c>
      <c r="AC13" s="1">
        <v>320</v>
      </c>
      <c r="AD13" s="1">
        <v>200</v>
      </c>
      <c r="AE13" s="1">
        <v>0</v>
      </c>
      <c r="AF13" s="1">
        <v>100</v>
      </c>
      <c r="AG13" s="1">
        <v>190</v>
      </c>
      <c r="AH13" s="1"/>
      <c r="AI13" s="1">
        <v>0</v>
      </c>
      <c r="AJ13" s="1">
        <v>3300</v>
      </c>
      <c r="AK13" s="1"/>
      <c r="AL13" s="1">
        <v>80</v>
      </c>
      <c r="AM13" s="1"/>
      <c r="AN13" s="1">
        <v>200</v>
      </c>
      <c r="AO13" s="1"/>
      <c r="AP13" s="1"/>
      <c r="AQ13" s="1"/>
      <c r="AR13" s="12">
        <f t="shared" si="0"/>
        <v>3580</v>
      </c>
      <c r="AS13" s="1"/>
      <c r="AT13" s="1"/>
      <c r="AU13" s="1"/>
      <c r="AV13" s="1"/>
      <c r="AW13" s="1"/>
      <c r="AX13" s="1"/>
      <c r="AY13" s="1"/>
      <c r="AZ13" s="1">
        <f t="shared" si="1"/>
        <v>3580</v>
      </c>
      <c r="BA13" s="1"/>
    </row>
    <row r="14" ht="16.5" spans="1:53">
      <c r="A14" s="1" t="s">
        <v>145</v>
      </c>
      <c r="B14" s="1" t="s">
        <v>54</v>
      </c>
      <c r="C14" s="1" t="s">
        <v>146</v>
      </c>
      <c r="D14" s="1" t="s">
        <v>56</v>
      </c>
      <c r="E14" s="1" t="s">
        <v>147</v>
      </c>
      <c r="F14" s="1" t="s">
        <v>58</v>
      </c>
      <c r="G14" s="1" t="s">
        <v>59</v>
      </c>
      <c r="H14" s="1"/>
      <c r="I14" s="1" t="s">
        <v>148</v>
      </c>
      <c r="J14" s="1" t="s">
        <v>149</v>
      </c>
      <c r="K14" s="1"/>
      <c r="L14" s="1" t="s">
        <v>62</v>
      </c>
      <c r="M14" s="1"/>
      <c r="N14" s="1" t="s">
        <v>63</v>
      </c>
      <c r="O14" s="1" t="s">
        <v>64</v>
      </c>
      <c r="P14" s="1" t="s">
        <v>65</v>
      </c>
      <c r="Q14" s="1" t="s">
        <v>92</v>
      </c>
      <c r="R14" s="1" t="s">
        <v>78</v>
      </c>
      <c r="S14" s="1" t="s">
        <v>150</v>
      </c>
      <c r="T14" s="1" t="s">
        <v>63</v>
      </c>
      <c r="U14" s="1" t="s">
        <v>69</v>
      </c>
      <c r="V14" s="1" t="s">
        <v>59</v>
      </c>
      <c r="W14" s="1" t="s">
        <v>149</v>
      </c>
      <c r="X14" s="1" t="s">
        <v>151</v>
      </c>
      <c r="Y14" s="1"/>
      <c r="Z14" s="1" t="s">
        <v>62</v>
      </c>
      <c r="AA14" s="1"/>
      <c r="AB14" s="1">
        <v>2490</v>
      </c>
      <c r="AC14" s="1">
        <v>320</v>
      </c>
      <c r="AD14" s="1">
        <v>200</v>
      </c>
      <c r="AE14" s="1">
        <v>0</v>
      </c>
      <c r="AF14" s="1">
        <v>100</v>
      </c>
      <c r="AG14" s="1">
        <v>190</v>
      </c>
      <c r="AH14" s="1"/>
      <c r="AI14" s="1">
        <v>0</v>
      </c>
      <c r="AJ14" s="1">
        <v>3300</v>
      </c>
      <c r="AK14" s="1"/>
      <c r="AL14" s="1"/>
      <c r="AM14" s="1"/>
      <c r="AN14" s="1">
        <v>200</v>
      </c>
      <c r="AO14" s="1"/>
      <c r="AP14" s="1"/>
      <c r="AQ14" s="1"/>
      <c r="AR14" s="12">
        <f t="shared" si="0"/>
        <v>3500</v>
      </c>
      <c r="AS14" s="1"/>
      <c r="AT14" s="1"/>
      <c r="AU14" s="1"/>
      <c r="AV14" s="1"/>
      <c r="AW14" s="1"/>
      <c r="AX14" s="1"/>
      <c r="AY14" s="1"/>
      <c r="AZ14" s="1">
        <f t="shared" si="1"/>
        <v>3500</v>
      </c>
      <c r="BA14" s="1"/>
    </row>
    <row r="15" ht="16.5" spans="1:53">
      <c r="A15" s="1" t="s">
        <v>152</v>
      </c>
      <c r="B15" s="1" t="s">
        <v>54</v>
      </c>
      <c r="C15" s="1" t="s">
        <v>153</v>
      </c>
      <c r="D15" s="1" t="s">
        <v>73</v>
      </c>
      <c r="E15" s="1" t="s">
        <v>154</v>
      </c>
      <c r="F15" s="1" t="s">
        <v>58</v>
      </c>
      <c r="G15" s="1" t="s">
        <v>116</v>
      </c>
      <c r="H15" s="1"/>
      <c r="I15" s="1" t="s">
        <v>155</v>
      </c>
      <c r="J15" s="1" t="s">
        <v>156</v>
      </c>
      <c r="K15" s="1"/>
      <c r="L15" s="1" t="s">
        <v>62</v>
      </c>
      <c r="M15" s="1"/>
      <c r="N15" s="1" t="s">
        <v>63</v>
      </c>
      <c r="O15" s="1" t="s">
        <v>64</v>
      </c>
      <c r="P15" s="1" t="s">
        <v>65</v>
      </c>
      <c r="Q15" s="1" t="s">
        <v>157</v>
      </c>
      <c r="R15" s="1" t="s">
        <v>78</v>
      </c>
      <c r="S15" s="1" t="s">
        <v>158</v>
      </c>
      <c r="T15" s="1" t="s">
        <v>63</v>
      </c>
      <c r="U15" s="1" t="s">
        <v>69</v>
      </c>
      <c r="V15" s="1" t="s">
        <v>116</v>
      </c>
      <c r="W15" s="1" t="s">
        <v>156</v>
      </c>
      <c r="X15" s="1" t="s">
        <v>159</v>
      </c>
      <c r="Y15" s="1"/>
      <c r="Z15" s="1" t="s">
        <v>62</v>
      </c>
      <c r="AA15" s="1"/>
      <c r="AB15" s="1">
        <v>2490</v>
      </c>
      <c r="AC15" s="1">
        <v>320</v>
      </c>
      <c r="AD15" s="1">
        <v>200</v>
      </c>
      <c r="AE15" s="1">
        <v>0</v>
      </c>
      <c r="AF15" s="1">
        <v>260</v>
      </c>
      <c r="AG15" s="1">
        <v>190</v>
      </c>
      <c r="AH15" s="1"/>
      <c r="AI15" s="1">
        <v>0</v>
      </c>
      <c r="AJ15" s="1">
        <v>3460</v>
      </c>
      <c r="AK15" s="1"/>
      <c r="AL15" s="1">
        <v>80</v>
      </c>
      <c r="AM15" s="1"/>
      <c r="AN15" s="1">
        <v>200</v>
      </c>
      <c r="AO15" s="1"/>
      <c r="AP15" s="1"/>
      <c r="AQ15" s="1"/>
      <c r="AR15" s="12">
        <f t="shared" si="0"/>
        <v>3740</v>
      </c>
      <c r="AS15" s="1"/>
      <c r="AT15" s="1"/>
      <c r="AU15" s="1"/>
      <c r="AV15" s="1"/>
      <c r="AW15" s="1"/>
      <c r="AX15" s="1"/>
      <c r="AY15" s="1"/>
      <c r="AZ15" s="1">
        <f t="shared" si="1"/>
        <v>3740</v>
      </c>
      <c r="BA15" s="1"/>
    </row>
    <row r="16" ht="16.5" spans="1:53">
      <c r="A16" s="1" t="s">
        <v>160</v>
      </c>
      <c r="B16" s="1" t="s">
        <v>54</v>
      </c>
      <c r="C16" s="1" t="s">
        <v>161</v>
      </c>
      <c r="D16" s="1" t="s">
        <v>73</v>
      </c>
      <c r="E16" s="1" t="s">
        <v>162</v>
      </c>
      <c r="F16" s="1" t="s">
        <v>58</v>
      </c>
      <c r="G16" s="1" t="s">
        <v>75</v>
      </c>
      <c r="H16" s="1"/>
      <c r="I16" s="1" t="s">
        <v>163</v>
      </c>
      <c r="J16" s="1" t="s">
        <v>164</v>
      </c>
      <c r="K16" s="1"/>
      <c r="L16" s="1" t="s">
        <v>62</v>
      </c>
      <c r="M16" s="1"/>
      <c r="N16" s="1" t="s">
        <v>63</v>
      </c>
      <c r="O16" s="1" t="s">
        <v>64</v>
      </c>
      <c r="P16" s="1" t="s">
        <v>65</v>
      </c>
      <c r="Q16" s="1" t="s">
        <v>92</v>
      </c>
      <c r="R16" s="1" t="s">
        <v>165</v>
      </c>
      <c r="S16" s="1" t="s">
        <v>166</v>
      </c>
      <c r="T16" s="1" t="s">
        <v>167</v>
      </c>
      <c r="U16" s="1" t="s">
        <v>69</v>
      </c>
      <c r="V16" s="1" t="s">
        <v>75</v>
      </c>
      <c r="W16" s="1" t="s">
        <v>164</v>
      </c>
      <c r="X16" s="1" t="s">
        <v>168</v>
      </c>
      <c r="Y16" s="1"/>
      <c r="Z16" s="1" t="s">
        <v>62</v>
      </c>
      <c r="AA16" s="1"/>
      <c r="AB16" s="1">
        <v>2490</v>
      </c>
      <c r="AC16" s="1">
        <v>550</v>
      </c>
      <c r="AD16" s="1">
        <v>400</v>
      </c>
      <c r="AE16" s="1">
        <v>0</v>
      </c>
      <c r="AF16" s="1">
        <v>80</v>
      </c>
      <c r="AG16" s="1">
        <v>2060</v>
      </c>
      <c r="AH16" s="1"/>
      <c r="AI16" s="1">
        <v>0</v>
      </c>
      <c r="AJ16" s="1">
        <v>5580</v>
      </c>
      <c r="AK16" s="1"/>
      <c r="AL16" s="1">
        <v>280</v>
      </c>
      <c r="AM16" s="1"/>
      <c r="AN16" s="1">
        <v>200</v>
      </c>
      <c r="AO16" s="1"/>
      <c r="AP16" s="1"/>
      <c r="AQ16" s="1"/>
      <c r="AR16" s="12">
        <f t="shared" si="0"/>
        <v>6060</v>
      </c>
      <c r="AS16" s="1">
        <v>356.96</v>
      </c>
      <c r="AT16" s="1">
        <v>89.24</v>
      </c>
      <c r="AU16" s="1">
        <v>22.31</v>
      </c>
      <c r="AV16" s="1"/>
      <c r="AW16" s="1"/>
      <c r="AX16" s="1"/>
      <c r="AY16" s="1"/>
      <c r="AZ16" s="1">
        <f t="shared" si="1"/>
        <v>5591.49</v>
      </c>
      <c r="BA16" s="1"/>
    </row>
    <row r="17" ht="16.5" spans="1:53">
      <c r="A17" s="1" t="s">
        <v>169</v>
      </c>
      <c r="B17" s="1" t="s">
        <v>54</v>
      </c>
      <c r="C17" s="1" t="s">
        <v>170</v>
      </c>
      <c r="D17" s="1" t="s">
        <v>56</v>
      </c>
      <c r="E17" s="1" t="s">
        <v>171</v>
      </c>
      <c r="F17" s="1" t="s">
        <v>58</v>
      </c>
      <c r="G17" s="1" t="s">
        <v>172</v>
      </c>
      <c r="H17" s="1"/>
      <c r="I17" s="1" t="s">
        <v>173</v>
      </c>
      <c r="J17" s="1" t="s">
        <v>174</v>
      </c>
      <c r="K17" s="1"/>
      <c r="L17" s="1" t="s">
        <v>62</v>
      </c>
      <c r="M17" s="1"/>
      <c r="N17" s="1" t="s">
        <v>63</v>
      </c>
      <c r="O17" s="1" t="s">
        <v>64</v>
      </c>
      <c r="P17" s="1" t="s">
        <v>175</v>
      </c>
      <c r="Q17" s="1" t="s">
        <v>176</v>
      </c>
      <c r="R17" s="1" t="s">
        <v>177</v>
      </c>
      <c r="S17" s="1" t="s">
        <v>178</v>
      </c>
      <c r="T17" s="1" t="s">
        <v>63</v>
      </c>
      <c r="U17" s="1" t="s">
        <v>179</v>
      </c>
      <c r="V17" s="1" t="s">
        <v>172</v>
      </c>
      <c r="W17" s="1" t="s">
        <v>174</v>
      </c>
      <c r="X17" s="1" t="s">
        <v>180</v>
      </c>
      <c r="Y17" s="1"/>
      <c r="Z17" s="1" t="s">
        <v>62</v>
      </c>
      <c r="AA17" s="1"/>
      <c r="AB17" s="1">
        <v>2490</v>
      </c>
      <c r="AC17" s="1">
        <v>550</v>
      </c>
      <c r="AD17" s="1">
        <v>400</v>
      </c>
      <c r="AE17" s="1">
        <v>0</v>
      </c>
      <c r="AF17" s="1">
        <v>80</v>
      </c>
      <c r="AG17" s="1">
        <v>2060</v>
      </c>
      <c r="AH17" s="1"/>
      <c r="AI17" s="1">
        <v>0</v>
      </c>
      <c r="AJ17" s="1">
        <v>5580</v>
      </c>
      <c r="AK17" s="1">
        <v>1523.08</v>
      </c>
      <c r="AL17" s="1">
        <v>280</v>
      </c>
      <c r="AM17" s="1"/>
      <c r="AN17" s="1">
        <v>200</v>
      </c>
      <c r="AO17" s="1"/>
      <c r="AP17" s="1"/>
      <c r="AQ17" s="1"/>
      <c r="AR17" s="12">
        <f t="shared" si="0"/>
        <v>7583.08</v>
      </c>
      <c r="AS17" s="1">
        <v>356.96</v>
      </c>
      <c r="AT17" s="1">
        <v>89.24</v>
      </c>
      <c r="AU17" s="1">
        <v>22.31</v>
      </c>
      <c r="AV17" s="1"/>
      <c r="AW17" s="1"/>
      <c r="AX17" s="1"/>
      <c r="AY17" s="1"/>
      <c r="AZ17" s="1">
        <f t="shared" si="1"/>
        <v>7114.57</v>
      </c>
      <c r="BA17" s="1"/>
    </row>
    <row r="18" ht="16.5" spans="1:53">
      <c r="A18" s="1" t="s">
        <v>181</v>
      </c>
      <c r="B18" s="1" t="s">
        <v>54</v>
      </c>
      <c r="C18" s="1" t="s">
        <v>182</v>
      </c>
      <c r="D18" s="1" t="s">
        <v>56</v>
      </c>
      <c r="E18" s="1" t="s">
        <v>183</v>
      </c>
      <c r="F18" s="1" t="s">
        <v>58</v>
      </c>
      <c r="G18" s="1" t="s">
        <v>172</v>
      </c>
      <c r="H18" s="1"/>
      <c r="I18" s="1" t="s">
        <v>184</v>
      </c>
      <c r="J18" s="1" t="s">
        <v>174</v>
      </c>
      <c r="K18" s="1"/>
      <c r="L18" s="1" t="s">
        <v>62</v>
      </c>
      <c r="M18" s="1"/>
      <c r="N18" s="1" t="s">
        <v>63</v>
      </c>
      <c r="O18" s="1" t="s">
        <v>64</v>
      </c>
      <c r="P18" s="1" t="s">
        <v>175</v>
      </c>
      <c r="Q18" s="1" t="s">
        <v>185</v>
      </c>
      <c r="R18" s="1" t="s">
        <v>186</v>
      </c>
      <c r="S18" s="1" t="s">
        <v>187</v>
      </c>
      <c r="T18" s="1" t="s">
        <v>63</v>
      </c>
      <c r="U18" s="1" t="s">
        <v>179</v>
      </c>
      <c r="V18" s="1" t="s">
        <v>172</v>
      </c>
      <c r="W18" s="1" t="s">
        <v>174</v>
      </c>
      <c r="X18" s="1" t="s">
        <v>180</v>
      </c>
      <c r="Y18" s="1"/>
      <c r="Z18" s="1" t="s">
        <v>62</v>
      </c>
      <c r="AA18" s="1"/>
      <c r="AB18" s="1">
        <v>2490</v>
      </c>
      <c r="AC18" s="1">
        <v>550</v>
      </c>
      <c r="AD18" s="1">
        <v>400</v>
      </c>
      <c r="AE18" s="1">
        <v>0</v>
      </c>
      <c r="AF18" s="1">
        <v>80</v>
      </c>
      <c r="AG18" s="1">
        <v>2060</v>
      </c>
      <c r="AH18" s="1"/>
      <c r="AI18" s="1">
        <v>500</v>
      </c>
      <c r="AJ18" s="1">
        <v>4980</v>
      </c>
      <c r="AK18" s="1"/>
      <c r="AL18" s="1">
        <v>280</v>
      </c>
      <c r="AM18" s="1"/>
      <c r="AN18" s="1">
        <v>200</v>
      </c>
      <c r="AO18" s="1"/>
      <c r="AP18" s="1"/>
      <c r="AQ18" s="1"/>
      <c r="AR18" s="12">
        <f t="shared" si="0"/>
        <v>5460</v>
      </c>
      <c r="AS18" s="1"/>
      <c r="AT18" s="1"/>
      <c r="AU18" s="1"/>
      <c r="AV18" s="1"/>
      <c r="AW18" s="1"/>
      <c r="AX18" s="1"/>
      <c r="AY18" s="1"/>
      <c r="AZ18" s="1">
        <f t="shared" si="1"/>
        <v>5460</v>
      </c>
      <c r="BA18" s="1"/>
    </row>
    <row r="19" ht="16.5" spans="1:53">
      <c r="A19" s="1" t="s">
        <v>188</v>
      </c>
      <c r="B19" s="1" t="s">
        <v>54</v>
      </c>
      <c r="C19" s="1" t="s">
        <v>189</v>
      </c>
      <c r="D19" s="1" t="s">
        <v>56</v>
      </c>
      <c r="E19" s="1" t="s">
        <v>190</v>
      </c>
      <c r="F19" s="1" t="s">
        <v>58</v>
      </c>
      <c r="G19" s="1" t="s">
        <v>191</v>
      </c>
      <c r="H19" s="1"/>
      <c r="I19" s="1" t="s">
        <v>192</v>
      </c>
      <c r="J19" s="1" t="s">
        <v>174</v>
      </c>
      <c r="K19" s="1"/>
      <c r="L19" s="1" t="s">
        <v>62</v>
      </c>
      <c r="M19" s="1"/>
      <c r="N19" s="1" t="s">
        <v>63</v>
      </c>
      <c r="O19" s="1" t="s">
        <v>64</v>
      </c>
      <c r="P19" s="1" t="s">
        <v>175</v>
      </c>
      <c r="Q19" s="1" t="s">
        <v>193</v>
      </c>
      <c r="R19" s="1" t="s">
        <v>194</v>
      </c>
      <c r="S19" s="1" t="s">
        <v>195</v>
      </c>
      <c r="T19" s="1" t="s">
        <v>63</v>
      </c>
      <c r="U19" s="1" t="s">
        <v>179</v>
      </c>
      <c r="V19" s="1" t="s">
        <v>191</v>
      </c>
      <c r="W19" s="1" t="s">
        <v>174</v>
      </c>
      <c r="X19" s="1" t="s">
        <v>196</v>
      </c>
      <c r="Y19" s="1"/>
      <c r="Z19" s="1" t="s">
        <v>62</v>
      </c>
      <c r="AA19" s="1"/>
      <c r="AB19" s="1">
        <v>4462</v>
      </c>
      <c r="AC19" s="1">
        <v>950</v>
      </c>
      <c r="AD19" s="1">
        <v>400</v>
      </c>
      <c r="AE19" s="1">
        <v>0</v>
      </c>
      <c r="AF19" s="1">
        <v>1880</v>
      </c>
      <c r="AG19" s="1">
        <v>3688</v>
      </c>
      <c r="AH19" s="1"/>
      <c r="AI19" s="1">
        <v>0</v>
      </c>
      <c r="AJ19" s="1">
        <v>11380</v>
      </c>
      <c r="AK19" s="1"/>
      <c r="AL19" s="1"/>
      <c r="AM19" s="1"/>
      <c r="AN19" s="1">
        <v>200</v>
      </c>
      <c r="AO19" s="1"/>
      <c r="AP19" s="1"/>
      <c r="AQ19" s="1"/>
      <c r="AR19" s="12">
        <f t="shared" si="0"/>
        <v>11580</v>
      </c>
      <c r="AS19" s="1">
        <v>356.96</v>
      </c>
      <c r="AT19" s="1">
        <v>89.24</v>
      </c>
      <c r="AU19" s="1">
        <v>22.31</v>
      </c>
      <c r="AV19" s="1">
        <v>125</v>
      </c>
      <c r="AW19" s="1"/>
      <c r="AX19" s="1"/>
      <c r="AY19" s="1"/>
      <c r="AZ19" s="1">
        <f t="shared" si="1"/>
        <v>10986.49</v>
      </c>
      <c r="BA19" s="1"/>
    </row>
    <row r="20" ht="16.5" spans="1:53">
      <c r="A20" s="1" t="s">
        <v>197</v>
      </c>
      <c r="B20" s="1" t="s">
        <v>54</v>
      </c>
      <c r="C20" s="1" t="s">
        <v>198</v>
      </c>
      <c r="D20" s="1" t="s">
        <v>73</v>
      </c>
      <c r="E20" s="1" t="s">
        <v>199</v>
      </c>
      <c r="F20" s="1" t="s">
        <v>58</v>
      </c>
      <c r="G20" s="1" t="s">
        <v>200</v>
      </c>
      <c r="H20" s="1"/>
      <c r="I20" s="1" t="s">
        <v>201</v>
      </c>
      <c r="J20" s="1" t="s">
        <v>202</v>
      </c>
      <c r="K20" s="1"/>
      <c r="L20" s="1" t="s">
        <v>62</v>
      </c>
      <c r="M20" s="1"/>
      <c r="N20" s="1" t="s">
        <v>63</v>
      </c>
      <c r="O20" s="1" t="s">
        <v>64</v>
      </c>
      <c r="P20" s="1" t="s">
        <v>175</v>
      </c>
      <c r="Q20" s="1" t="s">
        <v>203</v>
      </c>
      <c r="R20" s="1" t="s">
        <v>186</v>
      </c>
      <c r="S20" s="1" t="s">
        <v>204</v>
      </c>
      <c r="T20" s="1" t="s">
        <v>63</v>
      </c>
      <c r="U20" s="1" t="s">
        <v>179</v>
      </c>
      <c r="V20" s="1" t="s">
        <v>200</v>
      </c>
      <c r="W20" s="1" t="s">
        <v>202</v>
      </c>
      <c r="X20" s="1" t="s">
        <v>205</v>
      </c>
      <c r="Y20" s="1"/>
      <c r="Z20" s="1" t="s">
        <v>62</v>
      </c>
      <c r="AA20" s="1"/>
      <c r="AB20" s="1">
        <v>2490</v>
      </c>
      <c r="AC20" s="1">
        <v>320</v>
      </c>
      <c r="AD20" s="1">
        <v>200</v>
      </c>
      <c r="AE20" s="1">
        <v>0</v>
      </c>
      <c r="AF20" s="1">
        <v>100</v>
      </c>
      <c r="AG20" s="1">
        <v>200</v>
      </c>
      <c r="AH20" s="1"/>
      <c r="AI20" s="1">
        <v>0</v>
      </c>
      <c r="AJ20" s="1">
        <v>3310</v>
      </c>
      <c r="AK20" s="1"/>
      <c r="AL20" s="1"/>
      <c r="AM20" s="1"/>
      <c r="AN20" s="1">
        <v>200</v>
      </c>
      <c r="AO20" s="1"/>
      <c r="AP20" s="1"/>
      <c r="AQ20" s="1"/>
      <c r="AR20" s="12">
        <f t="shared" si="0"/>
        <v>3510</v>
      </c>
      <c r="AS20" s="1"/>
      <c r="AT20" s="1"/>
      <c r="AU20" s="1"/>
      <c r="AV20" s="1"/>
      <c r="AW20" s="1"/>
      <c r="AX20" s="1"/>
      <c r="AY20" s="1"/>
      <c r="AZ20" s="1">
        <f t="shared" si="1"/>
        <v>3510</v>
      </c>
      <c r="BA20" s="1"/>
    </row>
    <row r="21" ht="16.5" spans="1:53">
      <c r="A21" s="1" t="s">
        <v>206</v>
      </c>
      <c r="B21" s="1" t="s">
        <v>54</v>
      </c>
      <c r="C21" s="1" t="s">
        <v>207</v>
      </c>
      <c r="D21" s="1" t="s">
        <v>56</v>
      </c>
      <c r="E21" s="1" t="s">
        <v>208</v>
      </c>
      <c r="F21" s="1" t="s">
        <v>58</v>
      </c>
      <c r="G21" s="1" t="s">
        <v>172</v>
      </c>
      <c r="H21" s="1"/>
      <c r="I21" s="1" t="s">
        <v>209</v>
      </c>
      <c r="J21" s="1" t="s">
        <v>210</v>
      </c>
      <c r="K21" s="1"/>
      <c r="L21" s="1" t="s">
        <v>62</v>
      </c>
      <c r="M21" s="1"/>
      <c r="N21" s="1" t="s">
        <v>63</v>
      </c>
      <c r="O21" s="1" t="s">
        <v>64</v>
      </c>
      <c r="P21" s="1" t="s">
        <v>175</v>
      </c>
      <c r="Q21" s="1" t="s">
        <v>211</v>
      </c>
      <c r="R21" s="1" t="s">
        <v>186</v>
      </c>
      <c r="S21" s="1" t="s">
        <v>212</v>
      </c>
      <c r="T21" s="1" t="s">
        <v>63</v>
      </c>
      <c r="U21" s="1" t="s">
        <v>179</v>
      </c>
      <c r="V21" s="1" t="s">
        <v>172</v>
      </c>
      <c r="W21" s="1" t="s">
        <v>210</v>
      </c>
      <c r="X21" s="1"/>
      <c r="Y21" s="1"/>
      <c r="Z21" s="1" t="s">
        <v>62</v>
      </c>
      <c r="AA21" s="1"/>
      <c r="AB21" s="1">
        <v>9730</v>
      </c>
      <c r="AC21" s="1">
        <v>4170</v>
      </c>
      <c r="AD21" s="1">
        <v>660</v>
      </c>
      <c r="AE21" s="1">
        <v>200</v>
      </c>
      <c r="AF21" s="1"/>
      <c r="AG21" s="1">
        <v>0</v>
      </c>
      <c r="AH21" s="1"/>
      <c r="AI21" s="1">
        <v>0</v>
      </c>
      <c r="AJ21" s="1">
        <v>14760</v>
      </c>
      <c r="AK21" s="1"/>
      <c r="AL21" s="1"/>
      <c r="AM21" s="1"/>
      <c r="AN21" s="1">
        <v>200</v>
      </c>
      <c r="AO21" s="1"/>
      <c r="AP21" s="1"/>
      <c r="AQ21" s="1"/>
      <c r="AR21" s="12">
        <f t="shared" si="0"/>
        <v>14960</v>
      </c>
      <c r="AS21" s="1">
        <v>1112</v>
      </c>
      <c r="AT21" s="1">
        <v>278</v>
      </c>
      <c r="AU21" s="1">
        <v>69.5</v>
      </c>
      <c r="AV21" s="1">
        <v>1668</v>
      </c>
      <c r="AW21" s="1"/>
      <c r="AX21" s="1"/>
      <c r="AY21" s="1"/>
      <c r="AZ21" s="1">
        <f t="shared" si="1"/>
        <v>11832.5</v>
      </c>
      <c r="BA21" s="1"/>
    </row>
    <row r="22" ht="16.5" spans="1:53">
      <c r="A22" s="1" t="s">
        <v>213</v>
      </c>
      <c r="B22" s="1" t="s">
        <v>54</v>
      </c>
      <c r="C22" s="1" t="s">
        <v>214</v>
      </c>
      <c r="D22" s="1" t="s">
        <v>73</v>
      </c>
      <c r="E22" s="1" t="s">
        <v>215</v>
      </c>
      <c r="F22" s="1" t="s">
        <v>58</v>
      </c>
      <c r="G22" s="1" t="s">
        <v>116</v>
      </c>
      <c r="H22" s="1"/>
      <c r="I22" s="1" t="s">
        <v>216</v>
      </c>
      <c r="J22" s="1" t="s">
        <v>217</v>
      </c>
      <c r="K22" s="1"/>
      <c r="L22" s="1" t="s">
        <v>62</v>
      </c>
      <c r="M22" s="1"/>
      <c r="N22" s="1" t="s">
        <v>63</v>
      </c>
      <c r="O22" s="1" t="s">
        <v>64</v>
      </c>
      <c r="P22" s="1" t="s">
        <v>218</v>
      </c>
      <c r="Q22" s="1" t="s">
        <v>219</v>
      </c>
      <c r="R22" s="1" t="s">
        <v>220</v>
      </c>
      <c r="S22" s="1" t="s">
        <v>221</v>
      </c>
      <c r="T22" s="1" t="s">
        <v>63</v>
      </c>
      <c r="U22" s="1" t="s">
        <v>222</v>
      </c>
      <c r="V22" s="1" t="s">
        <v>116</v>
      </c>
      <c r="W22" s="1" t="s">
        <v>217</v>
      </c>
      <c r="X22" s="1"/>
      <c r="Y22" s="1"/>
      <c r="Z22" s="1" t="s">
        <v>62</v>
      </c>
      <c r="AA22" s="1"/>
      <c r="AB22" s="1">
        <v>2490</v>
      </c>
      <c r="AC22" s="1">
        <v>600</v>
      </c>
      <c r="AD22" s="1">
        <v>400</v>
      </c>
      <c r="AE22" s="1">
        <v>0</v>
      </c>
      <c r="AF22" s="1">
        <v>496.15</v>
      </c>
      <c r="AG22" s="1">
        <v>2510</v>
      </c>
      <c r="AH22" s="1"/>
      <c r="AI22" s="1">
        <v>0</v>
      </c>
      <c r="AJ22" s="1">
        <v>6496.15</v>
      </c>
      <c r="AK22" s="1"/>
      <c r="AL22" s="1"/>
      <c r="AM22" s="1"/>
      <c r="AN22" s="1">
        <v>200</v>
      </c>
      <c r="AO22" s="1"/>
      <c r="AP22" s="1"/>
      <c r="AQ22" s="1"/>
      <c r="AR22" s="12">
        <f t="shared" si="0"/>
        <v>6696.15</v>
      </c>
      <c r="AS22" s="1">
        <v>356.96</v>
      </c>
      <c r="AT22" s="1">
        <v>89.24</v>
      </c>
      <c r="AU22" s="1">
        <v>22.31</v>
      </c>
      <c r="AV22" s="1"/>
      <c r="AW22" s="1"/>
      <c r="AX22" s="1"/>
      <c r="AY22" s="1"/>
      <c r="AZ22" s="1">
        <f t="shared" si="1"/>
        <v>6227.64</v>
      </c>
      <c r="BA22" s="1"/>
    </row>
    <row r="23" ht="16.5" spans="1:53">
      <c r="A23" s="1" t="s">
        <v>223</v>
      </c>
      <c r="B23" s="1" t="s">
        <v>54</v>
      </c>
      <c r="C23" s="1" t="s">
        <v>224</v>
      </c>
      <c r="D23" s="1" t="s">
        <v>56</v>
      </c>
      <c r="E23" s="1" t="s">
        <v>225</v>
      </c>
      <c r="F23" s="1" t="s">
        <v>58</v>
      </c>
      <c r="G23" s="1" t="s">
        <v>172</v>
      </c>
      <c r="H23" s="1"/>
      <c r="I23" s="1" t="s">
        <v>226</v>
      </c>
      <c r="J23" s="1" t="s">
        <v>227</v>
      </c>
      <c r="K23" s="1"/>
      <c r="L23" s="1" t="s">
        <v>62</v>
      </c>
      <c r="M23" s="1"/>
      <c r="N23" s="1" t="s">
        <v>63</v>
      </c>
      <c r="O23" s="1" t="s">
        <v>64</v>
      </c>
      <c r="P23" s="1" t="s">
        <v>175</v>
      </c>
      <c r="Q23" s="1" t="s">
        <v>228</v>
      </c>
      <c r="R23" s="1" t="s">
        <v>186</v>
      </c>
      <c r="S23" s="1" t="s">
        <v>229</v>
      </c>
      <c r="T23" s="1" t="s">
        <v>63</v>
      </c>
      <c r="U23" s="1" t="s">
        <v>179</v>
      </c>
      <c r="V23" s="1" t="s">
        <v>172</v>
      </c>
      <c r="W23" s="1" t="s">
        <v>227</v>
      </c>
      <c r="X23" s="1"/>
      <c r="Y23" s="1"/>
      <c r="Z23" s="1" t="s">
        <v>62</v>
      </c>
      <c r="AA23" s="1"/>
      <c r="AB23" s="1">
        <v>2490</v>
      </c>
      <c r="AC23" s="1">
        <v>600</v>
      </c>
      <c r="AD23" s="1">
        <v>400</v>
      </c>
      <c r="AE23" s="1">
        <v>0</v>
      </c>
      <c r="AF23" s="1">
        <v>34.62</v>
      </c>
      <c r="AG23" s="1">
        <v>2510</v>
      </c>
      <c r="AH23" s="1"/>
      <c r="AI23" s="1">
        <v>0</v>
      </c>
      <c r="AJ23" s="1">
        <v>6034.62</v>
      </c>
      <c r="AK23" s="1"/>
      <c r="AL23" s="1"/>
      <c r="AM23" s="1"/>
      <c r="AN23" s="1">
        <v>200</v>
      </c>
      <c r="AO23" s="1"/>
      <c r="AP23" s="1"/>
      <c r="AQ23" s="1"/>
      <c r="AR23" s="12">
        <f t="shared" si="0"/>
        <v>6234.62</v>
      </c>
      <c r="AS23" s="1">
        <v>356.96</v>
      </c>
      <c r="AT23" s="1">
        <v>89.24</v>
      </c>
      <c r="AU23" s="1">
        <v>22.31</v>
      </c>
      <c r="AV23" s="1"/>
      <c r="AW23" s="1"/>
      <c r="AX23" s="1"/>
      <c r="AY23" s="1"/>
      <c r="AZ23" s="1">
        <f t="shared" si="1"/>
        <v>5766.11</v>
      </c>
      <c r="BA23" s="1"/>
    </row>
    <row r="24" ht="16.5" spans="1:53">
      <c r="A24" s="1" t="s">
        <v>230</v>
      </c>
      <c r="B24" s="1" t="s">
        <v>54</v>
      </c>
      <c r="C24" s="1" t="s">
        <v>231</v>
      </c>
      <c r="D24" s="1" t="s">
        <v>56</v>
      </c>
      <c r="E24" s="1" t="s">
        <v>232</v>
      </c>
      <c r="F24" s="1" t="s">
        <v>58</v>
      </c>
      <c r="G24" s="1" t="s">
        <v>172</v>
      </c>
      <c r="H24" s="1"/>
      <c r="I24" s="1" t="s">
        <v>233</v>
      </c>
      <c r="J24" s="1" t="s">
        <v>234</v>
      </c>
      <c r="K24" s="1"/>
      <c r="L24" s="1" t="s">
        <v>62</v>
      </c>
      <c r="M24" s="1"/>
      <c r="N24" s="1" t="s">
        <v>63</v>
      </c>
      <c r="O24" s="1" t="s">
        <v>64</v>
      </c>
      <c r="P24" s="1" t="s">
        <v>175</v>
      </c>
      <c r="Q24" s="1" t="s">
        <v>235</v>
      </c>
      <c r="R24" s="1" t="s">
        <v>186</v>
      </c>
      <c r="S24" s="1" t="s">
        <v>236</v>
      </c>
      <c r="T24" s="1" t="s">
        <v>63</v>
      </c>
      <c r="U24" s="1" t="s">
        <v>179</v>
      </c>
      <c r="V24" s="1" t="s">
        <v>172</v>
      </c>
      <c r="W24" s="1" t="s">
        <v>234</v>
      </c>
      <c r="X24" s="1" t="s">
        <v>237</v>
      </c>
      <c r="Y24" s="1"/>
      <c r="Z24" s="1" t="s">
        <v>62</v>
      </c>
      <c r="AA24" s="1"/>
      <c r="AB24" s="1">
        <v>2490</v>
      </c>
      <c r="AC24" s="1">
        <v>500</v>
      </c>
      <c r="AD24" s="1">
        <v>400</v>
      </c>
      <c r="AE24" s="1">
        <v>0</v>
      </c>
      <c r="AF24" s="1"/>
      <c r="AG24" s="1">
        <v>1610</v>
      </c>
      <c r="AH24" s="1"/>
      <c r="AI24" s="1">
        <v>0</v>
      </c>
      <c r="AJ24" s="1">
        <v>5000</v>
      </c>
      <c r="AK24" s="1"/>
      <c r="AL24" s="1"/>
      <c r="AM24" s="1"/>
      <c r="AN24" s="1">
        <v>200</v>
      </c>
      <c r="AO24" s="1"/>
      <c r="AP24" s="1"/>
      <c r="AQ24" s="1"/>
      <c r="AR24" s="12">
        <f t="shared" si="0"/>
        <v>5200</v>
      </c>
      <c r="AS24" s="1">
        <v>356.96</v>
      </c>
      <c r="AT24" s="1">
        <v>89.24</v>
      </c>
      <c r="AU24" s="1">
        <v>22.31</v>
      </c>
      <c r="AV24" s="1"/>
      <c r="AW24" s="1"/>
      <c r="AX24" s="1"/>
      <c r="AY24" s="1"/>
      <c r="AZ24" s="1">
        <f t="shared" si="1"/>
        <v>4731.49</v>
      </c>
      <c r="BA24" s="1"/>
    </row>
    <row r="25" ht="16.5" spans="1:53">
      <c r="A25" s="1" t="s">
        <v>238</v>
      </c>
      <c r="B25" s="1" t="s">
        <v>54</v>
      </c>
      <c r="C25" s="1" t="s">
        <v>239</v>
      </c>
      <c r="D25" s="1" t="s">
        <v>73</v>
      </c>
      <c r="E25" s="1" t="s">
        <v>240</v>
      </c>
      <c r="F25" s="1" t="s">
        <v>58</v>
      </c>
      <c r="G25" s="1" t="s">
        <v>75</v>
      </c>
      <c r="H25" s="1"/>
      <c r="I25" s="1" t="s">
        <v>241</v>
      </c>
      <c r="J25" s="1" t="s">
        <v>242</v>
      </c>
      <c r="K25" s="1"/>
      <c r="L25" s="1" t="s">
        <v>62</v>
      </c>
      <c r="M25" s="1"/>
      <c r="N25" s="1" t="s">
        <v>63</v>
      </c>
      <c r="O25" s="1" t="s">
        <v>64</v>
      </c>
      <c r="P25" s="1" t="s">
        <v>65</v>
      </c>
      <c r="Q25" s="1" t="s">
        <v>92</v>
      </c>
      <c r="R25" s="1" t="s">
        <v>243</v>
      </c>
      <c r="S25" s="1" t="s">
        <v>244</v>
      </c>
      <c r="T25" s="1" t="s">
        <v>63</v>
      </c>
      <c r="U25" s="1" t="s">
        <v>69</v>
      </c>
      <c r="V25" s="1" t="s">
        <v>75</v>
      </c>
      <c r="W25" s="1" t="s">
        <v>242</v>
      </c>
      <c r="X25" s="1" t="s">
        <v>245</v>
      </c>
      <c r="Y25" s="1"/>
      <c r="Z25" s="1" t="s">
        <v>62</v>
      </c>
      <c r="AA25" s="1"/>
      <c r="AB25" s="1">
        <v>2490</v>
      </c>
      <c r="AC25" s="1">
        <v>600</v>
      </c>
      <c r="AD25" s="1">
        <v>400</v>
      </c>
      <c r="AE25" s="1">
        <v>0</v>
      </c>
      <c r="AF25" s="1"/>
      <c r="AG25" s="1">
        <v>2510</v>
      </c>
      <c r="AH25" s="1"/>
      <c r="AI25" s="1">
        <v>0</v>
      </c>
      <c r="AJ25" s="1">
        <v>6000</v>
      </c>
      <c r="AK25" s="1"/>
      <c r="AL25" s="1"/>
      <c r="AM25" s="1"/>
      <c r="AN25" s="1">
        <v>200</v>
      </c>
      <c r="AO25" s="1"/>
      <c r="AP25" s="1">
        <v>80</v>
      </c>
      <c r="AQ25" s="1"/>
      <c r="AR25" s="12">
        <f t="shared" si="0"/>
        <v>6120</v>
      </c>
      <c r="AS25" s="1">
        <v>356.96</v>
      </c>
      <c r="AT25" s="1">
        <v>89.24</v>
      </c>
      <c r="AU25" s="1">
        <v>22.31</v>
      </c>
      <c r="AV25" s="1"/>
      <c r="AW25" s="1"/>
      <c r="AX25" s="1"/>
      <c r="AY25" s="1"/>
      <c r="AZ25" s="1">
        <f t="shared" si="1"/>
        <v>5651.49</v>
      </c>
      <c r="BA25" s="1"/>
    </row>
    <row r="26" ht="16.5" spans="1:53">
      <c r="A26" s="1" t="s">
        <v>246</v>
      </c>
      <c r="B26" s="1" t="s">
        <v>54</v>
      </c>
      <c r="C26" s="1" t="s">
        <v>247</v>
      </c>
      <c r="D26" s="1" t="s">
        <v>56</v>
      </c>
      <c r="E26" s="1" t="s">
        <v>248</v>
      </c>
      <c r="F26" s="1" t="s">
        <v>58</v>
      </c>
      <c r="G26" s="1" t="s">
        <v>249</v>
      </c>
      <c r="H26" s="1"/>
      <c r="I26" s="1" t="s">
        <v>250</v>
      </c>
      <c r="J26" s="1" t="s">
        <v>251</v>
      </c>
      <c r="K26" s="1"/>
      <c r="L26" s="1" t="s">
        <v>62</v>
      </c>
      <c r="M26" s="1"/>
      <c r="N26" s="1" t="s">
        <v>63</v>
      </c>
      <c r="O26" s="1" t="s">
        <v>64</v>
      </c>
      <c r="P26" s="1" t="s">
        <v>65</v>
      </c>
      <c r="Q26" s="1" t="s">
        <v>252</v>
      </c>
      <c r="R26" s="1" t="s">
        <v>253</v>
      </c>
      <c r="S26" s="1" t="s">
        <v>254</v>
      </c>
      <c r="T26" s="1" t="s">
        <v>63</v>
      </c>
      <c r="U26" s="1" t="s">
        <v>69</v>
      </c>
      <c r="V26" s="1" t="s">
        <v>249</v>
      </c>
      <c r="W26" s="1" t="s">
        <v>251</v>
      </c>
      <c r="X26" s="1"/>
      <c r="Y26" s="1"/>
      <c r="Z26" s="1" t="s">
        <v>62</v>
      </c>
      <c r="AA26" s="1"/>
      <c r="AB26" s="1">
        <v>1245</v>
      </c>
      <c r="AC26" s="1">
        <v>2055</v>
      </c>
      <c r="AD26" s="1"/>
      <c r="AE26" s="1"/>
      <c r="AF26" s="1"/>
      <c r="AG26" s="1"/>
      <c r="AH26" s="1"/>
      <c r="AI26" s="1">
        <v>0</v>
      </c>
      <c r="AJ26" s="1">
        <v>3300</v>
      </c>
      <c r="AK26" s="1"/>
      <c r="AL26" s="1"/>
      <c r="AM26" s="1"/>
      <c r="AN26" s="1">
        <v>146.67</v>
      </c>
      <c r="AO26" s="1"/>
      <c r="AP26" s="1"/>
      <c r="AQ26" s="1"/>
      <c r="AR26" s="12">
        <f t="shared" si="0"/>
        <v>3446.67</v>
      </c>
      <c r="AS26" s="1"/>
      <c r="AT26" s="1"/>
      <c r="AU26" s="1"/>
      <c r="AV26" s="1"/>
      <c r="AW26" s="1"/>
      <c r="AX26" s="1"/>
      <c r="AY26" s="1"/>
      <c r="AZ26" s="1">
        <f t="shared" si="1"/>
        <v>3446.67</v>
      </c>
      <c r="BA26" s="1"/>
    </row>
    <row r="27" ht="16.5" spans="1:53">
      <c r="A27" s="1" t="s">
        <v>255</v>
      </c>
      <c r="B27" s="1" t="s">
        <v>54</v>
      </c>
      <c r="C27" s="1" t="s">
        <v>256</v>
      </c>
      <c r="D27" s="1" t="s">
        <v>73</v>
      </c>
      <c r="E27" s="1" t="s">
        <v>257</v>
      </c>
      <c r="F27" s="1" t="s">
        <v>58</v>
      </c>
      <c r="G27" s="1" t="s">
        <v>75</v>
      </c>
      <c r="H27" s="1"/>
      <c r="I27" s="1" t="s">
        <v>258</v>
      </c>
      <c r="J27" s="1" t="s">
        <v>259</v>
      </c>
      <c r="K27" s="1"/>
      <c r="L27" s="1" t="s">
        <v>62</v>
      </c>
      <c r="M27" s="1"/>
      <c r="N27" s="1" t="s">
        <v>63</v>
      </c>
      <c r="O27" s="1" t="s">
        <v>64</v>
      </c>
      <c r="P27" s="1" t="s">
        <v>218</v>
      </c>
      <c r="Q27" s="1" t="s">
        <v>260</v>
      </c>
      <c r="R27" s="1" t="s">
        <v>261</v>
      </c>
      <c r="S27" s="1" t="s">
        <v>262</v>
      </c>
      <c r="T27" s="1" t="s">
        <v>63</v>
      </c>
      <c r="U27" s="1" t="s">
        <v>222</v>
      </c>
      <c r="V27" s="1" t="s">
        <v>75</v>
      </c>
      <c r="W27" s="1" t="s">
        <v>259</v>
      </c>
      <c r="X27" s="1"/>
      <c r="Y27" s="1"/>
      <c r="Z27" s="1" t="s">
        <v>62</v>
      </c>
      <c r="AA27" s="1"/>
      <c r="AB27" s="1">
        <v>1245</v>
      </c>
      <c r="AC27" s="1">
        <v>3255</v>
      </c>
      <c r="AD27" s="1"/>
      <c r="AE27" s="1"/>
      <c r="AF27" s="1"/>
      <c r="AG27" s="1"/>
      <c r="AH27" s="1"/>
      <c r="AI27" s="1">
        <v>0</v>
      </c>
      <c r="AJ27" s="1">
        <v>4500</v>
      </c>
      <c r="AK27" s="1">
        <v>731.25</v>
      </c>
      <c r="AL27" s="1"/>
      <c r="AM27" s="1"/>
      <c r="AN27" s="1">
        <v>200</v>
      </c>
      <c r="AO27" s="1"/>
      <c r="AP27" s="1"/>
      <c r="AQ27" s="1"/>
      <c r="AR27" s="12">
        <f t="shared" si="0"/>
        <v>5431.25</v>
      </c>
      <c r="AS27" s="1"/>
      <c r="AT27" s="1"/>
      <c r="AU27" s="1"/>
      <c r="AV27" s="1"/>
      <c r="AW27" s="1"/>
      <c r="AX27" s="1"/>
      <c r="AY27" s="1"/>
      <c r="AZ27" s="1">
        <f t="shared" si="1"/>
        <v>5431.25</v>
      </c>
      <c r="BA27" s="1"/>
    </row>
    <row r="28" ht="16.5" spans="1:53">
      <c r="A28" s="1" t="s">
        <v>263</v>
      </c>
      <c r="B28" s="1" t="s">
        <v>54</v>
      </c>
      <c r="C28" s="1" t="s">
        <v>264</v>
      </c>
      <c r="D28" s="1" t="s">
        <v>73</v>
      </c>
      <c r="E28" s="1" t="s">
        <v>265</v>
      </c>
      <c r="F28" s="1" t="s">
        <v>58</v>
      </c>
      <c r="G28" s="1" t="s">
        <v>266</v>
      </c>
      <c r="H28" s="1"/>
      <c r="I28" s="1" t="s">
        <v>267</v>
      </c>
      <c r="J28" s="1" t="s">
        <v>268</v>
      </c>
      <c r="K28" s="1"/>
      <c r="L28" s="1" t="s">
        <v>62</v>
      </c>
      <c r="M28" s="1"/>
      <c r="N28" s="1" t="s">
        <v>63</v>
      </c>
      <c r="O28" s="1" t="s">
        <v>64</v>
      </c>
      <c r="P28" s="1" t="s">
        <v>218</v>
      </c>
      <c r="Q28" s="1" t="s">
        <v>269</v>
      </c>
      <c r="R28" s="1" t="s">
        <v>270</v>
      </c>
      <c r="S28" s="1" t="s">
        <v>271</v>
      </c>
      <c r="T28" s="1" t="s">
        <v>63</v>
      </c>
      <c r="U28" s="1" t="s">
        <v>222</v>
      </c>
      <c r="V28" s="1" t="s">
        <v>266</v>
      </c>
      <c r="W28" s="1" t="s">
        <v>268</v>
      </c>
      <c r="X28" s="1"/>
      <c r="Y28" s="1"/>
      <c r="Z28" s="1" t="s">
        <v>62</v>
      </c>
      <c r="AA28" s="1"/>
      <c r="AB28" s="1">
        <v>2490</v>
      </c>
      <c r="AC28" s="1">
        <v>600</v>
      </c>
      <c r="AD28" s="1">
        <v>400</v>
      </c>
      <c r="AE28" s="1">
        <v>0</v>
      </c>
      <c r="AF28" s="1">
        <v>34.62</v>
      </c>
      <c r="AG28" s="1">
        <v>2510</v>
      </c>
      <c r="AH28" s="1"/>
      <c r="AI28" s="1">
        <v>0</v>
      </c>
      <c r="AJ28" s="1">
        <v>6034.62</v>
      </c>
      <c r="AK28" s="1"/>
      <c r="AL28" s="1"/>
      <c r="AM28" s="1"/>
      <c r="AN28" s="1">
        <v>200</v>
      </c>
      <c r="AO28" s="1"/>
      <c r="AP28" s="1"/>
      <c r="AQ28" s="1"/>
      <c r="AR28" s="12">
        <f t="shared" si="0"/>
        <v>6234.62</v>
      </c>
      <c r="AS28" s="1">
        <v>356.96</v>
      </c>
      <c r="AT28" s="1">
        <v>89.24</v>
      </c>
      <c r="AU28" s="1">
        <v>22.31</v>
      </c>
      <c r="AV28" s="1"/>
      <c r="AW28" s="1"/>
      <c r="AX28" s="1"/>
      <c r="AY28" s="1"/>
      <c r="AZ28" s="1">
        <f t="shared" si="1"/>
        <v>5766.11</v>
      </c>
      <c r="BA28" s="1"/>
    </row>
    <row r="29" ht="16.5" spans="1:53">
      <c r="A29" s="1" t="s">
        <v>272</v>
      </c>
      <c r="B29" s="1" t="s">
        <v>54</v>
      </c>
      <c r="C29" s="1" t="s">
        <v>273</v>
      </c>
      <c r="D29" s="1" t="s">
        <v>73</v>
      </c>
      <c r="E29" s="1" t="s">
        <v>274</v>
      </c>
      <c r="F29" s="1" t="s">
        <v>58</v>
      </c>
      <c r="G29" s="1" t="s">
        <v>275</v>
      </c>
      <c r="H29" s="1"/>
      <c r="I29" s="1" t="s">
        <v>276</v>
      </c>
      <c r="J29" s="1" t="s">
        <v>277</v>
      </c>
      <c r="K29" s="1"/>
      <c r="L29" s="1" t="s">
        <v>62</v>
      </c>
      <c r="M29" s="1"/>
      <c r="N29" s="1" t="s">
        <v>63</v>
      </c>
      <c r="O29" s="1" t="s">
        <v>64</v>
      </c>
      <c r="P29" s="1" t="s">
        <v>218</v>
      </c>
      <c r="Q29" s="1" t="s">
        <v>278</v>
      </c>
      <c r="R29" s="1" t="s">
        <v>85</v>
      </c>
      <c r="S29" s="1" t="s">
        <v>279</v>
      </c>
      <c r="T29" s="1" t="s">
        <v>63</v>
      </c>
      <c r="U29" s="1" t="s">
        <v>222</v>
      </c>
      <c r="V29" s="1" t="s">
        <v>275</v>
      </c>
      <c r="W29" s="1" t="s">
        <v>277</v>
      </c>
      <c r="X29" s="1"/>
      <c r="Y29" s="1"/>
      <c r="Z29" s="1" t="s">
        <v>62</v>
      </c>
      <c r="AA29" s="1"/>
      <c r="AB29" s="1">
        <v>500</v>
      </c>
      <c r="AC29" s="1">
        <v>704.62</v>
      </c>
      <c r="AD29" s="1"/>
      <c r="AE29" s="1"/>
      <c r="AF29" s="1"/>
      <c r="AG29" s="1"/>
      <c r="AH29" s="1"/>
      <c r="AI29" s="1">
        <v>0</v>
      </c>
      <c r="AJ29" s="1">
        <v>1204.62</v>
      </c>
      <c r="AK29" s="1"/>
      <c r="AL29" s="1"/>
      <c r="AM29" s="1"/>
      <c r="AN29" s="1">
        <v>38.71</v>
      </c>
      <c r="AO29" s="1"/>
      <c r="AP29" s="1"/>
      <c r="AQ29" s="1"/>
      <c r="AR29" s="12">
        <f t="shared" si="0"/>
        <v>1243.33</v>
      </c>
      <c r="AS29" s="1"/>
      <c r="AT29" s="1"/>
      <c r="AU29" s="1"/>
      <c r="AV29" s="1"/>
      <c r="AW29" s="1"/>
      <c r="AX29" s="1"/>
      <c r="AY29" s="1"/>
      <c r="AZ29" s="1">
        <f t="shared" si="1"/>
        <v>1243.33</v>
      </c>
      <c r="BA29" s="1"/>
    </row>
    <row r="30" ht="16.5" spans="1:53">
      <c r="A30" s="1" t="s">
        <v>280</v>
      </c>
      <c r="B30" s="1" t="s">
        <v>54</v>
      </c>
      <c r="C30" s="1" t="s">
        <v>281</v>
      </c>
      <c r="D30" s="1" t="s">
        <v>73</v>
      </c>
      <c r="E30" s="1" t="s">
        <v>282</v>
      </c>
      <c r="F30" s="1" t="s">
        <v>58</v>
      </c>
      <c r="G30" s="1" t="s">
        <v>75</v>
      </c>
      <c r="H30" s="1"/>
      <c r="I30" s="1" t="s">
        <v>283</v>
      </c>
      <c r="J30" s="1" t="s">
        <v>277</v>
      </c>
      <c r="K30" s="1"/>
      <c r="L30" s="1" t="s">
        <v>62</v>
      </c>
      <c r="M30" s="1"/>
      <c r="N30" s="1" t="s">
        <v>63</v>
      </c>
      <c r="O30" s="1" t="s">
        <v>64</v>
      </c>
      <c r="P30" s="1" t="s">
        <v>218</v>
      </c>
      <c r="Q30" s="1" t="s">
        <v>284</v>
      </c>
      <c r="R30" s="1" t="s">
        <v>285</v>
      </c>
      <c r="S30" s="1" t="s">
        <v>286</v>
      </c>
      <c r="T30" s="1" t="s">
        <v>63</v>
      </c>
      <c r="U30" s="1" t="s">
        <v>222</v>
      </c>
      <c r="V30" s="1" t="s">
        <v>75</v>
      </c>
      <c r="W30" s="1" t="s">
        <v>277</v>
      </c>
      <c r="X30" s="1"/>
      <c r="Y30" s="1"/>
      <c r="Z30" s="1" t="s">
        <v>62</v>
      </c>
      <c r="AA30" s="1"/>
      <c r="AB30" s="1">
        <v>1245</v>
      </c>
      <c r="AC30" s="1">
        <v>4223.57</v>
      </c>
      <c r="AD30" s="1"/>
      <c r="AE30" s="1"/>
      <c r="AF30" s="1"/>
      <c r="AG30" s="1"/>
      <c r="AH30" s="1"/>
      <c r="AI30" s="1">
        <v>0</v>
      </c>
      <c r="AJ30" s="1">
        <v>5468.57</v>
      </c>
      <c r="AK30" s="1"/>
      <c r="AL30" s="1"/>
      <c r="AM30" s="1"/>
      <c r="AN30" s="1">
        <v>200</v>
      </c>
      <c r="AO30" s="1"/>
      <c r="AP30" s="1"/>
      <c r="AQ30" s="1"/>
      <c r="AR30" s="12">
        <f t="shared" si="0"/>
        <v>5668.57</v>
      </c>
      <c r="AS30" s="1"/>
      <c r="AT30" s="1"/>
      <c r="AU30" s="1"/>
      <c r="AV30" s="1"/>
      <c r="AW30" s="1"/>
      <c r="AX30" s="1"/>
      <c r="AY30" s="1"/>
      <c r="AZ30" s="1">
        <f t="shared" si="1"/>
        <v>5668.57</v>
      </c>
      <c r="BA30" s="1"/>
    </row>
    <row r="31" ht="16.5" spans="1:53">
      <c r="A31" s="1" t="s">
        <v>287</v>
      </c>
      <c r="B31" s="1" t="s">
        <v>54</v>
      </c>
      <c r="C31" s="1" t="s">
        <v>288</v>
      </c>
      <c r="D31" s="1" t="s">
        <v>73</v>
      </c>
      <c r="E31" s="1" t="s">
        <v>289</v>
      </c>
      <c r="F31" s="1" t="s">
        <v>58</v>
      </c>
      <c r="G31" s="1" t="s">
        <v>116</v>
      </c>
      <c r="H31" s="1"/>
      <c r="I31" s="1" t="s">
        <v>290</v>
      </c>
      <c r="J31" s="1" t="s">
        <v>291</v>
      </c>
      <c r="K31" s="1"/>
      <c r="L31" s="1" t="s">
        <v>62</v>
      </c>
      <c r="M31" s="1"/>
      <c r="N31" s="1" t="s">
        <v>63</v>
      </c>
      <c r="O31" s="1" t="s">
        <v>64</v>
      </c>
      <c r="P31" s="1" t="s">
        <v>218</v>
      </c>
      <c r="Q31" s="1" t="s">
        <v>292</v>
      </c>
      <c r="R31" s="1" t="s">
        <v>220</v>
      </c>
      <c r="S31" s="1" t="s">
        <v>293</v>
      </c>
      <c r="T31" s="1" t="s">
        <v>63</v>
      </c>
      <c r="U31" s="1" t="s">
        <v>222</v>
      </c>
      <c r="V31" s="1" t="s">
        <v>116</v>
      </c>
      <c r="W31" s="1" t="s">
        <v>291</v>
      </c>
      <c r="X31" s="1"/>
      <c r="Y31" s="1"/>
      <c r="Z31" s="1" t="s">
        <v>62</v>
      </c>
      <c r="AA31" s="1"/>
      <c r="AB31" s="1">
        <v>1245</v>
      </c>
      <c r="AC31" s="1">
        <v>4291.36</v>
      </c>
      <c r="AD31" s="1"/>
      <c r="AE31" s="1"/>
      <c r="AF31" s="1"/>
      <c r="AG31" s="1"/>
      <c r="AH31" s="1"/>
      <c r="AI31" s="1">
        <v>0</v>
      </c>
      <c r="AJ31" s="1">
        <v>5536.36</v>
      </c>
      <c r="AK31" s="1"/>
      <c r="AL31" s="1"/>
      <c r="AM31" s="1"/>
      <c r="AN31" s="1">
        <v>200</v>
      </c>
      <c r="AO31" s="1"/>
      <c r="AP31" s="1">
        <v>84.13</v>
      </c>
      <c r="AQ31" s="1"/>
      <c r="AR31" s="12">
        <f t="shared" si="0"/>
        <v>5652.23</v>
      </c>
      <c r="AS31" s="1"/>
      <c r="AT31" s="1"/>
      <c r="AU31" s="1"/>
      <c r="AV31" s="1"/>
      <c r="AW31" s="1"/>
      <c r="AX31" s="1"/>
      <c r="AY31" s="1"/>
      <c r="AZ31" s="1">
        <f t="shared" si="1"/>
        <v>5652.23</v>
      </c>
      <c r="BA31" s="1"/>
    </row>
    <row r="32" ht="16.5" spans="1:53">
      <c r="A32" s="1" t="s">
        <v>294</v>
      </c>
      <c r="B32" s="1" t="s">
        <v>54</v>
      </c>
      <c r="C32" s="1" t="s">
        <v>295</v>
      </c>
      <c r="D32" s="1" t="s">
        <v>56</v>
      </c>
      <c r="E32" s="1" t="s">
        <v>296</v>
      </c>
      <c r="F32" s="1" t="s">
        <v>58</v>
      </c>
      <c r="G32" s="1" t="s">
        <v>172</v>
      </c>
      <c r="H32" s="1"/>
      <c r="I32" s="1" t="s">
        <v>297</v>
      </c>
      <c r="J32" s="1" t="s">
        <v>298</v>
      </c>
      <c r="K32" s="1"/>
      <c r="L32" s="1" t="s">
        <v>62</v>
      </c>
      <c r="M32" s="1"/>
      <c r="N32" s="1" t="s">
        <v>63</v>
      </c>
      <c r="O32" s="1" t="s">
        <v>64</v>
      </c>
      <c r="P32" s="1" t="s">
        <v>299</v>
      </c>
      <c r="Q32" s="1" t="s">
        <v>300</v>
      </c>
      <c r="R32" s="1" t="s">
        <v>186</v>
      </c>
      <c r="S32" s="1" t="s">
        <v>301</v>
      </c>
      <c r="T32" s="1" t="s">
        <v>63</v>
      </c>
      <c r="U32" s="1" t="s">
        <v>179</v>
      </c>
      <c r="V32" s="1" t="s">
        <v>172</v>
      </c>
      <c r="W32" s="1" t="s">
        <v>298</v>
      </c>
      <c r="X32" s="1" t="s">
        <v>302</v>
      </c>
      <c r="Y32" s="1"/>
      <c r="Z32" s="1" t="s">
        <v>62</v>
      </c>
      <c r="AA32" s="1"/>
      <c r="AB32" s="1">
        <v>1245</v>
      </c>
      <c r="AC32" s="1">
        <v>1315</v>
      </c>
      <c r="AD32" s="1"/>
      <c r="AE32" s="1"/>
      <c r="AF32" s="1"/>
      <c r="AG32" s="1"/>
      <c r="AH32" s="1"/>
      <c r="AI32" s="1">
        <v>0</v>
      </c>
      <c r="AJ32" s="1">
        <v>2560</v>
      </c>
      <c r="AK32" s="1"/>
      <c r="AL32" s="1"/>
      <c r="AM32" s="1"/>
      <c r="AN32" s="1">
        <v>133.33</v>
      </c>
      <c r="AO32" s="1"/>
      <c r="AP32" s="1">
        <v>10</v>
      </c>
      <c r="AQ32" s="1"/>
      <c r="AR32" s="12">
        <f t="shared" si="0"/>
        <v>2683.33</v>
      </c>
      <c r="AS32" s="1"/>
      <c r="AT32" s="1"/>
      <c r="AU32" s="1"/>
      <c r="AV32" s="1"/>
      <c r="AW32" s="1"/>
      <c r="AX32" s="1"/>
      <c r="AY32" s="1"/>
      <c r="AZ32" s="1">
        <f t="shared" si="1"/>
        <v>2683.33</v>
      </c>
      <c r="BA32" s="1"/>
    </row>
    <row r="33" ht="16.5" spans="1:53">
      <c r="A33" s="1" t="s">
        <v>303</v>
      </c>
      <c r="B33" s="1" t="s">
        <v>54</v>
      </c>
      <c r="C33" s="1" t="s">
        <v>304</v>
      </c>
      <c r="D33" s="1" t="s">
        <v>56</v>
      </c>
      <c r="E33" s="1" t="s">
        <v>305</v>
      </c>
      <c r="F33" s="1" t="s">
        <v>58</v>
      </c>
      <c r="G33" s="1" t="s">
        <v>172</v>
      </c>
      <c r="H33" s="1"/>
      <c r="I33" s="1" t="s">
        <v>306</v>
      </c>
      <c r="J33" s="1" t="s">
        <v>298</v>
      </c>
      <c r="K33" s="1"/>
      <c r="L33" s="1" t="s">
        <v>62</v>
      </c>
      <c r="M33" s="1"/>
      <c r="N33" s="1" t="s">
        <v>63</v>
      </c>
      <c r="O33" s="1" t="s">
        <v>64</v>
      </c>
      <c r="P33" s="1" t="s">
        <v>65</v>
      </c>
      <c r="Q33" s="1" t="s">
        <v>307</v>
      </c>
      <c r="R33" s="1" t="s">
        <v>186</v>
      </c>
      <c r="S33" s="1" t="s">
        <v>308</v>
      </c>
      <c r="T33" s="1" t="s">
        <v>63</v>
      </c>
      <c r="U33" s="1" t="s">
        <v>179</v>
      </c>
      <c r="V33" s="1" t="s">
        <v>172</v>
      </c>
      <c r="W33" s="1" t="s">
        <v>298</v>
      </c>
      <c r="X33" s="1" t="s">
        <v>302</v>
      </c>
      <c r="Y33" s="1"/>
      <c r="Z33" s="1" t="s">
        <v>62</v>
      </c>
      <c r="AA33" s="1"/>
      <c r="AB33" s="1">
        <v>2490</v>
      </c>
      <c r="AC33" s="1">
        <v>580</v>
      </c>
      <c r="AD33" s="1">
        <v>400</v>
      </c>
      <c r="AE33" s="1">
        <v>0</v>
      </c>
      <c r="AF33" s="1">
        <v>33.46</v>
      </c>
      <c r="AG33" s="1">
        <v>2330</v>
      </c>
      <c r="AH33" s="1"/>
      <c r="AI33" s="1">
        <v>0</v>
      </c>
      <c r="AJ33" s="1">
        <v>5336.32</v>
      </c>
      <c r="AK33" s="1"/>
      <c r="AL33" s="1"/>
      <c r="AM33" s="1"/>
      <c r="AN33" s="1">
        <v>200</v>
      </c>
      <c r="AO33" s="1"/>
      <c r="AP33" s="1"/>
      <c r="AQ33" s="1"/>
      <c r="AR33" s="12">
        <f t="shared" si="0"/>
        <v>5536.32</v>
      </c>
      <c r="AS33" s="1">
        <v>356.96</v>
      </c>
      <c r="AT33" s="1">
        <v>89.24</v>
      </c>
      <c r="AU33" s="1">
        <v>22.31</v>
      </c>
      <c r="AV33" s="1"/>
      <c r="AW33" s="1"/>
      <c r="AX33" s="1"/>
      <c r="AY33" s="1"/>
      <c r="AZ33" s="1">
        <f t="shared" si="1"/>
        <v>5067.81</v>
      </c>
      <c r="BA33" s="1"/>
    </row>
    <row r="34" ht="16.5" spans="1:53">
      <c r="A34" s="1" t="s">
        <v>309</v>
      </c>
      <c r="B34" s="1" t="s">
        <v>54</v>
      </c>
      <c r="C34" s="1" t="s">
        <v>310</v>
      </c>
      <c r="D34" s="1" t="s">
        <v>56</v>
      </c>
      <c r="E34" s="1" t="s">
        <v>311</v>
      </c>
      <c r="F34" s="1" t="s">
        <v>58</v>
      </c>
      <c r="G34" s="1" t="s">
        <v>172</v>
      </c>
      <c r="H34" s="1"/>
      <c r="I34" s="1" t="s">
        <v>312</v>
      </c>
      <c r="J34" s="1" t="s">
        <v>298</v>
      </c>
      <c r="K34" s="1"/>
      <c r="L34" s="1" t="s">
        <v>62</v>
      </c>
      <c r="M34" s="1"/>
      <c r="N34" s="1" t="s">
        <v>63</v>
      </c>
      <c r="O34" s="1" t="s">
        <v>64</v>
      </c>
      <c r="P34" s="1" t="s">
        <v>313</v>
      </c>
      <c r="Q34" s="1" t="s">
        <v>314</v>
      </c>
      <c r="R34" s="1" t="s">
        <v>186</v>
      </c>
      <c r="S34" s="1" t="s">
        <v>315</v>
      </c>
      <c r="T34" s="1" t="s">
        <v>63</v>
      </c>
      <c r="U34" s="1" t="s">
        <v>179</v>
      </c>
      <c r="V34" s="1" t="s">
        <v>172</v>
      </c>
      <c r="W34" s="1" t="s">
        <v>298</v>
      </c>
      <c r="X34" s="1" t="s">
        <v>302</v>
      </c>
      <c r="Y34" s="1"/>
      <c r="Z34" s="1" t="s">
        <v>62</v>
      </c>
      <c r="AA34" s="1"/>
      <c r="AB34" s="1">
        <v>2490</v>
      </c>
      <c r="AC34" s="1">
        <v>1500</v>
      </c>
      <c r="AD34" s="1">
        <v>400</v>
      </c>
      <c r="AE34" s="1">
        <v>0</v>
      </c>
      <c r="AF34" s="1"/>
      <c r="AG34" s="1">
        <v>3110</v>
      </c>
      <c r="AH34" s="1"/>
      <c r="AI34" s="1">
        <v>0</v>
      </c>
      <c r="AJ34" s="1">
        <v>6000</v>
      </c>
      <c r="AK34" s="1"/>
      <c r="AL34" s="1"/>
      <c r="AM34" s="1"/>
      <c r="AN34" s="1">
        <v>200</v>
      </c>
      <c r="AO34" s="1"/>
      <c r="AP34" s="1"/>
      <c r="AQ34" s="1"/>
      <c r="AR34" s="12">
        <f t="shared" si="0"/>
        <v>6200</v>
      </c>
      <c r="AS34" s="1">
        <v>356.96</v>
      </c>
      <c r="AT34" s="1">
        <v>89.24</v>
      </c>
      <c r="AU34" s="1">
        <v>22.31</v>
      </c>
      <c r="AV34" s="1"/>
      <c r="AW34" s="1"/>
      <c r="AX34" s="1"/>
      <c r="AY34" s="1"/>
      <c r="AZ34" s="1">
        <f t="shared" si="1"/>
        <v>5731.49</v>
      </c>
      <c r="BA34" s="1"/>
    </row>
    <row r="35" ht="16.5" spans="1:53">
      <c r="A35" s="1" t="s">
        <v>316</v>
      </c>
      <c r="B35" s="1" t="s">
        <v>54</v>
      </c>
      <c r="C35" s="1" t="s">
        <v>317</v>
      </c>
      <c r="D35" s="1" t="s">
        <v>56</v>
      </c>
      <c r="E35" s="1" t="s">
        <v>318</v>
      </c>
      <c r="F35" s="1" t="s">
        <v>58</v>
      </c>
      <c r="G35" s="1" t="s">
        <v>172</v>
      </c>
      <c r="H35" s="1"/>
      <c r="I35" s="1" t="s">
        <v>319</v>
      </c>
      <c r="J35" s="1" t="s">
        <v>320</v>
      </c>
      <c r="K35" s="1"/>
      <c r="L35" s="1" t="s">
        <v>62</v>
      </c>
      <c r="M35" s="1"/>
      <c r="N35" s="1" t="s">
        <v>63</v>
      </c>
      <c r="O35" s="1" t="s">
        <v>64</v>
      </c>
      <c r="P35" s="1" t="s">
        <v>175</v>
      </c>
      <c r="Q35" s="1" t="s">
        <v>321</v>
      </c>
      <c r="R35" s="1" t="s">
        <v>186</v>
      </c>
      <c r="S35" s="1" t="s">
        <v>322</v>
      </c>
      <c r="T35" s="1" t="s">
        <v>63</v>
      </c>
      <c r="U35" s="1" t="s">
        <v>179</v>
      </c>
      <c r="V35" s="1" t="s">
        <v>172</v>
      </c>
      <c r="W35" s="1" t="s">
        <v>320</v>
      </c>
      <c r="X35" s="1" t="s">
        <v>323</v>
      </c>
      <c r="Y35" s="1"/>
      <c r="Z35" s="1" t="s">
        <v>62</v>
      </c>
      <c r="AA35" s="1"/>
      <c r="AB35" s="1">
        <v>2490</v>
      </c>
      <c r="AC35" s="1">
        <v>580</v>
      </c>
      <c r="AD35" s="1">
        <v>400</v>
      </c>
      <c r="AE35" s="1">
        <v>0</v>
      </c>
      <c r="AF35" s="1"/>
      <c r="AG35" s="1">
        <v>2330</v>
      </c>
      <c r="AH35" s="1"/>
      <c r="AI35" s="1">
        <v>0</v>
      </c>
      <c r="AJ35" s="1">
        <v>4640</v>
      </c>
      <c r="AK35" s="1"/>
      <c r="AL35" s="1"/>
      <c r="AM35" s="1"/>
      <c r="AN35" s="1">
        <v>200</v>
      </c>
      <c r="AO35" s="1"/>
      <c r="AP35" s="1">
        <v>10</v>
      </c>
      <c r="AQ35" s="1"/>
      <c r="AR35" s="12">
        <f t="shared" ref="AR35:AR63" si="2">AJ35+AK35+AL35+AM35+AN35+AO35-AP35-AQ35</f>
        <v>4830</v>
      </c>
      <c r="AS35" s="1">
        <v>356.96</v>
      </c>
      <c r="AT35" s="1">
        <v>89.24</v>
      </c>
      <c r="AU35" s="1">
        <v>22.31</v>
      </c>
      <c r="AV35" s="1"/>
      <c r="AW35" s="1"/>
      <c r="AX35" s="1"/>
      <c r="AY35" s="1"/>
      <c r="AZ35" s="1">
        <f t="shared" ref="AZ35:AZ63" si="3">AR35-AS35-AT35-AU35-AV35-AW35-AX35-AY35</f>
        <v>4361.49</v>
      </c>
      <c r="BA35" s="1"/>
    </row>
    <row r="36" ht="16.5" spans="1:53">
      <c r="A36" s="1" t="s">
        <v>324</v>
      </c>
      <c r="B36" s="1" t="s">
        <v>54</v>
      </c>
      <c r="C36" s="1" t="s">
        <v>325</v>
      </c>
      <c r="D36" s="1" t="s">
        <v>73</v>
      </c>
      <c r="E36" s="1" t="s">
        <v>326</v>
      </c>
      <c r="F36" s="1" t="s">
        <v>58</v>
      </c>
      <c r="G36" s="1" t="s">
        <v>116</v>
      </c>
      <c r="H36" s="1"/>
      <c r="I36" s="1" t="s">
        <v>327</v>
      </c>
      <c r="J36" s="1" t="s">
        <v>328</v>
      </c>
      <c r="K36" s="1"/>
      <c r="L36" s="1" t="s">
        <v>62</v>
      </c>
      <c r="M36" s="1"/>
      <c r="N36" s="1" t="s">
        <v>63</v>
      </c>
      <c r="O36" s="1" t="s">
        <v>64</v>
      </c>
      <c r="P36" s="1" t="s">
        <v>65</v>
      </c>
      <c r="Q36" s="1" t="s">
        <v>329</v>
      </c>
      <c r="R36" s="1" t="s">
        <v>253</v>
      </c>
      <c r="S36" s="1" t="s">
        <v>330</v>
      </c>
      <c r="T36" s="1" t="s">
        <v>63</v>
      </c>
      <c r="U36" s="1" t="s">
        <v>69</v>
      </c>
      <c r="V36" s="1" t="s">
        <v>116</v>
      </c>
      <c r="W36" s="1" t="s">
        <v>328</v>
      </c>
      <c r="X36" s="1" t="s">
        <v>331</v>
      </c>
      <c r="Y36" s="1"/>
      <c r="Z36" s="1" t="s">
        <v>62</v>
      </c>
      <c r="AA36" s="1"/>
      <c r="AB36" s="1">
        <v>2490</v>
      </c>
      <c r="AC36" s="1">
        <v>1300</v>
      </c>
      <c r="AD36" s="1">
        <v>400</v>
      </c>
      <c r="AE36" s="1">
        <v>0</v>
      </c>
      <c r="AF36" s="1"/>
      <c r="AG36" s="1">
        <v>2310</v>
      </c>
      <c r="AH36" s="1"/>
      <c r="AI36" s="1">
        <v>0</v>
      </c>
      <c r="AJ36" s="1">
        <v>5200</v>
      </c>
      <c r="AK36" s="1"/>
      <c r="AL36" s="1"/>
      <c r="AM36" s="1"/>
      <c r="AN36" s="1">
        <v>200</v>
      </c>
      <c r="AO36" s="1"/>
      <c r="AP36" s="1"/>
      <c r="AQ36" s="1"/>
      <c r="AR36" s="12">
        <f t="shared" si="2"/>
        <v>5400</v>
      </c>
      <c r="AS36" s="1">
        <v>356.96</v>
      </c>
      <c r="AT36" s="1">
        <v>89.24</v>
      </c>
      <c r="AU36" s="1">
        <v>22.31</v>
      </c>
      <c r="AV36" s="1"/>
      <c r="AW36" s="1"/>
      <c r="AX36" s="1"/>
      <c r="AY36" s="1"/>
      <c r="AZ36" s="1">
        <f t="shared" si="3"/>
        <v>4931.49</v>
      </c>
      <c r="BA36" s="1"/>
    </row>
    <row r="37" ht="16.5" spans="1:53">
      <c r="A37" s="1" t="s">
        <v>332</v>
      </c>
      <c r="B37" s="1" t="s">
        <v>54</v>
      </c>
      <c r="C37" s="1" t="s">
        <v>333</v>
      </c>
      <c r="D37" s="1" t="s">
        <v>73</v>
      </c>
      <c r="E37" s="1" t="s">
        <v>334</v>
      </c>
      <c r="F37" s="1" t="s">
        <v>58</v>
      </c>
      <c r="G37" s="1" t="s">
        <v>116</v>
      </c>
      <c r="H37" s="1"/>
      <c r="I37" s="1" t="s">
        <v>335</v>
      </c>
      <c r="J37" s="1" t="s">
        <v>336</v>
      </c>
      <c r="K37" s="1"/>
      <c r="L37" s="1" t="s">
        <v>62</v>
      </c>
      <c r="M37" s="1"/>
      <c r="N37" s="1" t="s">
        <v>63</v>
      </c>
      <c r="O37" s="1" t="s">
        <v>64</v>
      </c>
      <c r="P37" s="1" t="s">
        <v>218</v>
      </c>
      <c r="Q37" s="1" t="s">
        <v>337</v>
      </c>
      <c r="R37" s="1" t="s">
        <v>338</v>
      </c>
      <c r="S37" s="1" t="s">
        <v>339</v>
      </c>
      <c r="T37" s="1" t="s">
        <v>63</v>
      </c>
      <c r="U37" s="1" t="s">
        <v>340</v>
      </c>
      <c r="V37" s="1" t="s">
        <v>116</v>
      </c>
      <c r="W37" s="1" t="s">
        <v>336</v>
      </c>
      <c r="X37" s="1"/>
      <c r="Y37" s="1"/>
      <c r="Z37" s="1" t="s">
        <v>62</v>
      </c>
      <c r="AA37" s="1"/>
      <c r="AB37" s="1">
        <v>1245</v>
      </c>
      <c r="AC37" s="1">
        <v>1101.63</v>
      </c>
      <c r="AD37" s="1"/>
      <c r="AE37" s="1"/>
      <c r="AF37" s="1"/>
      <c r="AG37" s="1"/>
      <c r="AH37" s="1"/>
      <c r="AI37" s="1">
        <v>0</v>
      </c>
      <c r="AJ37" s="1">
        <v>2346.63</v>
      </c>
      <c r="AK37" s="1"/>
      <c r="AL37" s="1"/>
      <c r="AM37" s="1"/>
      <c r="AN37" s="1">
        <v>146.67</v>
      </c>
      <c r="AO37" s="1"/>
      <c r="AP37" s="1"/>
      <c r="AQ37" s="1"/>
      <c r="AR37" s="12">
        <f t="shared" si="2"/>
        <v>2493.3</v>
      </c>
      <c r="AS37" s="1"/>
      <c r="AT37" s="1"/>
      <c r="AU37" s="1"/>
      <c r="AV37" s="1"/>
      <c r="AW37" s="1"/>
      <c r="AX37" s="1"/>
      <c r="AY37" s="1"/>
      <c r="AZ37" s="1">
        <f t="shared" si="3"/>
        <v>2493.3</v>
      </c>
      <c r="BA37" s="1"/>
    </row>
    <row r="38" ht="16.5" spans="1:53">
      <c r="A38" s="1" t="s">
        <v>341</v>
      </c>
      <c r="B38" s="1" t="s">
        <v>54</v>
      </c>
      <c r="C38" s="1" t="s">
        <v>342</v>
      </c>
      <c r="D38" s="1" t="s">
        <v>73</v>
      </c>
      <c r="E38" s="1" t="s">
        <v>343</v>
      </c>
      <c r="F38" s="1" t="s">
        <v>58</v>
      </c>
      <c r="G38" s="1" t="s">
        <v>116</v>
      </c>
      <c r="H38" s="1"/>
      <c r="I38" s="1" t="s">
        <v>344</v>
      </c>
      <c r="J38" s="1" t="s">
        <v>336</v>
      </c>
      <c r="K38" s="1"/>
      <c r="L38" s="1" t="s">
        <v>62</v>
      </c>
      <c r="M38" s="1"/>
      <c r="N38" s="1" t="s">
        <v>63</v>
      </c>
      <c r="O38" s="1" t="s">
        <v>64</v>
      </c>
      <c r="P38" s="1" t="s">
        <v>218</v>
      </c>
      <c r="Q38" s="1" t="s">
        <v>345</v>
      </c>
      <c r="R38" s="1" t="s">
        <v>338</v>
      </c>
      <c r="S38" s="1" t="s">
        <v>346</v>
      </c>
      <c r="T38" s="1" t="s">
        <v>63</v>
      </c>
      <c r="U38" s="1" t="s">
        <v>340</v>
      </c>
      <c r="V38" s="1" t="s">
        <v>116</v>
      </c>
      <c r="W38" s="1" t="s">
        <v>336</v>
      </c>
      <c r="X38" s="1"/>
      <c r="Y38" s="1"/>
      <c r="Z38" s="1" t="s">
        <v>62</v>
      </c>
      <c r="AA38" s="1"/>
      <c r="AB38" s="1">
        <v>2490</v>
      </c>
      <c r="AC38" s="1">
        <v>580</v>
      </c>
      <c r="AD38" s="1">
        <v>400</v>
      </c>
      <c r="AE38" s="1"/>
      <c r="AF38" s="1"/>
      <c r="AG38" s="1">
        <v>2330</v>
      </c>
      <c r="AH38" s="1"/>
      <c r="AI38" s="1">
        <v>0</v>
      </c>
      <c r="AJ38" s="1">
        <v>4640</v>
      </c>
      <c r="AK38" s="1"/>
      <c r="AL38" s="1"/>
      <c r="AM38" s="1"/>
      <c r="AN38" s="1">
        <v>90.32</v>
      </c>
      <c r="AO38" s="1"/>
      <c r="AP38" s="1">
        <v>2141.54</v>
      </c>
      <c r="AQ38" s="1"/>
      <c r="AR38" s="12">
        <f t="shared" si="2"/>
        <v>2588.78</v>
      </c>
      <c r="AS38" s="1"/>
      <c r="AT38" s="1"/>
      <c r="AU38" s="1"/>
      <c r="AV38" s="1"/>
      <c r="AW38" s="1"/>
      <c r="AX38" s="1"/>
      <c r="AY38" s="1"/>
      <c r="AZ38" s="1">
        <f t="shared" si="3"/>
        <v>2588.78</v>
      </c>
      <c r="BA38" s="1"/>
    </row>
    <row r="39" ht="16.5" spans="1:53">
      <c r="A39" s="1" t="s">
        <v>347</v>
      </c>
      <c r="B39" s="1" t="s">
        <v>54</v>
      </c>
      <c r="C39" s="1" t="s">
        <v>348</v>
      </c>
      <c r="D39" s="1" t="s">
        <v>73</v>
      </c>
      <c r="E39" s="1" t="s">
        <v>349</v>
      </c>
      <c r="F39" s="1" t="s">
        <v>58</v>
      </c>
      <c r="G39" s="1" t="s">
        <v>75</v>
      </c>
      <c r="H39" s="1"/>
      <c r="I39" s="1" t="s">
        <v>350</v>
      </c>
      <c r="J39" s="1" t="s">
        <v>336</v>
      </c>
      <c r="K39" s="1"/>
      <c r="L39" s="1" t="s">
        <v>62</v>
      </c>
      <c r="M39" s="1"/>
      <c r="N39" s="1" t="s">
        <v>63</v>
      </c>
      <c r="O39" s="1" t="s">
        <v>64</v>
      </c>
      <c r="P39" s="1" t="s">
        <v>65</v>
      </c>
      <c r="Q39" s="1" t="s">
        <v>92</v>
      </c>
      <c r="R39" s="1" t="s">
        <v>253</v>
      </c>
      <c r="S39" s="1" t="s">
        <v>351</v>
      </c>
      <c r="T39" s="1" t="s">
        <v>63</v>
      </c>
      <c r="U39" s="1" t="s">
        <v>69</v>
      </c>
      <c r="V39" s="1" t="s">
        <v>75</v>
      </c>
      <c r="W39" s="1" t="s">
        <v>336</v>
      </c>
      <c r="X39" s="1" t="s">
        <v>352</v>
      </c>
      <c r="Y39" s="1"/>
      <c r="Z39" s="1" t="s">
        <v>62</v>
      </c>
      <c r="AA39" s="1"/>
      <c r="AB39" s="1">
        <v>2490</v>
      </c>
      <c r="AC39" s="1">
        <v>500</v>
      </c>
      <c r="AD39" s="1">
        <v>400</v>
      </c>
      <c r="AE39" s="1">
        <v>0</v>
      </c>
      <c r="AF39" s="1"/>
      <c r="AG39" s="1">
        <v>1610</v>
      </c>
      <c r="AH39" s="1"/>
      <c r="AI39" s="1">
        <v>0</v>
      </c>
      <c r="AJ39" s="1">
        <v>5000</v>
      </c>
      <c r="AK39" s="1"/>
      <c r="AL39" s="1"/>
      <c r="AM39" s="1"/>
      <c r="AN39" s="1">
        <v>200</v>
      </c>
      <c r="AO39" s="1"/>
      <c r="AP39" s="1">
        <v>769.23</v>
      </c>
      <c r="AQ39" s="1"/>
      <c r="AR39" s="12">
        <f t="shared" si="2"/>
        <v>4430.77</v>
      </c>
      <c r="AS39" s="1">
        <v>356.96</v>
      </c>
      <c r="AT39" s="1">
        <v>89.24</v>
      </c>
      <c r="AU39" s="1">
        <v>22.31</v>
      </c>
      <c r="AV39" s="1"/>
      <c r="AW39" s="1"/>
      <c r="AX39" s="1"/>
      <c r="AY39" s="1"/>
      <c r="AZ39" s="1">
        <f t="shared" si="3"/>
        <v>3962.26</v>
      </c>
      <c r="BA39" s="1"/>
    </row>
    <row r="40" ht="16.5" spans="1:53">
      <c r="A40" s="1" t="s">
        <v>353</v>
      </c>
      <c r="B40" s="1" t="s">
        <v>54</v>
      </c>
      <c r="C40" s="1" t="s">
        <v>354</v>
      </c>
      <c r="D40" s="1" t="s">
        <v>56</v>
      </c>
      <c r="E40" s="1" t="s">
        <v>355</v>
      </c>
      <c r="F40" s="1" t="s">
        <v>58</v>
      </c>
      <c r="G40" s="1" t="s">
        <v>59</v>
      </c>
      <c r="H40" s="1"/>
      <c r="I40" s="1" t="s">
        <v>356</v>
      </c>
      <c r="J40" s="1" t="s">
        <v>336</v>
      </c>
      <c r="K40" s="1"/>
      <c r="L40" s="1" t="s">
        <v>62</v>
      </c>
      <c r="M40" s="1"/>
      <c r="N40" s="1" t="s">
        <v>63</v>
      </c>
      <c r="O40" s="1" t="s">
        <v>64</v>
      </c>
      <c r="P40" s="1" t="s">
        <v>218</v>
      </c>
      <c r="Q40" s="1" t="s">
        <v>357</v>
      </c>
      <c r="R40" s="1" t="s">
        <v>358</v>
      </c>
      <c r="S40" s="1" t="s">
        <v>359</v>
      </c>
      <c r="T40" s="1" t="s">
        <v>63</v>
      </c>
      <c r="U40" s="1" t="s">
        <v>340</v>
      </c>
      <c r="V40" s="1" t="s">
        <v>59</v>
      </c>
      <c r="W40" s="1" t="s">
        <v>336</v>
      </c>
      <c r="X40" s="1" t="s">
        <v>352</v>
      </c>
      <c r="Y40" s="1"/>
      <c r="Z40" s="1" t="s">
        <v>62</v>
      </c>
      <c r="AA40" s="1"/>
      <c r="AB40" s="1">
        <v>2490</v>
      </c>
      <c r="AC40" s="1">
        <v>280</v>
      </c>
      <c r="AD40" s="1">
        <v>0</v>
      </c>
      <c r="AE40" s="1">
        <v>0</v>
      </c>
      <c r="AF40" s="1"/>
      <c r="AG40" s="1">
        <v>30</v>
      </c>
      <c r="AH40" s="1"/>
      <c r="AI40" s="1">
        <v>0</v>
      </c>
      <c r="AJ40" s="1">
        <v>2800</v>
      </c>
      <c r="AK40" s="1"/>
      <c r="AL40" s="1"/>
      <c r="AM40" s="1"/>
      <c r="AN40" s="1">
        <v>200</v>
      </c>
      <c r="AO40" s="1"/>
      <c r="AP40" s="1"/>
      <c r="AQ40" s="1"/>
      <c r="AR40" s="12">
        <f t="shared" si="2"/>
        <v>3000</v>
      </c>
      <c r="AS40" s="1"/>
      <c r="AT40" s="1"/>
      <c r="AU40" s="1"/>
      <c r="AV40" s="1"/>
      <c r="AW40" s="1"/>
      <c r="AX40" s="1"/>
      <c r="AY40" s="1"/>
      <c r="AZ40" s="1">
        <f t="shared" si="3"/>
        <v>3000</v>
      </c>
      <c r="BA40" s="1"/>
    </row>
    <row r="41" ht="16.5" spans="1:53">
      <c r="A41" s="1" t="s">
        <v>360</v>
      </c>
      <c r="B41" s="1" t="s">
        <v>54</v>
      </c>
      <c r="C41" s="1" t="s">
        <v>361</v>
      </c>
      <c r="D41" s="1" t="s">
        <v>73</v>
      </c>
      <c r="E41" s="1" t="s">
        <v>362</v>
      </c>
      <c r="F41" s="1" t="s">
        <v>58</v>
      </c>
      <c r="G41" s="1" t="s">
        <v>75</v>
      </c>
      <c r="H41" s="1"/>
      <c r="I41" s="1" t="s">
        <v>363</v>
      </c>
      <c r="J41" s="1" t="s">
        <v>336</v>
      </c>
      <c r="K41" s="1"/>
      <c r="L41" s="1" t="s">
        <v>62</v>
      </c>
      <c r="M41" s="1"/>
      <c r="N41" s="1" t="s">
        <v>63</v>
      </c>
      <c r="O41" s="1" t="s">
        <v>64</v>
      </c>
      <c r="P41" s="1" t="s">
        <v>218</v>
      </c>
      <c r="Q41" s="1" t="s">
        <v>364</v>
      </c>
      <c r="R41" s="1" t="s">
        <v>365</v>
      </c>
      <c r="S41" s="1" t="s">
        <v>366</v>
      </c>
      <c r="T41" s="1" t="s">
        <v>63</v>
      </c>
      <c r="U41" s="1" t="s">
        <v>340</v>
      </c>
      <c r="V41" s="1" t="s">
        <v>75</v>
      </c>
      <c r="W41" s="1" t="s">
        <v>336</v>
      </c>
      <c r="X41" s="1" t="s">
        <v>352</v>
      </c>
      <c r="Y41" s="1"/>
      <c r="Z41" s="1" t="s">
        <v>62</v>
      </c>
      <c r="AA41" s="1"/>
      <c r="AB41" s="1">
        <v>2490</v>
      </c>
      <c r="AC41" s="1">
        <v>600</v>
      </c>
      <c r="AD41" s="1">
        <v>400</v>
      </c>
      <c r="AE41" s="1">
        <v>0</v>
      </c>
      <c r="AF41" s="1"/>
      <c r="AG41" s="1">
        <v>2510</v>
      </c>
      <c r="AH41" s="1"/>
      <c r="AI41" s="1">
        <v>0</v>
      </c>
      <c r="AJ41" s="1">
        <v>6000</v>
      </c>
      <c r="AK41" s="1"/>
      <c r="AL41" s="1"/>
      <c r="AM41" s="1"/>
      <c r="AN41" s="1">
        <v>200</v>
      </c>
      <c r="AO41" s="1"/>
      <c r="AP41" s="1"/>
      <c r="AQ41" s="1"/>
      <c r="AR41" s="12">
        <f t="shared" si="2"/>
        <v>6200</v>
      </c>
      <c r="AS41" s="1">
        <v>356.96</v>
      </c>
      <c r="AT41" s="1">
        <v>89.24</v>
      </c>
      <c r="AU41" s="1">
        <v>22.31</v>
      </c>
      <c r="AV41" s="1"/>
      <c r="AW41" s="1"/>
      <c r="AX41" s="1"/>
      <c r="AY41" s="1"/>
      <c r="AZ41" s="1">
        <f t="shared" si="3"/>
        <v>5731.49</v>
      </c>
      <c r="BA41" s="1"/>
    </row>
    <row r="42" ht="16.5" spans="1:53">
      <c r="A42" s="1" t="s">
        <v>367</v>
      </c>
      <c r="B42" s="1" t="s">
        <v>54</v>
      </c>
      <c r="C42" s="1" t="s">
        <v>368</v>
      </c>
      <c r="D42" s="1" t="s">
        <v>73</v>
      </c>
      <c r="E42" s="1" t="s">
        <v>369</v>
      </c>
      <c r="F42" s="1" t="s">
        <v>58</v>
      </c>
      <c r="G42" s="1" t="s">
        <v>75</v>
      </c>
      <c r="H42" s="1"/>
      <c r="I42" s="1" t="s">
        <v>370</v>
      </c>
      <c r="J42" s="1" t="s">
        <v>336</v>
      </c>
      <c r="K42" s="1"/>
      <c r="L42" s="1" t="s">
        <v>62</v>
      </c>
      <c r="M42" s="1"/>
      <c r="N42" s="1" t="s">
        <v>63</v>
      </c>
      <c r="O42" s="1" t="s">
        <v>64</v>
      </c>
      <c r="P42" s="1" t="s">
        <v>218</v>
      </c>
      <c r="Q42" s="1" t="s">
        <v>371</v>
      </c>
      <c r="R42" s="1" t="s">
        <v>372</v>
      </c>
      <c r="S42" s="1" t="s">
        <v>373</v>
      </c>
      <c r="T42" s="1" t="s">
        <v>63</v>
      </c>
      <c r="U42" s="1" t="s">
        <v>340</v>
      </c>
      <c r="V42" s="1" t="s">
        <v>75</v>
      </c>
      <c r="W42" s="1" t="s">
        <v>336</v>
      </c>
      <c r="X42" s="1" t="s">
        <v>352</v>
      </c>
      <c r="Y42" s="1"/>
      <c r="Z42" s="1" t="s">
        <v>62</v>
      </c>
      <c r="AA42" s="1"/>
      <c r="AB42" s="1">
        <v>0</v>
      </c>
      <c r="AC42" s="1">
        <v>0</v>
      </c>
      <c r="AD42" s="1">
        <v>0</v>
      </c>
      <c r="AE42" s="1">
        <v>0</v>
      </c>
      <c r="AF42" s="1">
        <v>780.77</v>
      </c>
      <c r="AG42" s="1">
        <v>0</v>
      </c>
      <c r="AH42" s="1"/>
      <c r="AI42" s="1">
        <v>0</v>
      </c>
      <c r="AJ42" s="1">
        <v>780.77</v>
      </c>
      <c r="AK42" s="1"/>
      <c r="AL42" s="1"/>
      <c r="AM42" s="1"/>
      <c r="AN42" s="1">
        <v>200</v>
      </c>
      <c r="AO42" s="1"/>
      <c r="AP42" s="1"/>
      <c r="AQ42" s="1"/>
      <c r="AR42" s="12">
        <f t="shared" si="2"/>
        <v>980.77</v>
      </c>
      <c r="AS42" s="1"/>
      <c r="AT42" s="1"/>
      <c r="AU42" s="1"/>
      <c r="AV42" s="1"/>
      <c r="AW42" s="1"/>
      <c r="AX42" s="1"/>
      <c r="AY42" s="1"/>
      <c r="AZ42" s="1">
        <f t="shared" si="3"/>
        <v>980.77</v>
      </c>
      <c r="BA42" s="1"/>
    </row>
    <row r="43" ht="16.5" spans="1:53">
      <c r="A43" s="1" t="s">
        <v>374</v>
      </c>
      <c r="B43" s="1" t="s">
        <v>54</v>
      </c>
      <c r="C43" s="1" t="s">
        <v>375</v>
      </c>
      <c r="D43" s="1" t="s">
        <v>56</v>
      </c>
      <c r="E43" s="1" t="s">
        <v>376</v>
      </c>
      <c r="F43" s="1" t="s">
        <v>58</v>
      </c>
      <c r="G43" s="1" t="s">
        <v>377</v>
      </c>
      <c r="H43" s="1"/>
      <c r="I43" s="1" t="s">
        <v>378</v>
      </c>
      <c r="J43" s="1" t="s">
        <v>336</v>
      </c>
      <c r="K43" s="1"/>
      <c r="L43" s="1" t="s">
        <v>62</v>
      </c>
      <c r="M43" s="1"/>
      <c r="N43" s="1" t="s">
        <v>63</v>
      </c>
      <c r="O43" s="1" t="s">
        <v>64</v>
      </c>
      <c r="P43" s="1" t="s">
        <v>218</v>
      </c>
      <c r="Q43" s="1" t="s">
        <v>379</v>
      </c>
      <c r="R43" s="1" t="s">
        <v>380</v>
      </c>
      <c r="S43" s="1" t="s">
        <v>381</v>
      </c>
      <c r="T43" s="1" t="s">
        <v>63</v>
      </c>
      <c r="U43" s="1" t="s">
        <v>340</v>
      </c>
      <c r="V43" s="1" t="s">
        <v>377</v>
      </c>
      <c r="W43" s="1" t="s">
        <v>336</v>
      </c>
      <c r="X43" s="1" t="s">
        <v>352</v>
      </c>
      <c r="Y43" s="1"/>
      <c r="Z43" s="1" t="s">
        <v>62</v>
      </c>
      <c r="AA43" s="1"/>
      <c r="AB43" s="1">
        <v>2490</v>
      </c>
      <c r="AC43" s="1">
        <v>650</v>
      </c>
      <c r="AD43" s="1">
        <v>400</v>
      </c>
      <c r="AE43" s="1">
        <v>0</v>
      </c>
      <c r="AF43" s="1"/>
      <c r="AG43" s="1">
        <v>2960</v>
      </c>
      <c r="AH43" s="1"/>
      <c r="AI43" s="1">
        <v>0</v>
      </c>
      <c r="AJ43" s="1">
        <v>6500</v>
      </c>
      <c r="AK43" s="1"/>
      <c r="AL43" s="1"/>
      <c r="AM43" s="1"/>
      <c r="AN43" s="1">
        <v>200</v>
      </c>
      <c r="AO43" s="1"/>
      <c r="AP43" s="1"/>
      <c r="AQ43" s="1"/>
      <c r="AR43" s="12">
        <f t="shared" si="2"/>
        <v>6700</v>
      </c>
      <c r="AS43" s="1">
        <v>356.96</v>
      </c>
      <c r="AT43" s="1">
        <v>89.24</v>
      </c>
      <c r="AU43" s="1">
        <v>22.31</v>
      </c>
      <c r="AV43" s="1"/>
      <c r="AW43" s="1"/>
      <c r="AX43" s="1"/>
      <c r="AY43" s="1"/>
      <c r="AZ43" s="1">
        <f t="shared" si="3"/>
        <v>6231.49</v>
      </c>
      <c r="BA43" s="1"/>
    </row>
    <row r="44" ht="16.5" spans="1:53">
      <c r="A44" s="1" t="s">
        <v>382</v>
      </c>
      <c r="B44" s="1" t="s">
        <v>54</v>
      </c>
      <c r="C44" s="1" t="s">
        <v>383</v>
      </c>
      <c r="D44" s="1" t="s">
        <v>73</v>
      </c>
      <c r="E44" s="1" t="s">
        <v>384</v>
      </c>
      <c r="F44" s="1" t="s">
        <v>58</v>
      </c>
      <c r="G44" s="1" t="s">
        <v>385</v>
      </c>
      <c r="H44" s="1"/>
      <c r="I44" s="1" t="s">
        <v>386</v>
      </c>
      <c r="J44" s="1" t="s">
        <v>336</v>
      </c>
      <c r="K44" s="1"/>
      <c r="L44" s="1" t="s">
        <v>62</v>
      </c>
      <c r="M44" s="1"/>
      <c r="N44" s="1" t="s">
        <v>63</v>
      </c>
      <c r="O44" s="1" t="s">
        <v>64</v>
      </c>
      <c r="P44" s="1" t="s">
        <v>218</v>
      </c>
      <c r="Q44" s="1" t="s">
        <v>387</v>
      </c>
      <c r="R44" s="1" t="s">
        <v>388</v>
      </c>
      <c r="S44" s="1" t="s">
        <v>389</v>
      </c>
      <c r="T44" s="1" t="s">
        <v>63</v>
      </c>
      <c r="U44" s="1" t="s">
        <v>340</v>
      </c>
      <c r="V44" s="1" t="s">
        <v>385</v>
      </c>
      <c r="W44" s="1" t="s">
        <v>336</v>
      </c>
      <c r="X44" s="1" t="s">
        <v>352</v>
      </c>
      <c r="Y44" s="1"/>
      <c r="Z44" s="1" t="s">
        <v>62</v>
      </c>
      <c r="AA44" s="1"/>
      <c r="AB44" s="1">
        <v>2490</v>
      </c>
      <c r="AC44" s="1">
        <v>450</v>
      </c>
      <c r="AD44" s="1">
        <v>400</v>
      </c>
      <c r="AE44" s="1">
        <v>0</v>
      </c>
      <c r="AF44" s="1"/>
      <c r="AG44" s="1">
        <v>1160</v>
      </c>
      <c r="AH44" s="1"/>
      <c r="AI44" s="1">
        <v>0</v>
      </c>
      <c r="AJ44" s="1">
        <v>3600</v>
      </c>
      <c r="AK44" s="1"/>
      <c r="AL44" s="1"/>
      <c r="AM44" s="1"/>
      <c r="AN44" s="1">
        <v>200</v>
      </c>
      <c r="AO44" s="1"/>
      <c r="AP44" s="1"/>
      <c r="AQ44" s="1"/>
      <c r="AR44" s="12">
        <f t="shared" si="2"/>
        <v>3800</v>
      </c>
      <c r="AS44" s="1">
        <v>356.96</v>
      </c>
      <c r="AT44" s="1">
        <v>89.24</v>
      </c>
      <c r="AU44" s="1">
        <v>22.31</v>
      </c>
      <c r="AV44" s="1"/>
      <c r="AW44" s="1"/>
      <c r="AX44" s="1"/>
      <c r="AY44" s="1"/>
      <c r="AZ44" s="1">
        <f t="shared" si="3"/>
        <v>3331.49</v>
      </c>
      <c r="BA44" s="1"/>
    </row>
    <row r="45" ht="16.5" spans="1:53">
      <c r="A45" s="1" t="s">
        <v>390</v>
      </c>
      <c r="B45" s="1" t="s">
        <v>54</v>
      </c>
      <c r="C45" s="1" t="s">
        <v>391</v>
      </c>
      <c r="D45" s="1" t="s">
        <v>56</v>
      </c>
      <c r="E45" s="1" t="s">
        <v>392</v>
      </c>
      <c r="F45" s="1" t="s">
        <v>58</v>
      </c>
      <c r="G45" s="1" t="s">
        <v>393</v>
      </c>
      <c r="H45" s="1"/>
      <c r="I45" s="1" t="s">
        <v>394</v>
      </c>
      <c r="J45" s="1" t="s">
        <v>336</v>
      </c>
      <c r="K45" s="1"/>
      <c r="L45" s="1" t="s">
        <v>62</v>
      </c>
      <c r="M45" s="1"/>
      <c r="N45" s="1" t="s">
        <v>63</v>
      </c>
      <c r="O45" s="1" t="s">
        <v>64</v>
      </c>
      <c r="P45" s="1" t="s">
        <v>218</v>
      </c>
      <c r="Q45" s="1" t="s">
        <v>395</v>
      </c>
      <c r="R45" s="1" t="s">
        <v>396</v>
      </c>
      <c r="S45" s="1" t="s">
        <v>397</v>
      </c>
      <c r="T45" s="1" t="s">
        <v>63</v>
      </c>
      <c r="U45" s="1" t="s">
        <v>340</v>
      </c>
      <c r="V45" s="1" t="s">
        <v>393</v>
      </c>
      <c r="W45" s="1" t="s">
        <v>336</v>
      </c>
      <c r="X45" s="1" t="s">
        <v>352</v>
      </c>
      <c r="Y45" s="1"/>
      <c r="Z45" s="1" t="s">
        <v>62</v>
      </c>
      <c r="AA45" s="1"/>
      <c r="AB45" s="1">
        <v>2490</v>
      </c>
      <c r="AC45" s="1">
        <v>530</v>
      </c>
      <c r="AD45" s="1">
        <v>400</v>
      </c>
      <c r="AE45" s="1">
        <v>0</v>
      </c>
      <c r="AF45" s="1"/>
      <c r="AG45" s="1">
        <v>1880</v>
      </c>
      <c r="AH45" s="1"/>
      <c r="AI45" s="1">
        <v>0</v>
      </c>
      <c r="AJ45" s="1">
        <v>4240</v>
      </c>
      <c r="AK45" s="1"/>
      <c r="AL45" s="1"/>
      <c r="AM45" s="1"/>
      <c r="AN45" s="1">
        <v>200</v>
      </c>
      <c r="AO45" s="1"/>
      <c r="AP45" s="1"/>
      <c r="AQ45" s="1"/>
      <c r="AR45" s="12">
        <f t="shared" si="2"/>
        <v>4440</v>
      </c>
      <c r="AS45" s="1">
        <v>356.96</v>
      </c>
      <c r="AT45" s="1">
        <v>89.24</v>
      </c>
      <c r="AU45" s="1">
        <v>22.31</v>
      </c>
      <c r="AV45" s="1"/>
      <c r="AW45" s="1"/>
      <c r="AX45" s="1"/>
      <c r="AY45" s="1"/>
      <c r="AZ45" s="1">
        <f t="shared" si="3"/>
        <v>3971.49</v>
      </c>
      <c r="BA45" s="1"/>
    </row>
    <row r="46" ht="16.5" spans="1:53">
      <c r="A46" s="1" t="s">
        <v>398</v>
      </c>
      <c r="B46" s="1" t="s">
        <v>54</v>
      </c>
      <c r="C46" s="1" t="s">
        <v>399</v>
      </c>
      <c r="D46" s="1" t="s">
        <v>56</v>
      </c>
      <c r="E46" s="1" t="s">
        <v>400</v>
      </c>
      <c r="F46" s="1" t="s">
        <v>58</v>
      </c>
      <c r="G46" s="1" t="s">
        <v>401</v>
      </c>
      <c r="H46" s="1"/>
      <c r="I46" s="1" t="s">
        <v>402</v>
      </c>
      <c r="J46" s="1" t="s">
        <v>403</v>
      </c>
      <c r="K46" s="1"/>
      <c r="L46" s="1" t="s">
        <v>62</v>
      </c>
      <c r="M46" s="1"/>
      <c r="N46" s="1" t="s">
        <v>63</v>
      </c>
      <c r="O46" s="1" t="s">
        <v>64</v>
      </c>
      <c r="P46" s="1" t="s">
        <v>175</v>
      </c>
      <c r="Q46" s="1" t="s">
        <v>404</v>
      </c>
      <c r="R46" s="1" t="s">
        <v>186</v>
      </c>
      <c r="S46" s="1" t="s">
        <v>405</v>
      </c>
      <c r="T46" s="1" t="s">
        <v>63</v>
      </c>
      <c r="U46" s="1" t="s">
        <v>179</v>
      </c>
      <c r="V46" s="1" t="s">
        <v>401</v>
      </c>
      <c r="W46" s="1" t="s">
        <v>403</v>
      </c>
      <c r="X46" s="1" t="s">
        <v>406</v>
      </c>
      <c r="Y46" s="1"/>
      <c r="Z46" s="1" t="s">
        <v>62</v>
      </c>
      <c r="AA46" s="1"/>
      <c r="AB46" s="1">
        <v>2490</v>
      </c>
      <c r="AC46" s="1">
        <v>480</v>
      </c>
      <c r="AD46" s="1">
        <v>400</v>
      </c>
      <c r="AE46" s="1">
        <v>0</v>
      </c>
      <c r="AF46" s="1"/>
      <c r="AG46" s="1">
        <v>1430</v>
      </c>
      <c r="AH46" s="1"/>
      <c r="AI46" s="1">
        <v>0</v>
      </c>
      <c r="AJ46" s="1">
        <v>3840</v>
      </c>
      <c r="AK46" s="1"/>
      <c r="AL46" s="1"/>
      <c r="AM46" s="1"/>
      <c r="AN46" s="1">
        <v>77.42</v>
      </c>
      <c r="AO46" s="1"/>
      <c r="AP46" s="1">
        <v>1745.45</v>
      </c>
      <c r="AQ46" s="1"/>
      <c r="AR46" s="12">
        <f t="shared" si="2"/>
        <v>2171.97</v>
      </c>
      <c r="AS46" s="1"/>
      <c r="AT46" s="1"/>
      <c r="AU46" s="1"/>
      <c r="AV46" s="1"/>
      <c r="AW46" s="1"/>
      <c r="AX46" s="1"/>
      <c r="AY46" s="1"/>
      <c r="AZ46" s="1">
        <f t="shared" si="3"/>
        <v>2171.97</v>
      </c>
      <c r="BA46" s="1"/>
    </row>
    <row r="47" ht="16.5" spans="1:53">
      <c r="A47" s="1" t="s">
        <v>407</v>
      </c>
      <c r="B47" s="1" t="s">
        <v>54</v>
      </c>
      <c r="C47" s="1" t="s">
        <v>408</v>
      </c>
      <c r="D47" s="1" t="s">
        <v>56</v>
      </c>
      <c r="E47" s="1" t="s">
        <v>409</v>
      </c>
      <c r="F47" s="1" t="s">
        <v>58</v>
      </c>
      <c r="G47" s="1" t="s">
        <v>172</v>
      </c>
      <c r="H47" s="1"/>
      <c r="I47" s="1" t="s">
        <v>410</v>
      </c>
      <c r="J47" s="1" t="s">
        <v>411</v>
      </c>
      <c r="K47" s="1"/>
      <c r="L47" s="1" t="s">
        <v>62</v>
      </c>
      <c r="M47" s="1"/>
      <c r="N47" s="1" t="s">
        <v>63</v>
      </c>
      <c r="O47" s="1" t="s">
        <v>64</v>
      </c>
      <c r="P47" s="1" t="s">
        <v>175</v>
      </c>
      <c r="Q47" s="1" t="s">
        <v>412</v>
      </c>
      <c r="R47" s="1" t="s">
        <v>253</v>
      </c>
      <c r="S47" s="1" t="s">
        <v>413</v>
      </c>
      <c r="T47" s="1" t="s">
        <v>63</v>
      </c>
      <c r="U47" s="1" t="s">
        <v>179</v>
      </c>
      <c r="V47" s="1" t="s">
        <v>172</v>
      </c>
      <c r="W47" s="1" t="s">
        <v>411</v>
      </c>
      <c r="X47" s="1" t="s">
        <v>414</v>
      </c>
      <c r="Y47" s="1"/>
      <c r="Z47" s="1" t="s">
        <v>62</v>
      </c>
      <c r="AA47" s="1"/>
      <c r="AB47" s="1">
        <v>6790</v>
      </c>
      <c r="AC47" s="1">
        <v>2910</v>
      </c>
      <c r="AD47" s="1">
        <v>660</v>
      </c>
      <c r="AE47" s="1">
        <v>200</v>
      </c>
      <c r="AF47" s="1"/>
      <c r="AG47" s="1">
        <v>0</v>
      </c>
      <c r="AH47" s="1"/>
      <c r="AI47" s="1">
        <v>0</v>
      </c>
      <c r="AJ47" s="1">
        <v>10560</v>
      </c>
      <c r="AK47" s="1"/>
      <c r="AL47" s="1"/>
      <c r="AM47" s="1"/>
      <c r="AN47" s="1">
        <v>200</v>
      </c>
      <c r="AO47" s="1"/>
      <c r="AP47" s="1"/>
      <c r="AQ47" s="1"/>
      <c r="AR47" s="12">
        <f t="shared" si="2"/>
        <v>10760</v>
      </c>
      <c r="AS47" s="1">
        <v>776</v>
      </c>
      <c r="AT47" s="1">
        <v>194</v>
      </c>
      <c r="AU47" s="1">
        <v>48.5</v>
      </c>
      <c r="AV47" s="1">
        <v>1164</v>
      </c>
      <c r="AW47" s="1"/>
      <c r="AX47" s="1"/>
      <c r="AY47" s="1"/>
      <c r="AZ47" s="1">
        <f t="shared" si="3"/>
        <v>8577.5</v>
      </c>
      <c r="BA47" s="1"/>
    </row>
    <row r="48" ht="16.5" spans="1:53">
      <c r="A48" s="1" t="s">
        <v>415</v>
      </c>
      <c r="B48" s="1" t="s">
        <v>54</v>
      </c>
      <c r="C48" s="1" t="s">
        <v>416</v>
      </c>
      <c r="D48" s="1" t="s">
        <v>56</v>
      </c>
      <c r="E48" s="1" t="s">
        <v>417</v>
      </c>
      <c r="F48" s="1" t="s">
        <v>58</v>
      </c>
      <c r="G48" s="1" t="s">
        <v>418</v>
      </c>
      <c r="H48" s="1"/>
      <c r="I48" s="1" t="s">
        <v>419</v>
      </c>
      <c r="J48" s="1" t="s">
        <v>420</v>
      </c>
      <c r="K48" s="1"/>
      <c r="L48" s="1" t="s">
        <v>62</v>
      </c>
      <c r="M48" s="1"/>
      <c r="N48" s="1" t="s">
        <v>63</v>
      </c>
      <c r="O48" s="1" t="s">
        <v>64</v>
      </c>
      <c r="P48" s="1" t="s">
        <v>175</v>
      </c>
      <c r="Q48" s="1" t="s">
        <v>421</v>
      </c>
      <c r="R48" s="1" t="s">
        <v>253</v>
      </c>
      <c r="S48" s="1" t="s">
        <v>422</v>
      </c>
      <c r="T48" s="1" t="s">
        <v>63</v>
      </c>
      <c r="U48" s="1" t="s">
        <v>179</v>
      </c>
      <c r="V48" s="1" t="s">
        <v>418</v>
      </c>
      <c r="W48" s="1" t="s">
        <v>420</v>
      </c>
      <c r="X48" s="1" t="s">
        <v>423</v>
      </c>
      <c r="Y48" s="1"/>
      <c r="Z48" s="1" t="s">
        <v>62</v>
      </c>
      <c r="AA48" s="1"/>
      <c r="AB48" s="1">
        <v>2490</v>
      </c>
      <c r="AC48" s="1">
        <v>465</v>
      </c>
      <c r="AD48" s="1">
        <v>400</v>
      </c>
      <c r="AE48" s="1">
        <v>0</v>
      </c>
      <c r="AF48" s="1">
        <v>78.25</v>
      </c>
      <c r="AG48" s="1">
        <v>1295</v>
      </c>
      <c r="AH48" s="1"/>
      <c r="AI48" s="1">
        <v>0</v>
      </c>
      <c r="AJ48" s="1">
        <v>4728.25</v>
      </c>
      <c r="AK48" s="1"/>
      <c r="AL48" s="1"/>
      <c r="AM48" s="1"/>
      <c r="AN48" s="1">
        <v>200</v>
      </c>
      <c r="AO48" s="1"/>
      <c r="AP48" s="1"/>
      <c r="AQ48" s="1"/>
      <c r="AR48" s="12">
        <f t="shared" si="2"/>
        <v>4928.25</v>
      </c>
      <c r="AS48" s="1">
        <v>356.96</v>
      </c>
      <c r="AT48" s="1">
        <v>89.24</v>
      </c>
      <c r="AU48" s="1">
        <v>22.31</v>
      </c>
      <c r="AV48" s="1">
        <v>125</v>
      </c>
      <c r="AW48" s="1"/>
      <c r="AX48" s="1"/>
      <c r="AY48" s="1"/>
      <c r="AZ48" s="1">
        <f t="shared" si="3"/>
        <v>4334.74</v>
      </c>
      <c r="BA48" s="1"/>
    </row>
    <row r="49" ht="16.5" spans="1:53">
      <c r="A49" s="1" t="s">
        <v>424</v>
      </c>
      <c r="B49" s="1" t="s">
        <v>54</v>
      </c>
      <c r="C49" s="1" t="s">
        <v>425</v>
      </c>
      <c r="D49" s="1" t="s">
        <v>73</v>
      </c>
      <c r="E49" s="1" t="s">
        <v>426</v>
      </c>
      <c r="F49" s="1" t="s">
        <v>58</v>
      </c>
      <c r="G49" s="1" t="s">
        <v>427</v>
      </c>
      <c r="H49" s="1"/>
      <c r="I49" s="1" t="s">
        <v>428</v>
      </c>
      <c r="J49" s="1" t="s">
        <v>429</v>
      </c>
      <c r="K49" s="1"/>
      <c r="L49" s="1" t="s">
        <v>62</v>
      </c>
      <c r="M49" s="1"/>
      <c r="N49" s="1" t="s">
        <v>63</v>
      </c>
      <c r="O49" s="1" t="s">
        <v>64</v>
      </c>
      <c r="P49" s="1" t="s">
        <v>218</v>
      </c>
      <c r="Q49" s="1" t="s">
        <v>430</v>
      </c>
      <c r="R49" s="1" t="s">
        <v>380</v>
      </c>
      <c r="S49" s="1" t="s">
        <v>431</v>
      </c>
      <c r="T49" s="1" t="s">
        <v>63</v>
      </c>
      <c r="U49" s="1" t="s">
        <v>340</v>
      </c>
      <c r="V49" s="1" t="s">
        <v>427</v>
      </c>
      <c r="W49" s="1" t="s">
        <v>429</v>
      </c>
      <c r="X49" s="1" t="s">
        <v>432</v>
      </c>
      <c r="Y49" s="1"/>
      <c r="Z49" s="1" t="s">
        <v>62</v>
      </c>
      <c r="AA49" s="1"/>
      <c r="AB49" s="1">
        <v>2490</v>
      </c>
      <c r="AC49" s="1">
        <v>465</v>
      </c>
      <c r="AD49" s="1">
        <v>400</v>
      </c>
      <c r="AE49" s="1">
        <v>0</v>
      </c>
      <c r="AF49" s="1">
        <v>55.89</v>
      </c>
      <c r="AG49" s="1">
        <v>1295</v>
      </c>
      <c r="AH49" s="1"/>
      <c r="AI49" s="1">
        <v>0</v>
      </c>
      <c r="AJ49" s="1">
        <v>4705.89</v>
      </c>
      <c r="AK49" s="1"/>
      <c r="AL49" s="1"/>
      <c r="AM49" s="1"/>
      <c r="AN49" s="1">
        <v>200</v>
      </c>
      <c r="AO49" s="1"/>
      <c r="AP49" s="1"/>
      <c r="AQ49" s="1"/>
      <c r="AR49" s="12">
        <f t="shared" si="2"/>
        <v>4905.89</v>
      </c>
      <c r="AS49" s="1">
        <v>356.96</v>
      </c>
      <c r="AT49" s="1">
        <v>89.24</v>
      </c>
      <c r="AU49" s="1">
        <v>22.31</v>
      </c>
      <c r="AV49" s="1">
        <v>125</v>
      </c>
      <c r="AW49" s="1"/>
      <c r="AX49" s="1"/>
      <c r="AY49" s="1"/>
      <c r="AZ49" s="1">
        <f t="shared" si="3"/>
        <v>4312.38</v>
      </c>
      <c r="BA49" s="1"/>
    </row>
    <row r="50" ht="16.5" spans="1:53">
      <c r="A50" s="1" t="s">
        <v>433</v>
      </c>
      <c r="B50" s="1" t="s">
        <v>54</v>
      </c>
      <c r="C50" s="1" t="s">
        <v>434</v>
      </c>
      <c r="D50" s="1" t="s">
        <v>56</v>
      </c>
      <c r="E50" s="1" t="s">
        <v>435</v>
      </c>
      <c r="F50" s="1" t="s">
        <v>58</v>
      </c>
      <c r="G50" s="1" t="s">
        <v>172</v>
      </c>
      <c r="H50" s="1"/>
      <c r="I50" s="1" t="s">
        <v>436</v>
      </c>
      <c r="J50" s="1" t="s">
        <v>437</v>
      </c>
      <c r="K50" s="1"/>
      <c r="L50" s="1" t="s">
        <v>62</v>
      </c>
      <c r="M50" s="1"/>
      <c r="N50" s="1" t="s">
        <v>63</v>
      </c>
      <c r="O50" s="1" t="s">
        <v>64</v>
      </c>
      <c r="P50" s="1" t="s">
        <v>299</v>
      </c>
      <c r="Q50" s="1" t="s">
        <v>438</v>
      </c>
      <c r="R50" s="1" t="s">
        <v>186</v>
      </c>
      <c r="S50" s="1" t="s">
        <v>439</v>
      </c>
      <c r="T50" s="1" t="s">
        <v>63</v>
      </c>
      <c r="U50" s="1" t="s">
        <v>179</v>
      </c>
      <c r="V50" s="1" t="s">
        <v>172</v>
      </c>
      <c r="W50" s="1" t="s">
        <v>437</v>
      </c>
      <c r="X50" s="1" t="s">
        <v>440</v>
      </c>
      <c r="Y50" s="1"/>
      <c r="Z50" s="1" t="s">
        <v>62</v>
      </c>
      <c r="AA50" s="1"/>
      <c r="AB50" s="1">
        <v>2490</v>
      </c>
      <c r="AC50" s="1">
        <v>570</v>
      </c>
      <c r="AD50" s="1">
        <v>400</v>
      </c>
      <c r="AE50" s="1">
        <v>0</v>
      </c>
      <c r="AF50" s="1">
        <v>1041.35</v>
      </c>
      <c r="AG50" s="1">
        <v>2240</v>
      </c>
      <c r="AH50" s="1"/>
      <c r="AI50" s="1">
        <v>0</v>
      </c>
      <c r="AJ50" s="1">
        <v>6741.35</v>
      </c>
      <c r="AK50" s="1"/>
      <c r="AL50" s="1"/>
      <c r="AM50" s="1"/>
      <c r="AN50" s="1">
        <v>200</v>
      </c>
      <c r="AO50" s="1"/>
      <c r="AP50" s="1"/>
      <c r="AQ50" s="1"/>
      <c r="AR50" s="12">
        <f t="shared" si="2"/>
        <v>6941.35</v>
      </c>
      <c r="AS50" s="1">
        <v>356.96</v>
      </c>
      <c r="AT50" s="1">
        <v>89.24</v>
      </c>
      <c r="AU50" s="1">
        <v>22.31</v>
      </c>
      <c r="AV50" s="1"/>
      <c r="AW50" s="1"/>
      <c r="AX50" s="1"/>
      <c r="AY50" s="1"/>
      <c r="AZ50" s="1">
        <f t="shared" si="3"/>
        <v>6472.84</v>
      </c>
      <c r="BA50" s="1"/>
    </row>
    <row r="51" ht="16.5" spans="1:53">
      <c r="A51" s="1" t="s">
        <v>441</v>
      </c>
      <c r="B51" s="1" t="s">
        <v>54</v>
      </c>
      <c r="C51" s="1" t="s">
        <v>442</v>
      </c>
      <c r="D51" s="1" t="s">
        <v>56</v>
      </c>
      <c r="E51" s="1" t="s">
        <v>443</v>
      </c>
      <c r="F51" s="1" t="s">
        <v>58</v>
      </c>
      <c r="G51" s="1" t="s">
        <v>444</v>
      </c>
      <c r="H51" s="1"/>
      <c r="I51" s="1" t="s">
        <v>445</v>
      </c>
      <c r="J51" s="1" t="s">
        <v>245</v>
      </c>
      <c r="K51" s="1"/>
      <c r="L51" s="1" t="s">
        <v>62</v>
      </c>
      <c r="M51" s="1"/>
      <c r="N51" s="1" t="s">
        <v>63</v>
      </c>
      <c r="O51" s="1" t="s">
        <v>64</v>
      </c>
      <c r="P51" s="1" t="s">
        <v>218</v>
      </c>
      <c r="Q51" s="1" t="s">
        <v>446</v>
      </c>
      <c r="R51" s="1" t="s">
        <v>380</v>
      </c>
      <c r="S51" s="1" t="s">
        <v>447</v>
      </c>
      <c r="T51" s="1" t="s">
        <v>63</v>
      </c>
      <c r="U51" s="1" t="s">
        <v>340</v>
      </c>
      <c r="V51" s="1" t="s">
        <v>444</v>
      </c>
      <c r="W51" s="1" t="s">
        <v>245</v>
      </c>
      <c r="X51" s="1" t="s">
        <v>448</v>
      </c>
      <c r="Y51" s="1"/>
      <c r="Z51" s="1" t="s">
        <v>62</v>
      </c>
      <c r="AA51" s="1"/>
      <c r="AB51" s="1">
        <v>2490</v>
      </c>
      <c r="AC51" s="1">
        <v>505</v>
      </c>
      <c r="AD51" s="1">
        <v>400</v>
      </c>
      <c r="AE51" s="1">
        <v>0</v>
      </c>
      <c r="AF51" s="1">
        <v>230.65</v>
      </c>
      <c r="AG51" s="1">
        <v>1655</v>
      </c>
      <c r="AH51" s="1"/>
      <c r="AI51" s="1">
        <v>0</v>
      </c>
      <c r="AJ51" s="1">
        <v>5280.65</v>
      </c>
      <c r="AK51" s="1"/>
      <c r="AL51" s="1"/>
      <c r="AM51" s="1"/>
      <c r="AN51" s="1">
        <v>200</v>
      </c>
      <c r="AO51" s="1"/>
      <c r="AP51" s="1"/>
      <c r="AQ51" s="1"/>
      <c r="AR51" s="12">
        <f t="shared" si="2"/>
        <v>5480.65</v>
      </c>
      <c r="AS51" s="1">
        <v>356.96</v>
      </c>
      <c r="AT51" s="1">
        <v>89.24</v>
      </c>
      <c r="AU51" s="1">
        <v>22.31</v>
      </c>
      <c r="AV51" s="1"/>
      <c r="AW51" s="1"/>
      <c r="AX51" s="1"/>
      <c r="AY51" s="1"/>
      <c r="AZ51" s="1">
        <f t="shared" si="3"/>
        <v>5012.14</v>
      </c>
      <c r="BA51" s="1"/>
    </row>
    <row r="52" ht="16.5" spans="1:53">
      <c r="A52" s="1" t="s">
        <v>449</v>
      </c>
      <c r="B52" s="1" t="s">
        <v>54</v>
      </c>
      <c r="C52" s="1" t="s">
        <v>450</v>
      </c>
      <c r="D52" s="1" t="s">
        <v>73</v>
      </c>
      <c r="E52" s="1" t="s">
        <v>451</v>
      </c>
      <c r="F52" s="1" t="s">
        <v>58</v>
      </c>
      <c r="G52" s="1" t="s">
        <v>116</v>
      </c>
      <c r="H52" s="1"/>
      <c r="I52" s="1" t="s">
        <v>452</v>
      </c>
      <c r="J52" s="1" t="s">
        <v>453</v>
      </c>
      <c r="K52" s="1"/>
      <c r="L52" s="1" t="s">
        <v>62</v>
      </c>
      <c r="M52" s="1"/>
      <c r="N52" s="1"/>
      <c r="O52" s="1"/>
      <c r="P52" s="1"/>
      <c r="Q52" s="1"/>
      <c r="R52" s="1" t="s">
        <v>186</v>
      </c>
      <c r="S52" s="1" t="s">
        <v>454</v>
      </c>
      <c r="T52" s="1" t="s">
        <v>455</v>
      </c>
      <c r="U52" s="1" t="s">
        <v>456</v>
      </c>
      <c r="V52" s="1" t="s">
        <v>116</v>
      </c>
      <c r="W52" s="1" t="s">
        <v>453</v>
      </c>
      <c r="X52" s="1"/>
      <c r="Y52" s="1"/>
      <c r="Z52" s="1" t="s">
        <v>62</v>
      </c>
      <c r="AA52" s="1"/>
      <c r="AB52" s="1">
        <v>2490</v>
      </c>
      <c r="AC52" s="1">
        <v>471</v>
      </c>
      <c r="AD52" s="1">
        <v>400</v>
      </c>
      <c r="AE52" s="1">
        <v>0</v>
      </c>
      <c r="AF52" s="1">
        <v>101.9</v>
      </c>
      <c r="AG52" s="1">
        <v>1349</v>
      </c>
      <c r="AH52" s="1"/>
      <c r="AI52" s="1">
        <v>0</v>
      </c>
      <c r="AJ52" s="1">
        <v>4811.9</v>
      </c>
      <c r="AK52" s="1"/>
      <c r="AL52" s="1"/>
      <c r="AM52" s="1"/>
      <c r="AN52" s="1">
        <v>200</v>
      </c>
      <c r="AO52" s="1"/>
      <c r="AP52" s="1"/>
      <c r="AQ52" s="1"/>
      <c r="AR52" s="12">
        <f t="shared" si="2"/>
        <v>5011.9</v>
      </c>
      <c r="AS52" s="1">
        <v>356.96</v>
      </c>
      <c r="AT52" s="1">
        <v>89.24</v>
      </c>
      <c r="AU52" s="1">
        <v>22.31</v>
      </c>
      <c r="AV52" s="1">
        <v>125</v>
      </c>
      <c r="AW52" s="1"/>
      <c r="AX52" s="1"/>
      <c r="AY52" s="1"/>
      <c r="AZ52" s="1">
        <f t="shared" si="3"/>
        <v>4418.39</v>
      </c>
      <c r="BA52" s="1"/>
    </row>
    <row r="53" ht="16.5" spans="1:53">
      <c r="A53" s="1" t="s">
        <v>457</v>
      </c>
      <c r="B53" s="1" t="s">
        <v>54</v>
      </c>
      <c r="C53" s="1" t="s">
        <v>458</v>
      </c>
      <c r="D53" s="1" t="s">
        <v>73</v>
      </c>
      <c r="E53" s="1" t="s">
        <v>459</v>
      </c>
      <c r="F53" s="1" t="s">
        <v>58</v>
      </c>
      <c r="G53" s="1" t="s">
        <v>116</v>
      </c>
      <c r="H53" s="1"/>
      <c r="I53" s="1" t="s">
        <v>460</v>
      </c>
      <c r="J53" s="1" t="s">
        <v>453</v>
      </c>
      <c r="K53" s="1"/>
      <c r="L53" s="1" t="s">
        <v>62</v>
      </c>
      <c r="M53" s="1"/>
      <c r="N53" s="1"/>
      <c r="O53" s="1"/>
      <c r="P53" s="1"/>
      <c r="Q53" s="1"/>
      <c r="R53" s="1" t="s">
        <v>186</v>
      </c>
      <c r="S53" s="1" t="s">
        <v>461</v>
      </c>
      <c r="T53" s="1" t="s">
        <v>455</v>
      </c>
      <c r="U53" s="1" t="s">
        <v>456</v>
      </c>
      <c r="V53" s="1" t="s">
        <v>116</v>
      </c>
      <c r="W53" s="1" t="s">
        <v>453</v>
      </c>
      <c r="X53" s="1"/>
      <c r="Y53" s="1"/>
      <c r="Z53" s="1" t="s">
        <v>62</v>
      </c>
      <c r="AA53" s="1"/>
      <c r="AB53" s="1">
        <v>2490</v>
      </c>
      <c r="AC53" s="1">
        <v>471</v>
      </c>
      <c r="AD53" s="1">
        <v>400</v>
      </c>
      <c r="AE53" s="1">
        <v>0</v>
      </c>
      <c r="AF53" s="1">
        <v>135.87</v>
      </c>
      <c r="AG53" s="1">
        <v>1349</v>
      </c>
      <c r="AH53" s="1"/>
      <c r="AI53" s="1">
        <v>0</v>
      </c>
      <c r="AJ53" s="1">
        <v>4845.87</v>
      </c>
      <c r="AK53" s="1"/>
      <c r="AL53" s="1"/>
      <c r="AM53" s="1"/>
      <c r="AN53" s="1">
        <v>200</v>
      </c>
      <c r="AO53" s="1"/>
      <c r="AP53" s="1"/>
      <c r="AQ53" s="1"/>
      <c r="AR53" s="12">
        <f t="shared" si="2"/>
        <v>5045.87</v>
      </c>
      <c r="AS53" s="1">
        <v>356.96</v>
      </c>
      <c r="AT53" s="1">
        <v>89.24</v>
      </c>
      <c r="AU53" s="1">
        <v>22.31</v>
      </c>
      <c r="AV53" s="1">
        <v>125</v>
      </c>
      <c r="AW53" s="1"/>
      <c r="AX53" s="1"/>
      <c r="AY53" s="1"/>
      <c r="AZ53" s="1">
        <f t="shared" si="3"/>
        <v>4452.36</v>
      </c>
      <c r="BA53" s="1"/>
    </row>
    <row r="54" ht="16.5" spans="1:53">
      <c r="A54" s="1" t="s">
        <v>462</v>
      </c>
      <c r="B54" s="1" t="s">
        <v>54</v>
      </c>
      <c r="C54" s="1" t="s">
        <v>463</v>
      </c>
      <c r="D54" s="1" t="s">
        <v>56</v>
      </c>
      <c r="E54" s="1" t="s">
        <v>464</v>
      </c>
      <c r="F54" s="1" t="s">
        <v>58</v>
      </c>
      <c r="G54" s="1" t="s">
        <v>275</v>
      </c>
      <c r="H54" s="1"/>
      <c r="I54" s="1" t="s">
        <v>465</v>
      </c>
      <c r="J54" s="1" t="s">
        <v>453</v>
      </c>
      <c r="K54" s="1"/>
      <c r="L54" s="1" t="s">
        <v>62</v>
      </c>
      <c r="M54" s="1"/>
      <c r="N54" s="1"/>
      <c r="O54" s="1"/>
      <c r="P54" s="1"/>
      <c r="Q54" s="1"/>
      <c r="R54" s="1" t="s">
        <v>466</v>
      </c>
      <c r="S54" s="1" t="s">
        <v>467</v>
      </c>
      <c r="T54" s="1" t="s">
        <v>455</v>
      </c>
      <c r="U54" s="1" t="s">
        <v>456</v>
      </c>
      <c r="V54" s="1" t="s">
        <v>275</v>
      </c>
      <c r="W54" s="1" t="s">
        <v>453</v>
      </c>
      <c r="X54" s="1" t="s">
        <v>468</v>
      </c>
      <c r="Y54" s="1"/>
      <c r="Z54" s="1" t="s">
        <v>62</v>
      </c>
      <c r="AA54" s="1"/>
      <c r="AB54" s="1">
        <v>2490</v>
      </c>
      <c r="AC54" s="1">
        <v>280</v>
      </c>
      <c r="AD54" s="1">
        <v>0</v>
      </c>
      <c r="AE54" s="1">
        <v>0</v>
      </c>
      <c r="AF54" s="1"/>
      <c r="AG54" s="1">
        <v>30</v>
      </c>
      <c r="AH54" s="1"/>
      <c r="AI54" s="1">
        <v>0</v>
      </c>
      <c r="AJ54" s="1">
        <v>2800</v>
      </c>
      <c r="AK54" s="1"/>
      <c r="AL54" s="1"/>
      <c r="AM54" s="1"/>
      <c r="AN54" s="1">
        <v>200</v>
      </c>
      <c r="AO54" s="1"/>
      <c r="AP54" s="1"/>
      <c r="AQ54" s="1"/>
      <c r="AR54" s="12">
        <f t="shared" si="2"/>
        <v>3000</v>
      </c>
      <c r="AS54" s="1"/>
      <c r="AT54" s="1"/>
      <c r="AU54" s="1"/>
      <c r="AV54" s="1"/>
      <c r="AW54" s="1"/>
      <c r="AX54" s="1"/>
      <c r="AY54" s="1"/>
      <c r="AZ54" s="1">
        <f t="shared" si="3"/>
        <v>3000</v>
      </c>
      <c r="BA54" s="1"/>
    </row>
    <row r="55" ht="16.5" spans="1:53">
      <c r="A55" s="1" t="s">
        <v>469</v>
      </c>
      <c r="B55" s="1" t="s">
        <v>54</v>
      </c>
      <c r="C55" s="1" t="s">
        <v>470</v>
      </c>
      <c r="D55" s="1" t="s">
        <v>56</v>
      </c>
      <c r="E55" s="1" t="s">
        <v>471</v>
      </c>
      <c r="F55" s="1" t="s">
        <v>58</v>
      </c>
      <c r="G55" s="1" t="s">
        <v>472</v>
      </c>
      <c r="H55" s="1"/>
      <c r="I55" s="1" t="s">
        <v>473</v>
      </c>
      <c r="J55" s="1" t="s">
        <v>453</v>
      </c>
      <c r="K55" s="1"/>
      <c r="L55" s="1" t="s">
        <v>62</v>
      </c>
      <c r="M55" s="1"/>
      <c r="N55" s="1"/>
      <c r="O55" s="1"/>
      <c r="P55" s="1"/>
      <c r="Q55" s="1"/>
      <c r="R55" s="1" t="s">
        <v>186</v>
      </c>
      <c r="S55" s="1" t="s">
        <v>474</v>
      </c>
      <c r="T55" s="1" t="s">
        <v>455</v>
      </c>
      <c r="U55" s="1" t="s">
        <v>456</v>
      </c>
      <c r="V55" s="1" t="s">
        <v>472</v>
      </c>
      <c r="W55" s="1" t="s">
        <v>453</v>
      </c>
      <c r="X55" s="1" t="s">
        <v>468</v>
      </c>
      <c r="Y55" s="1"/>
      <c r="Z55" s="1" t="s">
        <v>62</v>
      </c>
      <c r="AA55" s="1"/>
      <c r="AB55" s="1">
        <v>2490</v>
      </c>
      <c r="AC55" s="1">
        <v>280</v>
      </c>
      <c r="AD55" s="1">
        <v>0</v>
      </c>
      <c r="AE55" s="1">
        <v>0</v>
      </c>
      <c r="AF55" s="1"/>
      <c r="AG55" s="1">
        <v>30</v>
      </c>
      <c r="AH55" s="1"/>
      <c r="AI55" s="1">
        <v>0</v>
      </c>
      <c r="AJ55" s="1">
        <v>2800</v>
      </c>
      <c r="AK55" s="1"/>
      <c r="AL55" s="1"/>
      <c r="AM55" s="1"/>
      <c r="AN55" s="1">
        <v>200</v>
      </c>
      <c r="AO55" s="1"/>
      <c r="AP55" s="1"/>
      <c r="AQ55" s="1"/>
      <c r="AR55" s="12">
        <f t="shared" si="2"/>
        <v>3000</v>
      </c>
      <c r="AS55" s="1"/>
      <c r="AT55" s="1"/>
      <c r="AU55" s="1"/>
      <c r="AV55" s="1"/>
      <c r="AW55" s="1"/>
      <c r="AX55" s="1"/>
      <c r="AY55" s="1"/>
      <c r="AZ55" s="1">
        <f t="shared" si="3"/>
        <v>3000</v>
      </c>
      <c r="BA55" s="1"/>
    </row>
    <row r="56" ht="16.5" spans="1:53">
      <c r="A56" s="1" t="s">
        <v>475</v>
      </c>
      <c r="B56" s="1" t="s">
        <v>54</v>
      </c>
      <c r="C56" s="1" t="s">
        <v>476</v>
      </c>
      <c r="D56" s="1" t="s">
        <v>73</v>
      </c>
      <c r="E56" s="1" t="s">
        <v>477</v>
      </c>
      <c r="F56" s="1" t="s">
        <v>58</v>
      </c>
      <c r="G56" s="1" t="s">
        <v>116</v>
      </c>
      <c r="H56" s="1"/>
      <c r="I56" s="1" t="s">
        <v>478</v>
      </c>
      <c r="J56" s="1" t="s">
        <v>453</v>
      </c>
      <c r="K56" s="1"/>
      <c r="L56" s="1" t="s">
        <v>62</v>
      </c>
      <c r="M56" s="1"/>
      <c r="N56" s="1"/>
      <c r="O56" s="1"/>
      <c r="P56" s="1"/>
      <c r="Q56" s="1"/>
      <c r="R56" s="1" t="s">
        <v>479</v>
      </c>
      <c r="S56" s="1" t="s">
        <v>480</v>
      </c>
      <c r="T56" s="1" t="s">
        <v>455</v>
      </c>
      <c r="U56" s="1" t="s">
        <v>456</v>
      </c>
      <c r="V56" s="1" t="s">
        <v>116</v>
      </c>
      <c r="W56" s="1" t="s">
        <v>453</v>
      </c>
      <c r="X56" s="1" t="s">
        <v>468</v>
      </c>
      <c r="Y56" s="1"/>
      <c r="Z56" s="1" t="s">
        <v>62</v>
      </c>
      <c r="AA56" s="1"/>
      <c r="AB56" s="1">
        <v>2490</v>
      </c>
      <c r="AC56" s="1">
        <v>280</v>
      </c>
      <c r="AD56" s="1">
        <v>0</v>
      </c>
      <c r="AE56" s="1">
        <v>0</v>
      </c>
      <c r="AF56" s="1"/>
      <c r="AG56" s="1">
        <v>30</v>
      </c>
      <c r="AH56" s="1"/>
      <c r="AI56" s="1">
        <v>0</v>
      </c>
      <c r="AJ56" s="1">
        <v>2800</v>
      </c>
      <c r="AK56" s="1"/>
      <c r="AL56" s="1"/>
      <c r="AM56" s="1"/>
      <c r="AN56" s="1">
        <v>200</v>
      </c>
      <c r="AO56" s="1"/>
      <c r="AP56" s="1"/>
      <c r="AQ56" s="1"/>
      <c r="AR56" s="12">
        <f t="shared" si="2"/>
        <v>3000</v>
      </c>
      <c r="AS56" s="1"/>
      <c r="AT56" s="1"/>
      <c r="AU56" s="1"/>
      <c r="AV56" s="1"/>
      <c r="AW56" s="1"/>
      <c r="AX56" s="1"/>
      <c r="AY56" s="1"/>
      <c r="AZ56" s="1">
        <f t="shared" si="3"/>
        <v>3000</v>
      </c>
      <c r="BA56" s="1"/>
    </row>
    <row r="57" ht="16.5" spans="1:53">
      <c r="A57" s="1" t="s">
        <v>481</v>
      </c>
      <c r="B57" s="1" t="s">
        <v>54</v>
      </c>
      <c r="C57" s="1" t="s">
        <v>482</v>
      </c>
      <c r="D57" s="1" t="s">
        <v>73</v>
      </c>
      <c r="E57" s="1" t="s">
        <v>483</v>
      </c>
      <c r="F57" s="1" t="s">
        <v>58</v>
      </c>
      <c r="G57" s="1" t="s">
        <v>75</v>
      </c>
      <c r="H57" s="1"/>
      <c r="I57" s="1" t="s">
        <v>484</v>
      </c>
      <c r="J57" s="1" t="s">
        <v>453</v>
      </c>
      <c r="K57" s="1"/>
      <c r="L57" s="1" t="s">
        <v>62</v>
      </c>
      <c r="M57" s="1"/>
      <c r="N57" s="1"/>
      <c r="O57" s="1"/>
      <c r="P57" s="1"/>
      <c r="Q57" s="1"/>
      <c r="R57" s="1" t="s">
        <v>466</v>
      </c>
      <c r="S57" s="1" t="s">
        <v>485</v>
      </c>
      <c r="T57" s="1" t="s">
        <v>455</v>
      </c>
      <c r="U57" s="1" t="s">
        <v>456</v>
      </c>
      <c r="V57" s="1" t="s">
        <v>75</v>
      </c>
      <c r="W57" s="1" t="s">
        <v>453</v>
      </c>
      <c r="X57" s="1" t="s">
        <v>468</v>
      </c>
      <c r="Y57" s="1"/>
      <c r="Z57" s="1" t="s">
        <v>62</v>
      </c>
      <c r="AA57" s="1"/>
      <c r="AB57" s="1">
        <v>2490</v>
      </c>
      <c r="AC57" s="1">
        <v>560</v>
      </c>
      <c r="AD57" s="1">
        <v>200</v>
      </c>
      <c r="AE57" s="1">
        <v>0</v>
      </c>
      <c r="AF57" s="1"/>
      <c r="AG57" s="1">
        <v>2350</v>
      </c>
      <c r="AH57" s="1"/>
      <c r="AI57" s="1">
        <v>0</v>
      </c>
      <c r="AJ57" s="1">
        <v>5600</v>
      </c>
      <c r="AK57" s="1"/>
      <c r="AL57" s="1"/>
      <c r="AM57" s="1"/>
      <c r="AN57" s="1">
        <v>200</v>
      </c>
      <c r="AO57" s="1"/>
      <c r="AP57" s="1"/>
      <c r="AQ57" s="1"/>
      <c r="AR57" s="12">
        <f t="shared" si="2"/>
        <v>5800</v>
      </c>
      <c r="AS57" s="1">
        <v>356.96</v>
      </c>
      <c r="AT57" s="1">
        <v>89.24</v>
      </c>
      <c r="AU57" s="1">
        <v>22.31</v>
      </c>
      <c r="AV57" s="1"/>
      <c r="AW57" s="1"/>
      <c r="AX57" s="1"/>
      <c r="AY57" s="1"/>
      <c r="AZ57" s="1">
        <f t="shared" si="3"/>
        <v>5331.49</v>
      </c>
      <c r="BA57" s="1"/>
    </row>
    <row r="58" ht="16.5" spans="1:53">
      <c r="A58" s="1" t="s">
        <v>486</v>
      </c>
      <c r="B58" s="1" t="s">
        <v>54</v>
      </c>
      <c r="C58" s="1" t="s">
        <v>487</v>
      </c>
      <c r="D58" s="1" t="s">
        <v>56</v>
      </c>
      <c r="E58" s="1" t="s">
        <v>488</v>
      </c>
      <c r="F58" s="1" t="s">
        <v>58</v>
      </c>
      <c r="G58" s="1" t="s">
        <v>472</v>
      </c>
      <c r="H58" s="1"/>
      <c r="I58" s="1" t="s">
        <v>489</v>
      </c>
      <c r="J58" s="1" t="s">
        <v>453</v>
      </c>
      <c r="K58" s="1"/>
      <c r="L58" s="1" t="s">
        <v>62</v>
      </c>
      <c r="M58" s="1"/>
      <c r="N58" s="1"/>
      <c r="O58" s="1"/>
      <c r="P58" s="1"/>
      <c r="Q58" s="1"/>
      <c r="R58" s="1" t="s">
        <v>186</v>
      </c>
      <c r="S58" s="1" t="s">
        <v>490</v>
      </c>
      <c r="T58" s="1" t="s">
        <v>455</v>
      </c>
      <c r="U58" s="1" t="s">
        <v>456</v>
      </c>
      <c r="V58" s="1" t="s">
        <v>472</v>
      </c>
      <c r="W58" s="1" t="s">
        <v>453</v>
      </c>
      <c r="X58" s="1" t="s">
        <v>468</v>
      </c>
      <c r="Y58" s="1"/>
      <c r="Z58" s="1" t="s">
        <v>62</v>
      </c>
      <c r="AA58" s="1"/>
      <c r="AB58" s="1">
        <v>2490</v>
      </c>
      <c r="AC58" s="1">
        <v>412</v>
      </c>
      <c r="AD58" s="1">
        <v>0</v>
      </c>
      <c r="AE58" s="1">
        <v>0</v>
      </c>
      <c r="AF58" s="1"/>
      <c r="AG58" s="1">
        <v>1218</v>
      </c>
      <c r="AH58" s="1"/>
      <c r="AI58" s="1">
        <v>0</v>
      </c>
      <c r="AJ58" s="1">
        <v>4120</v>
      </c>
      <c r="AK58" s="1"/>
      <c r="AL58" s="1"/>
      <c r="AM58" s="1"/>
      <c r="AN58" s="1">
        <v>200</v>
      </c>
      <c r="AO58" s="1"/>
      <c r="AP58" s="1">
        <v>177.8</v>
      </c>
      <c r="AQ58" s="1"/>
      <c r="AR58" s="12">
        <f t="shared" si="2"/>
        <v>4142.2</v>
      </c>
      <c r="AS58" s="1"/>
      <c r="AT58" s="1"/>
      <c r="AU58" s="1"/>
      <c r="AV58" s="1"/>
      <c r="AW58" s="1"/>
      <c r="AX58" s="1"/>
      <c r="AY58" s="1"/>
      <c r="AZ58" s="1">
        <f t="shared" si="3"/>
        <v>4142.2</v>
      </c>
      <c r="BA58" s="1"/>
    </row>
    <row r="59" ht="16.5" spans="1:53">
      <c r="A59" s="1" t="s">
        <v>491</v>
      </c>
      <c r="B59" s="1" t="s">
        <v>54</v>
      </c>
      <c r="C59" s="1" t="s">
        <v>492</v>
      </c>
      <c r="D59" s="1" t="s">
        <v>56</v>
      </c>
      <c r="E59" s="1" t="s">
        <v>493</v>
      </c>
      <c r="F59" s="1" t="s">
        <v>58</v>
      </c>
      <c r="G59" s="1" t="s">
        <v>172</v>
      </c>
      <c r="H59" s="1"/>
      <c r="I59" s="1" t="s">
        <v>494</v>
      </c>
      <c r="J59" s="1" t="s">
        <v>495</v>
      </c>
      <c r="K59" s="1"/>
      <c r="L59" s="1" t="s">
        <v>62</v>
      </c>
      <c r="M59" s="1"/>
      <c r="N59" s="1" t="s">
        <v>63</v>
      </c>
      <c r="O59" s="1" t="s">
        <v>64</v>
      </c>
      <c r="P59" s="1" t="s">
        <v>175</v>
      </c>
      <c r="Q59" s="1" t="s">
        <v>496</v>
      </c>
      <c r="R59" s="1" t="s">
        <v>497</v>
      </c>
      <c r="S59" s="1" t="s">
        <v>498</v>
      </c>
      <c r="T59" s="1" t="s">
        <v>63</v>
      </c>
      <c r="U59" s="1" t="s">
        <v>179</v>
      </c>
      <c r="V59" s="1" t="s">
        <v>172</v>
      </c>
      <c r="W59" s="1" t="s">
        <v>495</v>
      </c>
      <c r="X59" s="1" t="s">
        <v>499</v>
      </c>
      <c r="Y59" s="1"/>
      <c r="Z59" s="1" t="s">
        <v>62</v>
      </c>
      <c r="AA59" s="1"/>
      <c r="AB59" s="1">
        <v>2000</v>
      </c>
      <c r="AC59" s="1">
        <v>100</v>
      </c>
      <c r="AD59" s="1">
        <v>0</v>
      </c>
      <c r="AE59" s="1">
        <v>0</v>
      </c>
      <c r="AF59" s="1"/>
      <c r="AG59" s="1">
        <v>100</v>
      </c>
      <c r="AH59" s="1"/>
      <c r="AI59" s="1">
        <v>0</v>
      </c>
      <c r="AJ59" s="1">
        <v>2200</v>
      </c>
      <c r="AK59" s="1"/>
      <c r="AL59" s="1"/>
      <c r="AM59" s="1"/>
      <c r="AN59" s="1">
        <v>200</v>
      </c>
      <c r="AO59" s="1"/>
      <c r="AP59" s="1"/>
      <c r="AQ59" s="1"/>
      <c r="AR59" s="12">
        <f t="shared" si="2"/>
        <v>2400</v>
      </c>
      <c r="AS59" s="1"/>
      <c r="AT59" s="1"/>
      <c r="AU59" s="1"/>
      <c r="AV59" s="1"/>
      <c r="AW59" s="1"/>
      <c r="AX59" s="1"/>
      <c r="AY59" s="1"/>
      <c r="AZ59" s="1">
        <f t="shared" si="3"/>
        <v>2400</v>
      </c>
      <c r="BA59" s="1"/>
    </row>
    <row r="60" ht="16.5" spans="1:53">
      <c r="A60" s="1" t="s">
        <v>500</v>
      </c>
      <c r="B60" s="1" t="s">
        <v>54</v>
      </c>
      <c r="C60" s="1" t="s">
        <v>501</v>
      </c>
      <c r="D60" s="1" t="s">
        <v>73</v>
      </c>
      <c r="E60" s="1" t="s">
        <v>502</v>
      </c>
      <c r="F60" s="1" t="s">
        <v>58</v>
      </c>
      <c r="G60" s="1" t="s">
        <v>503</v>
      </c>
      <c r="H60" s="1"/>
      <c r="I60" s="1" t="s">
        <v>504</v>
      </c>
      <c r="J60" s="1" t="s">
        <v>505</v>
      </c>
      <c r="K60" s="1"/>
      <c r="L60" s="1" t="s">
        <v>62</v>
      </c>
      <c r="M60" s="1"/>
      <c r="N60" s="1" t="s">
        <v>63</v>
      </c>
      <c r="O60" s="1" t="s">
        <v>64</v>
      </c>
      <c r="P60" s="1" t="s">
        <v>218</v>
      </c>
      <c r="Q60" s="1" t="s">
        <v>506</v>
      </c>
      <c r="R60" s="1" t="s">
        <v>507</v>
      </c>
      <c r="S60" s="1" t="s">
        <v>508</v>
      </c>
      <c r="T60" s="1" t="s">
        <v>63</v>
      </c>
      <c r="U60" s="1" t="s">
        <v>340</v>
      </c>
      <c r="V60" s="1" t="s">
        <v>503</v>
      </c>
      <c r="W60" s="1" t="s">
        <v>505</v>
      </c>
      <c r="X60" s="1" t="s">
        <v>509</v>
      </c>
      <c r="Y60" s="1"/>
      <c r="Z60" s="1" t="s">
        <v>62</v>
      </c>
      <c r="AA60" s="1"/>
      <c r="AB60" s="1">
        <v>2000</v>
      </c>
      <c r="AC60" s="1">
        <v>100</v>
      </c>
      <c r="AD60" s="1">
        <v>0</v>
      </c>
      <c r="AE60" s="1">
        <v>0</v>
      </c>
      <c r="AF60" s="1"/>
      <c r="AG60" s="1">
        <v>100</v>
      </c>
      <c r="AH60" s="1"/>
      <c r="AI60" s="1">
        <v>0</v>
      </c>
      <c r="AJ60" s="1">
        <v>2200</v>
      </c>
      <c r="AK60" s="1"/>
      <c r="AL60" s="1"/>
      <c r="AM60" s="1"/>
      <c r="AN60" s="1">
        <v>200</v>
      </c>
      <c r="AO60" s="1"/>
      <c r="AP60" s="1"/>
      <c r="AQ60" s="1"/>
      <c r="AR60" s="12">
        <f t="shared" si="2"/>
        <v>2400</v>
      </c>
      <c r="AS60" s="1"/>
      <c r="AT60" s="1"/>
      <c r="AU60" s="1"/>
      <c r="AV60" s="1"/>
      <c r="AW60" s="1"/>
      <c r="AX60" s="1"/>
      <c r="AY60" s="1"/>
      <c r="AZ60" s="1">
        <f t="shared" si="3"/>
        <v>2400</v>
      </c>
      <c r="BA60" s="1"/>
    </row>
    <row r="61" ht="16.5" spans="1:53">
      <c r="A61" s="2" t="s">
        <v>510</v>
      </c>
      <c r="B61" s="1" t="s">
        <v>54</v>
      </c>
      <c r="C61" s="3" t="s">
        <v>511</v>
      </c>
      <c r="D61" s="1" t="s">
        <v>56</v>
      </c>
      <c r="E61" s="4">
        <v>25331</v>
      </c>
      <c r="F61" s="1" t="s">
        <v>58</v>
      </c>
      <c r="G61" s="1" t="s">
        <v>172</v>
      </c>
      <c r="H61" s="1"/>
      <c r="I61" s="6">
        <v>18058186829</v>
      </c>
      <c r="J61" s="7">
        <v>45401</v>
      </c>
      <c r="K61" s="1"/>
      <c r="L61" s="1" t="s">
        <v>62</v>
      </c>
      <c r="M61" s="1"/>
      <c r="N61" s="1"/>
      <c r="O61" s="1"/>
      <c r="P61" s="1"/>
      <c r="Q61" s="1"/>
      <c r="R61" s="8" t="s">
        <v>253</v>
      </c>
      <c r="S61" s="14" t="s">
        <v>512</v>
      </c>
      <c r="T61" s="1" t="s">
        <v>63</v>
      </c>
      <c r="U61" s="1" t="s">
        <v>340</v>
      </c>
      <c r="V61" s="1" t="s">
        <v>172</v>
      </c>
      <c r="W61" s="7">
        <v>45401</v>
      </c>
      <c r="X61" s="1"/>
      <c r="Y61" s="1"/>
      <c r="Z61" s="1" t="s">
        <v>62</v>
      </c>
      <c r="AA61" s="1"/>
      <c r="AB61" s="1">
        <v>2000</v>
      </c>
      <c r="AC61" s="1">
        <v>100</v>
      </c>
      <c r="AD61" s="1">
        <v>0</v>
      </c>
      <c r="AE61" s="1">
        <v>0</v>
      </c>
      <c r="AF61" s="1"/>
      <c r="AG61" s="1">
        <v>100</v>
      </c>
      <c r="AH61" s="1"/>
      <c r="AI61" s="1">
        <v>0</v>
      </c>
      <c r="AJ61" s="1">
        <v>2200</v>
      </c>
      <c r="AK61" s="1"/>
      <c r="AL61" s="1"/>
      <c r="AM61" s="1"/>
      <c r="AN61" s="1">
        <v>200</v>
      </c>
      <c r="AO61" s="1"/>
      <c r="AP61" s="1"/>
      <c r="AQ61" s="1"/>
      <c r="AR61" s="12">
        <f t="shared" si="2"/>
        <v>2400</v>
      </c>
      <c r="AS61" s="1"/>
      <c r="AT61" s="1"/>
      <c r="AU61" s="1"/>
      <c r="AV61" s="1"/>
      <c r="AW61" s="1"/>
      <c r="AX61" s="1"/>
      <c r="AY61" s="1"/>
      <c r="AZ61" s="1">
        <f t="shared" si="3"/>
        <v>2400</v>
      </c>
      <c r="BA61" s="1"/>
    </row>
    <row r="62" ht="16.5" spans="1:53">
      <c r="A62" s="2" t="s">
        <v>513</v>
      </c>
      <c r="B62" s="1" t="s">
        <v>54</v>
      </c>
      <c r="C62" s="3" t="s">
        <v>514</v>
      </c>
      <c r="D62" s="1" t="s">
        <v>56</v>
      </c>
      <c r="E62" s="4">
        <v>27042</v>
      </c>
      <c r="F62" s="1" t="s">
        <v>58</v>
      </c>
      <c r="G62" s="1" t="s">
        <v>172</v>
      </c>
      <c r="H62" s="1"/>
      <c r="I62" s="6">
        <v>13777898856</v>
      </c>
      <c r="J62" s="7">
        <v>45448</v>
      </c>
      <c r="K62" s="1"/>
      <c r="L62" s="1" t="s">
        <v>62</v>
      </c>
      <c r="M62" s="1"/>
      <c r="N62" s="1"/>
      <c r="O62" s="1"/>
      <c r="P62" s="1"/>
      <c r="Q62" s="1"/>
      <c r="R62" s="8" t="s">
        <v>186</v>
      </c>
      <c r="S62" s="14" t="s">
        <v>515</v>
      </c>
      <c r="T62" s="1" t="s">
        <v>63</v>
      </c>
      <c r="U62" s="1" t="s">
        <v>340</v>
      </c>
      <c r="V62" s="1" t="s">
        <v>172</v>
      </c>
      <c r="W62" s="7">
        <v>45448</v>
      </c>
      <c r="X62" s="1"/>
      <c r="Y62" s="1"/>
      <c r="Z62" s="1" t="s">
        <v>62</v>
      </c>
      <c r="AA62" s="1"/>
      <c r="AB62" s="1">
        <v>2490</v>
      </c>
      <c r="AC62" s="1">
        <v>320</v>
      </c>
      <c r="AD62" s="1">
        <v>0</v>
      </c>
      <c r="AE62" s="1">
        <v>0</v>
      </c>
      <c r="AF62" s="1"/>
      <c r="AG62" s="1">
        <v>390</v>
      </c>
      <c r="AH62" s="1"/>
      <c r="AI62" s="1">
        <v>0</v>
      </c>
      <c r="AJ62" s="1">
        <v>3200</v>
      </c>
      <c r="AK62" s="1"/>
      <c r="AL62" s="1"/>
      <c r="AM62" s="1"/>
      <c r="AN62" s="1">
        <v>200</v>
      </c>
      <c r="AO62" s="1"/>
      <c r="AP62" s="1">
        <v>159.3</v>
      </c>
      <c r="AQ62" s="1"/>
      <c r="AR62" s="12">
        <f t="shared" si="2"/>
        <v>3240.7</v>
      </c>
      <c r="AS62" s="1"/>
      <c r="AT62" s="1"/>
      <c r="AU62" s="1"/>
      <c r="AV62" s="1"/>
      <c r="AW62" s="1"/>
      <c r="AX62" s="1"/>
      <c r="AY62" s="1"/>
      <c r="AZ62" s="1">
        <f t="shared" si="3"/>
        <v>3240.7</v>
      </c>
      <c r="BA62" s="1"/>
    </row>
    <row r="63" ht="16.5" spans="1:53">
      <c r="A63" s="2" t="s">
        <v>516</v>
      </c>
      <c r="B63" s="1" t="s">
        <v>54</v>
      </c>
      <c r="C63" s="5" t="s">
        <v>517</v>
      </c>
      <c r="D63" s="1" t="s">
        <v>73</v>
      </c>
      <c r="E63" s="4">
        <v>36691</v>
      </c>
      <c r="F63" s="1" t="s">
        <v>58</v>
      </c>
      <c r="G63" s="5" t="s">
        <v>75</v>
      </c>
      <c r="H63" s="1"/>
      <c r="I63" s="5" t="s">
        <v>518</v>
      </c>
      <c r="J63" s="7">
        <v>45474</v>
      </c>
      <c r="K63" s="1"/>
      <c r="L63" s="1" t="s">
        <v>62</v>
      </c>
      <c r="M63" s="1"/>
      <c r="N63" s="1"/>
      <c r="O63" s="1"/>
      <c r="P63" s="1"/>
      <c r="Q63" s="1"/>
      <c r="R63" s="8" t="s">
        <v>519</v>
      </c>
      <c r="S63" s="14" t="s">
        <v>520</v>
      </c>
      <c r="T63" s="1" t="s">
        <v>63</v>
      </c>
      <c r="U63" s="1" t="s">
        <v>340</v>
      </c>
      <c r="V63" s="5" t="s">
        <v>75</v>
      </c>
      <c r="W63" s="7">
        <v>45474</v>
      </c>
      <c r="X63" s="1"/>
      <c r="Y63" s="1"/>
      <c r="Z63" s="1" t="s">
        <v>62</v>
      </c>
      <c r="AA63" s="1"/>
      <c r="AB63" s="1">
        <v>2490</v>
      </c>
      <c r="AC63" s="1">
        <v>380</v>
      </c>
      <c r="AD63" s="1">
        <v>0</v>
      </c>
      <c r="AE63" s="1">
        <v>0</v>
      </c>
      <c r="AF63" s="1"/>
      <c r="AG63" s="1">
        <v>930</v>
      </c>
      <c r="AH63" s="1"/>
      <c r="AI63" s="1">
        <v>0</v>
      </c>
      <c r="AJ63" s="1">
        <v>3800</v>
      </c>
      <c r="AK63" s="1"/>
      <c r="AL63" s="1"/>
      <c r="AM63" s="1"/>
      <c r="AN63" s="1">
        <v>200</v>
      </c>
      <c r="AO63" s="1"/>
      <c r="AP63" s="1">
        <v>177.8</v>
      </c>
      <c r="AQ63" s="1"/>
      <c r="AR63" s="12">
        <f t="shared" si="2"/>
        <v>3822.2</v>
      </c>
      <c r="AS63" s="1"/>
      <c r="AT63" s="1"/>
      <c r="AU63" s="1"/>
      <c r="AV63" s="1"/>
      <c r="AW63" s="1"/>
      <c r="AX63" s="1"/>
      <c r="AY63" s="1"/>
      <c r="AZ63" s="1">
        <f t="shared" si="3"/>
        <v>3822.2</v>
      </c>
      <c r="BA63" s="1"/>
    </row>
  </sheetData>
  <conditionalFormatting sqref="A61">
    <cfRule type="duplicateValues" dxfId="0" priority="9"/>
    <cfRule type="duplicateValues" dxfId="0" priority="8"/>
    <cfRule type="duplicateValues" dxfId="1" priority="7"/>
  </conditionalFormatting>
  <conditionalFormatting sqref="I61">
    <cfRule type="duplicateValues" dxfId="0" priority="2"/>
  </conditionalFormatting>
  <conditionalFormatting sqref="A62">
    <cfRule type="duplicateValues" dxfId="0" priority="6"/>
    <cfRule type="duplicateValues" dxfId="1" priority="5"/>
  </conditionalFormatting>
  <conditionalFormatting sqref="I62">
    <cfRule type="duplicateValues" dxfId="0" priority="1"/>
  </conditionalFormatting>
  <conditionalFormatting sqref="A63">
    <cfRule type="duplicateValues" dxfId="0" priority="4"/>
    <cfRule type="duplicateValues" dxfId="1" priority="3"/>
  </conditionalFormatting>
  <pageMargins left="0.75" right="0.75" top="1" bottom="1" header="0.5" footer="0.5"/>
  <headerFooter/>
  <ignoredErrors>
    <ignoredError sqref="A2:AA13 A14:AA24 AX25:AY60 BA25:BB60 AX2:AY2 BA2:BB2 AX3:AY6 BA3:BB6 A1:AB1 AX1:BB1 A25:AA6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石郁蓓</cp:lastModifiedBy>
  <dcterms:created xsi:type="dcterms:W3CDTF">2024-10-10T07:26:00Z</dcterms:created>
  <dcterms:modified xsi:type="dcterms:W3CDTF">2024-10-10T08:43:11Z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8E0D478B093E49BC9DF4A75F6525716B_12</vt:lpwstr>
  </property>
  <property fmtid="{D5CDD505-2E9C-101B-9397-08002B2CF9AE}" pid="3" name="KSOProductBuildVer">
    <vt:lpwstr>2052-12.1.0.18276</vt:lpwstr>
  </property>
</Properties>
</file>