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05" tabRatio="769" firstSheet="21" activeTab="22"/>
  </bookViews>
  <sheets>
    <sheet name="202303" sheetId="1" state="hidden" r:id="rId1"/>
    <sheet name="202304" sheetId="2" state="hidden" r:id="rId2"/>
    <sheet name="202305" sheetId="3" state="hidden" r:id="rId3"/>
    <sheet name="202306" sheetId="4" state="hidden" r:id="rId4"/>
    <sheet name="202307" sheetId="8" state="hidden" r:id="rId5"/>
    <sheet name="202308" sheetId="11" state="hidden" r:id="rId6"/>
    <sheet name="202309" sheetId="12" state="hidden" r:id="rId7"/>
    <sheet name="202310" sheetId="13" state="hidden" r:id="rId8"/>
    <sheet name="202311" sheetId="14" state="hidden" r:id="rId9"/>
    <sheet name="202312" sheetId="15" state="hidden" r:id="rId10"/>
    <sheet name="202401" sheetId="16" state="hidden" r:id="rId11"/>
    <sheet name="202402" sheetId="17" state="hidden" r:id="rId12"/>
    <sheet name="202403" sheetId="18" state="hidden" r:id="rId13"/>
    <sheet name="202404" sheetId="19" state="hidden" r:id="rId14"/>
    <sheet name="202405" sheetId="21" state="hidden" r:id="rId15"/>
    <sheet name="费用明细" sheetId="23" state="hidden" r:id="rId16"/>
    <sheet name="202406" sheetId="22" state="hidden" r:id="rId17"/>
    <sheet name="202407" sheetId="24" state="hidden" r:id="rId18"/>
    <sheet name="202408" sheetId="25" state="hidden" r:id="rId19"/>
    <sheet name="202409" sheetId="28" state="hidden" r:id="rId20"/>
    <sheet name="202410" sheetId="29" state="hidden" r:id="rId21"/>
    <sheet name="202411" sheetId="30" r:id="rId22"/>
    <sheet name="202412" sheetId="31" r:id="rId23"/>
    <sheet name="202501" sheetId="32" r:id="rId24"/>
  </sheets>
  <externalReferences>
    <externalReference r:id="rId26"/>
    <externalReference r:id="rId27"/>
    <externalReference r:id="rId28"/>
  </externalReferences>
  <definedNames>
    <definedName name="_xlnm._FilterDatabase" localSheetId="1" hidden="1">'202304'!$A$4:$AB$113</definedName>
    <definedName name="_xlnm._FilterDatabase" localSheetId="3" hidden="1">'202306'!$A$4:$Z$140</definedName>
    <definedName name="_xlnm._FilterDatabase" localSheetId="4" hidden="1">'202307'!$A$4:$Y$282</definedName>
    <definedName name="_xlnm._FilterDatabase" localSheetId="5" hidden="1">'202308'!$A$4:$Y$246</definedName>
    <definedName name="_xlnm._FilterDatabase" localSheetId="6" hidden="1">'202309'!$A$4:$Z$188</definedName>
    <definedName name="_xlnm._FilterDatabase" localSheetId="7" hidden="1">'202310'!$A$4:$Z$182</definedName>
    <definedName name="_xlnm._FilterDatabase" localSheetId="8" hidden="1">'202311'!$A$4:$Z$86</definedName>
    <definedName name="_xlnm._FilterDatabase" localSheetId="9" hidden="1">'202312'!$A$4:$Z$94</definedName>
    <definedName name="_xlnm._FilterDatabase" localSheetId="10" hidden="1">'202401'!$A$4:$Z$97</definedName>
    <definedName name="_xlnm._FilterDatabase" localSheetId="11" hidden="1">'202402'!$A$4:$Z$72</definedName>
    <definedName name="_xlnm._FilterDatabase" localSheetId="12" hidden="1">'202403'!$A$4:$Z$327</definedName>
    <definedName name="_xlnm._FilterDatabase" localSheetId="13" hidden="1">'202404'!$A$4:$Z$178</definedName>
    <definedName name="_xlnm._FilterDatabase" localSheetId="14" hidden="1">'202405'!$A$4:$Z$138</definedName>
    <definedName name="_xlnm._FilterDatabase" localSheetId="16" hidden="1">'202406'!$A$3:$Z$294</definedName>
    <definedName name="_xlnm._FilterDatabase" localSheetId="17" hidden="1">'202407'!$A$3:$AE$361</definedName>
    <definedName name="_xlnm._FilterDatabase" localSheetId="18" hidden="1">'202408'!$A$4:$AH$262</definedName>
    <definedName name="_xlnm._FilterDatabase" localSheetId="19" hidden="1">'202409'!$A$1:$AK$159</definedName>
    <definedName name="_xlnm._FilterDatabase" localSheetId="20" hidden="1">'202410'!$A$1:$AK$158</definedName>
    <definedName name="_xlnm._FilterDatabase" localSheetId="21" hidden="1">'202411'!$A$1:$AK$193</definedName>
    <definedName name="_xlnm._FilterDatabase" localSheetId="22" hidden="1">'202412'!$A$1:$AK$148</definedName>
    <definedName name="_xlnm._FilterDatabase" localSheetId="2" hidden="1">'202305'!$A$4:$Z$178</definedName>
    <definedName name="_xlnm._FilterDatabase" localSheetId="0" hidden="1">'202303'!$A$4:$AB$75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E26" authorId="0">
      <text>
        <r>
          <rPr>
            <b/>
            <sz val="9"/>
            <rFont val="宋体"/>
            <charset val="134"/>
          </rPr>
          <t>Administrator:</t>
        </r>
        <r>
          <rPr>
            <sz val="9"/>
            <rFont val="宋体"/>
            <charset val="134"/>
          </rPr>
          <t xml:space="preserve">
单工伤</t>
        </r>
      </text>
    </comment>
    <comment ref="E27" authorId="0">
      <text>
        <r>
          <rPr>
            <b/>
            <sz val="9"/>
            <rFont val="宋体"/>
            <charset val="134"/>
          </rPr>
          <t>Administrator:</t>
        </r>
        <r>
          <rPr>
            <sz val="9"/>
            <rFont val="宋体"/>
            <charset val="134"/>
          </rPr>
          <t xml:space="preserve">
单工伤</t>
        </r>
      </text>
    </comment>
    <comment ref="E28" authorId="0">
      <text>
        <r>
          <rPr>
            <b/>
            <sz val="9"/>
            <rFont val="宋体"/>
            <charset val="134"/>
          </rPr>
          <t>Administrator:</t>
        </r>
        <r>
          <rPr>
            <sz val="9"/>
            <rFont val="宋体"/>
            <charset val="134"/>
          </rPr>
          <t xml:space="preserve">
单工伤</t>
        </r>
      </text>
    </comment>
    <comment ref="E29" authorId="0">
      <text>
        <r>
          <rPr>
            <b/>
            <sz val="9"/>
            <rFont val="宋体"/>
            <charset val="134"/>
          </rPr>
          <t>Administrator:</t>
        </r>
        <r>
          <rPr>
            <sz val="9"/>
            <rFont val="宋体"/>
            <charset val="134"/>
          </rPr>
          <t xml:space="preserve">
单工伤</t>
        </r>
      </text>
    </comment>
    <comment ref="E51" authorId="0">
      <text>
        <r>
          <rPr>
            <b/>
            <sz val="9"/>
            <rFont val="宋体"/>
            <charset val="134"/>
          </rPr>
          <t>Administrator:</t>
        </r>
        <r>
          <rPr>
            <sz val="9"/>
            <rFont val="宋体"/>
            <charset val="134"/>
          </rPr>
          <t xml:space="preserve">
单工伤</t>
        </r>
      </text>
    </comment>
    <comment ref="E52" authorId="0">
      <text>
        <r>
          <rPr>
            <b/>
            <sz val="9"/>
            <rFont val="宋体"/>
            <charset val="134"/>
          </rPr>
          <t>Administrator:</t>
        </r>
        <r>
          <rPr>
            <sz val="9"/>
            <rFont val="宋体"/>
            <charset val="134"/>
          </rPr>
          <t xml:space="preserve">
单工伤</t>
        </r>
      </text>
    </comment>
    <comment ref="E53" authorId="0">
      <text>
        <r>
          <rPr>
            <b/>
            <sz val="9"/>
            <rFont val="宋体"/>
            <charset val="134"/>
          </rPr>
          <t>Administrator:</t>
        </r>
        <r>
          <rPr>
            <sz val="9"/>
            <rFont val="宋体"/>
            <charset val="134"/>
          </rPr>
          <t xml:space="preserve">
单工伤</t>
        </r>
      </text>
    </comment>
    <comment ref="E54" authorId="0">
      <text>
        <r>
          <rPr>
            <b/>
            <sz val="9"/>
            <rFont val="宋体"/>
            <charset val="134"/>
          </rPr>
          <t>Administrator:</t>
        </r>
        <r>
          <rPr>
            <sz val="9"/>
            <rFont val="宋体"/>
            <charset val="134"/>
          </rPr>
          <t xml:space="preserve">
单工伤</t>
        </r>
      </text>
    </comment>
    <comment ref="E55" authorId="0">
      <text>
        <r>
          <rPr>
            <b/>
            <sz val="9"/>
            <rFont val="宋体"/>
            <charset val="134"/>
          </rPr>
          <t>Administrator:</t>
        </r>
        <r>
          <rPr>
            <sz val="9"/>
            <rFont val="宋体"/>
            <charset val="134"/>
          </rPr>
          <t xml:space="preserve">
单工伤</t>
        </r>
      </text>
    </comment>
    <comment ref="E56" authorId="0">
      <text>
        <r>
          <rPr>
            <b/>
            <sz val="9"/>
            <rFont val="宋体"/>
            <charset val="134"/>
          </rPr>
          <t>Administrator:</t>
        </r>
        <r>
          <rPr>
            <sz val="9"/>
            <rFont val="宋体"/>
            <charset val="134"/>
          </rPr>
          <t xml:space="preserve">
单工伤</t>
        </r>
      </text>
    </comment>
    <comment ref="E57" authorId="0">
      <text>
        <r>
          <rPr>
            <b/>
            <sz val="9"/>
            <rFont val="宋体"/>
            <charset val="134"/>
          </rPr>
          <t>Administrator:</t>
        </r>
        <r>
          <rPr>
            <sz val="9"/>
            <rFont val="宋体"/>
            <charset val="134"/>
          </rPr>
          <t xml:space="preserve">
单工伤</t>
        </r>
      </text>
    </comment>
    <comment ref="E58" authorId="0">
      <text>
        <r>
          <rPr>
            <b/>
            <sz val="9"/>
            <rFont val="宋体"/>
            <charset val="134"/>
          </rPr>
          <t>Administrator:</t>
        </r>
        <r>
          <rPr>
            <sz val="9"/>
            <rFont val="宋体"/>
            <charset val="134"/>
          </rPr>
          <t xml:space="preserve">
单工伤</t>
        </r>
      </text>
    </comment>
    <comment ref="E59" authorId="0">
      <text>
        <r>
          <rPr>
            <b/>
            <sz val="9"/>
            <rFont val="宋体"/>
            <charset val="134"/>
          </rPr>
          <t>Administrator:</t>
        </r>
        <r>
          <rPr>
            <sz val="9"/>
            <rFont val="宋体"/>
            <charset val="134"/>
          </rPr>
          <t xml:space="preserve">
单工伤</t>
        </r>
      </text>
    </comment>
    <comment ref="E60" authorId="0">
      <text>
        <r>
          <rPr>
            <b/>
            <sz val="9"/>
            <rFont val="宋体"/>
            <charset val="134"/>
          </rPr>
          <t>Administrator:</t>
        </r>
        <r>
          <rPr>
            <sz val="9"/>
            <rFont val="宋体"/>
            <charset val="134"/>
          </rPr>
          <t xml:space="preserve">
单工伤</t>
        </r>
      </text>
    </comment>
    <comment ref="E61" authorId="0">
      <text>
        <r>
          <rPr>
            <b/>
            <sz val="9"/>
            <rFont val="宋体"/>
            <charset val="134"/>
          </rPr>
          <t>Administrator:</t>
        </r>
        <r>
          <rPr>
            <sz val="9"/>
            <rFont val="宋体"/>
            <charset val="134"/>
          </rPr>
          <t xml:space="preserve">
单工伤</t>
        </r>
      </text>
    </comment>
    <comment ref="E62" authorId="0">
      <text>
        <r>
          <rPr>
            <b/>
            <sz val="9"/>
            <rFont val="宋体"/>
            <charset val="134"/>
          </rPr>
          <t>Administrator:</t>
        </r>
        <r>
          <rPr>
            <sz val="9"/>
            <rFont val="宋体"/>
            <charset val="134"/>
          </rPr>
          <t xml:space="preserve">
单工伤</t>
        </r>
      </text>
    </comment>
    <comment ref="E63" authorId="0">
      <text>
        <r>
          <rPr>
            <b/>
            <sz val="9"/>
            <rFont val="宋体"/>
            <charset val="134"/>
          </rPr>
          <t>Administrator:</t>
        </r>
        <r>
          <rPr>
            <sz val="9"/>
            <rFont val="宋体"/>
            <charset val="134"/>
          </rPr>
          <t xml:space="preserve">
单工伤</t>
        </r>
      </text>
    </comment>
    <comment ref="E64" authorId="0">
      <text>
        <r>
          <rPr>
            <b/>
            <sz val="9"/>
            <rFont val="宋体"/>
            <charset val="134"/>
          </rPr>
          <t>Administrator:</t>
        </r>
        <r>
          <rPr>
            <sz val="9"/>
            <rFont val="宋体"/>
            <charset val="134"/>
          </rPr>
          <t xml:space="preserve">
单工伤</t>
        </r>
      </text>
    </comment>
    <comment ref="E65" authorId="0">
      <text>
        <r>
          <rPr>
            <b/>
            <sz val="9"/>
            <rFont val="宋体"/>
            <charset val="134"/>
          </rPr>
          <t>Administrator:</t>
        </r>
        <r>
          <rPr>
            <sz val="9"/>
            <rFont val="宋体"/>
            <charset val="134"/>
          </rPr>
          <t xml:space="preserve">
单工伤</t>
        </r>
      </text>
    </comment>
    <comment ref="E66" authorId="0">
      <text>
        <r>
          <rPr>
            <b/>
            <sz val="9"/>
            <rFont val="宋体"/>
            <charset val="134"/>
          </rPr>
          <t>Administrator:</t>
        </r>
        <r>
          <rPr>
            <sz val="9"/>
            <rFont val="宋体"/>
            <charset val="134"/>
          </rPr>
          <t xml:space="preserve">
单工伤</t>
        </r>
      </text>
    </comment>
    <comment ref="E75" authorId="0">
      <text>
        <r>
          <rPr>
            <b/>
            <sz val="9"/>
            <rFont val="宋体"/>
            <charset val="134"/>
          </rPr>
          <t>Administrator:</t>
        </r>
        <r>
          <rPr>
            <sz val="9"/>
            <rFont val="宋体"/>
            <charset val="134"/>
          </rPr>
          <t xml:space="preserve">
单工伤</t>
        </r>
      </text>
    </comment>
  </commentList>
</comments>
</file>

<file path=xl/comments10.xml><?xml version="1.0" encoding="utf-8"?>
<comments xmlns="http://schemas.openxmlformats.org/spreadsheetml/2006/main">
  <authors>
    <author>中润</author>
  </authors>
  <commentList>
    <comment ref="U1" authorId="0">
      <text>
        <r>
          <rPr>
            <b/>
            <sz val="9"/>
            <rFont val="宋体"/>
            <charset val="134"/>
          </rPr>
          <t>中润:</t>
        </r>
        <r>
          <rPr>
            <sz val="9"/>
            <rFont val="宋体"/>
            <charset val="134"/>
          </rPr>
          <t xml:space="preserve">
深圳、珠海医保需备注参保一档还是二档
温岭医保需备注A/B/C类</t>
        </r>
      </text>
    </comment>
  </commentList>
</comments>
</file>

<file path=xl/comments11.xml><?xml version="1.0" encoding="utf-8"?>
<comments xmlns="http://schemas.openxmlformats.org/spreadsheetml/2006/main">
  <authors>
    <author>中润</author>
    <author>Administrator</author>
  </authors>
  <commentList>
    <comment ref="U1" authorId="0">
      <text>
        <r>
          <rPr>
            <b/>
            <sz val="9"/>
            <rFont val="宋体"/>
            <charset val="134"/>
          </rPr>
          <t>中润:</t>
        </r>
        <r>
          <rPr>
            <sz val="9"/>
            <rFont val="宋体"/>
            <charset val="134"/>
          </rPr>
          <t xml:space="preserve">
深圳、珠海医保需备注参保一档还是二档
温岭医保需备注A/B/C类</t>
        </r>
      </text>
    </comment>
    <comment ref="J10" authorId="1">
      <text>
        <r>
          <rPr>
            <b/>
            <sz val="9"/>
            <rFont val="宋体"/>
            <charset val="134"/>
          </rPr>
          <t>Administrator:</t>
        </r>
        <r>
          <rPr>
            <sz val="9"/>
            <rFont val="宋体"/>
            <charset val="134"/>
          </rPr>
          <t xml:space="preserve">
医保未补缴</t>
        </r>
      </text>
    </comment>
  </commentList>
</comments>
</file>

<file path=xl/comments12.xml><?xml version="1.0" encoding="utf-8"?>
<comments xmlns="http://schemas.openxmlformats.org/spreadsheetml/2006/main">
  <authors>
    <author>中润</author>
  </authors>
  <commentList>
    <comment ref="U1" authorId="0">
      <text>
        <r>
          <rPr>
            <b/>
            <sz val="9"/>
            <rFont val="宋体"/>
            <charset val="134"/>
          </rPr>
          <t>中润:</t>
        </r>
        <r>
          <rPr>
            <sz val="9"/>
            <rFont val="宋体"/>
            <charset val="134"/>
          </rPr>
          <t xml:space="preserve">
深圳、珠海医保需备注参保一档还是二档
温岭医保需备注A/B/C类</t>
        </r>
      </text>
    </comment>
  </commentList>
</comments>
</file>

<file path=xl/comments2.xml><?xml version="1.0" encoding="utf-8"?>
<comments xmlns="http://schemas.openxmlformats.org/spreadsheetml/2006/main">
  <authors>
    <author>Administrator</author>
  </authors>
  <commentList>
    <comment ref="E17" authorId="0">
      <text>
        <r>
          <rPr>
            <b/>
            <sz val="9"/>
            <rFont val="宋体"/>
            <charset val="134"/>
          </rPr>
          <t>Administrator:</t>
        </r>
        <r>
          <rPr>
            <sz val="9"/>
            <rFont val="宋体"/>
            <charset val="134"/>
          </rPr>
          <t xml:space="preserve">
工伤</t>
        </r>
      </text>
    </comment>
    <comment ref="E18" authorId="0">
      <text>
        <r>
          <rPr>
            <b/>
            <sz val="9"/>
            <rFont val="宋体"/>
            <charset val="134"/>
          </rPr>
          <t>Administrator:</t>
        </r>
        <r>
          <rPr>
            <sz val="9"/>
            <rFont val="宋体"/>
            <charset val="134"/>
          </rPr>
          <t xml:space="preserve">
工伤</t>
        </r>
      </text>
    </comment>
    <comment ref="E20" authorId="0">
      <text>
        <r>
          <rPr>
            <b/>
            <sz val="9"/>
            <rFont val="宋体"/>
            <charset val="134"/>
          </rPr>
          <t>Administrator:</t>
        </r>
        <r>
          <rPr>
            <sz val="9"/>
            <rFont val="宋体"/>
            <charset val="134"/>
          </rPr>
          <t xml:space="preserve">
工伤</t>
        </r>
      </text>
    </comment>
    <comment ref="E21" authorId="0">
      <text>
        <r>
          <rPr>
            <b/>
            <sz val="9"/>
            <rFont val="宋体"/>
            <charset val="134"/>
          </rPr>
          <t>Administrator:</t>
        </r>
        <r>
          <rPr>
            <sz val="9"/>
            <rFont val="宋体"/>
            <charset val="134"/>
          </rPr>
          <t xml:space="preserve">
工伤</t>
        </r>
      </text>
    </comment>
    <comment ref="E52" authorId="0">
      <text>
        <r>
          <rPr>
            <b/>
            <sz val="9"/>
            <rFont val="宋体"/>
            <charset val="134"/>
          </rPr>
          <t>Administrator:</t>
        </r>
        <r>
          <rPr>
            <sz val="9"/>
            <rFont val="宋体"/>
            <charset val="134"/>
          </rPr>
          <t xml:space="preserve">
工伤</t>
        </r>
      </text>
    </comment>
    <comment ref="E72" authorId="0">
      <text>
        <r>
          <rPr>
            <b/>
            <sz val="9"/>
            <rFont val="宋体"/>
            <charset val="134"/>
          </rPr>
          <t>Administrator:</t>
        </r>
        <r>
          <rPr>
            <sz val="9"/>
            <rFont val="宋体"/>
            <charset val="134"/>
          </rPr>
          <t xml:space="preserve">
工伤</t>
        </r>
      </text>
    </comment>
    <comment ref="E81" authorId="0">
      <text>
        <r>
          <rPr>
            <b/>
            <sz val="9"/>
            <rFont val="宋体"/>
            <charset val="134"/>
          </rPr>
          <t>Administrator:</t>
        </r>
        <r>
          <rPr>
            <sz val="9"/>
            <rFont val="宋体"/>
            <charset val="134"/>
          </rPr>
          <t xml:space="preserve">
工伤</t>
        </r>
      </text>
    </comment>
    <comment ref="E82" authorId="0">
      <text>
        <r>
          <rPr>
            <b/>
            <sz val="9"/>
            <rFont val="宋体"/>
            <charset val="134"/>
          </rPr>
          <t>Administrator:</t>
        </r>
        <r>
          <rPr>
            <sz val="9"/>
            <rFont val="宋体"/>
            <charset val="134"/>
          </rPr>
          <t xml:space="preserve">
工伤</t>
        </r>
      </text>
    </comment>
    <comment ref="E83" authorId="0">
      <text>
        <r>
          <rPr>
            <b/>
            <sz val="9"/>
            <rFont val="宋体"/>
            <charset val="134"/>
          </rPr>
          <t>Administrator:</t>
        </r>
        <r>
          <rPr>
            <sz val="9"/>
            <rFont val="宋体"/>
            <charset val="134"/>
          </rPr>
          <t xml:space="preserve">
工伤</t>
        </r>
      </text>
    </comment>
    <comment ref="E84" authorId="0">
      <text>
        <r>
          <rPr>
            <b/>
            <sz val="9"/>
            <rFont val="宋体"/>
            <charset val="134"/>
          </rPr>
          <t>Administrator:</t>
        </r>
        <r>
          <rPr>
            <sz val="9"/>
            <rFont val="宋体"/>
            <charset val="134"/>
          </rPr>
          <t xml:space="preserve">
工伤</t>
        </r>
      </text>
    </comment>
  </commentList>
</comments>
</file>

<file path=xl/comments3.xml><?xml version="1.0" encoding="utf-8"?>
<comments xmlns="http://schemas.openxmlformats.org/spreadsheetml/2006/main">
  <authors>
    <author>Administrator</author>
  </authors>
  <commentList>
    <comment ref="E8" authorId="0">
      <text>
        <r>
          <rPr>
            <b/>
            <sz val="9"/>
            <rFont val="宋体"/>
            <charset val="134"/>
          </rPr>
          <t>Administrator:</t>
        </r>
        <r>
          <rPr>
            <sz val="9"/>
            <rFont val="宋体"/>
            <charset val="134"/>
          </rPr>
          <t xml:space="preserve">
工伤</t>
        </r>
      </text>
    </comment>
    <comment ref="E9" authorId="0">
      <text>
        <r>
          <rPr>
            <b/>
            <sz val="9"/>
            <rFont val="宋体"/>
            <charset val="134"/>
          </rPr>
          <t>Administrator:</t>
        </r>
        <r>
          <rPr>
            <sz val="9"/>
            <rFont val="宋体"/>
            <charset val="134"/>
          </rPr>
          <t xml:space="preserve">
工伤</t>
        </r>
      </text>
    </comment>
    <comment ref="E10" authorId="0">
      <text>
        <r>
          <rPr>
            <b/>
            <sz val="9"/>
            <rFont val="宋体"/>
            <charset val="134"/>
          </rPr>
          <t>Administrator:</t>
        </r>
        <r>
          <rPr>
            <sz val="9"/>
            <rFont val="宋体"/>
            <charset val="134"/>
          </rPr>
          <t xml:space="preserve">
工伤</t>
        </r>
      </text>
    </comment>
    <comment ref="E11" authorId="0">
      <text>
        <r>
          <rPr>
            <b/>
            <sz val="9"/>
            <rFont val="宋体"/>
            <charset val="134"/>
          </rPr>
          <t>Administrator:</t>
        </r>
        <r>
          <rPr>
            <sz val="9"/>
            <rFont val="宋体"/>
            <charset val="134"/>
          </rPr>
          <t xml:space="preserve">
工伤</t>
        </r>
      </text>
    </comment>
    <comment ref="E12" authorId="0">
      <text>
        <r>
          <rPr>
            <b/>
            <sz val="9"/>
            <rFont val="宋体"/>
            <charset val="134"/>
          </rPr>
          <t>Administrator:</t>
        </r>
        <r>
          <rPr>
            <sz val="9"/>
            <rFont val="宋体"/>
            <charset val="134"/>
          </rPr>
          <t xml:space="preserve">
工伤</t>
        </r>
      </text>
    </comment>
    <comment ref="E13" authorId="0">
      <text>
        <r>
          <rPr>
            <b/>
            <sz val="9"/>
            <rFont val="宋体"/>
            <charset val="134"/>
          </rPr>
          <t>Administrator:</t>
        </r>
        <r>
          <rPr>
            <sz val="9"/>
            <rFont val="宋体"/>
            <charset val="134"/>
          </rPr>
          <t xml:space="preserve">
工伤</t>
        </r>
      </text>
    </comment>
    <comment ref="E14" authorId="0">
      <text>
        <r>
          <rPr>
            <b/>
            <sz val="9"/>
            <rFont val="宋体"/>
            <charset val="134"/>
          </rPr>
          <t>Administrator:</t>
        </r>
        <r>
          <rPr>
            <sz val="9"/>
            <rFont val="宋体"/>
            <charset val="134"/>
          </rPr>
          <t xml:space="preserve">
工伤</t>
        </r>
      </text>
    </comment>
    <comment ref="E15" authorId="0">
      <text>
        <r>
          <rPr>
            <b/>
            <sz val="9"/>
            <rFont val="宋体"/>
            <charset val="134"/>
          </rPr>
          <t>Administrator:</t>
        </r>
        <r>
          <rPr>
            <sz val="9"/>
            <rFont val="宋体"/>
            <charset val="134"/>
          </rPr>
          <t xml:space="preserve">
工伤</t>
        </r>
      </text>
    </comment>
    <comment ref="E35" authorId="0">
      <text>
        <r>
          <rPr>
            <b/>
            <sz val="9"/>
            <rFont val="宋体"/>
            <charset val="134"/>
          </rPr>
          <t>Administrator:</t>
        </r>
        <r>
          <rPr>
            <sz val="9"/>
            <rFont val="宋体"/>
            <charset val="134"/>
          </rPr>
          <t xml:space="preserve">
工伤</t>
        </r>
      </text>
    </comment>
    <comment ref="J131" authorId="0">
      <text>
        <r>
          <rPr>
            <b/>
            <sz val="9"/>
            <rFont val="宋体"/>
            <charset val="134"/>
          </rPr>
          <t>Administrator:</t>
        </r>
        <r>
          <rPr>
            <sz val="9"/>
            <rFont val="宋体"/>
            <charset val="134"/>
          </rPr>
          <t xml:space="preserve">
缴纳额为241元（个人单边缴纳金额）</t>
        </r>
      </text>
    </comment>
    <comment ref="J151" authorId="0">
      <text>
        <r>
          <rPr>
            <b/>
            <sz val="9"/>
            <rFont val="宋体"/>
            <charset val="134"/>
          </rPr>
          <t>Administrator:</t>
        </r>
        <r>
          <rPr>
            <sz val="9"/>
            <rFont val="宋体"/>
            <charset val="134"/>
          </rPr>
          <t xml:space="preserve">
单边缴纳额</t>
        </r>
      </text>
    </comment>
    <comment ref="J155" authorId="0">
      <text>
        <r>
          <rPr>
            <b/>
            <sz val="9"/>
            <rFont val="宋体"/>
            <charset val="134"/>
          </rPr>
          <t>Administrator:</t>
        </r>
        <r>
          <rPr>
            <sz val="9"/>
            <rFont val="宋体"/>
            <charset val="134"/>
          </rPr>
          <t xml:space="preserve">
单边缴纳额</t>
        </r>
      </text>
    </comment>
    <comment ref="J159" authorId="0">
      <text>
        <r>
          <rPr>
            <b/>
            <sz val="9"/>
            <rFont val="宋体"/>
            <charset val="134"/>
          </rPr>
          <t>Administrator:</t>
        </r>
        <r>
          <rPr>
            <sz val="9"/>
            <rFont val="宋体"/>
            <charset val="134"/>
          </rPr>
          <t xml:space="preserve">
缴纳额为241元（个人单边缴纳金额）</t>
        </r>
      </text>
    </comment>
    <comment ref="E160" authorId="0">
      <text>
        <r>
          <rPr>
            <b/>
            <sz val="9"/>
            <rFont val="宋体"/>
            <charset val="134"/>
          </rPr>
          <t>Administrator:</t>
        </r>
        <r>
          <rPr>
            <sz val="9"/>
            <rFont val="宋体"/>
            <charset val="134"/>
          </rPr>
          <t xml:space="preserve">
工伤</t>
        </r>
      </text>
    </comment>
  </commentList>
</comments>
</file>

<file path=xl/comments4.xml><?xml version="1.0" encoding="utf-8"?>
<comments xmlns="http://schemas.openxmlformats.org/spreadsheetml/2006/main">
  <authors>
    <author>Administrator</author>
  </authors>
  <commentList>
    <comment ref="J6" authorId="0">
      <text>
        <r>
          <rPr>
            <b/>
            <sz val="9"/>
            <rFont val="宋体"/>
            <charset val="134"/>
          </rPr>
          <t>Administrator:</t>
        </r>
        <r>
          <rPr>
            <sz val="9"/>
            <rFont val="宋体"/>
            <charset val="134"/>
          </rPr>
          <t xml:space="preserve">
单边缴纳额</t>
        </r>
      </text>
    </comment>
  </commentList>
</comments>
</file>

<file path=xl/comments5.xml><?xml version="1.0" encoding="utf-8"?>
<comments xmlns="http://schemas.openxmlformats.org/spreadsheetml/2006/main">
  <authors>
    <author>lenovo</author>
  </authors>
  <commentList>
    <comment ref="C50" authorId="0">
      <text>
        <r>
          <rPr>
            <b/>
            <sz val="9"/>
            <rFont val="宋体"/>
            <charset val="134"/>
          </rPr>
          <t>lenovo:客户要求实习期无社保</t>
        </r>
      </text>
    </comment>
  </commentList>
</comments>
</file>

<file path=xl/comments6.xml><?xml version="1.0" encoding="utf-8"?>
<comments xmlns="http://schemas.openxmlformats.org/spreadsheetml/2006/main">
  <authors>
    <author>lenovo</author>
  </authors>
  <commentList>
    <comment ref="I10" authorId="0">
      <text>
        <r>
          <rPr>
            <b/>
            <sz val="9"/>
            <rFont val="宋体"/>
            <charset val="134"/>
          </rPr>
          <t>lenovo:</t>
        </r>
        <r>
          <rPr>
            <sz val="9"/>
            <rFont val="宋体"/>
            <charset val="134"/>
          </rPr>
          <t xml:space="preserve">
客户要求又增员</t>
        </r>
      </text>
    </comment>
  </commentList>
</comments>
</file>

<file path=xl/comments7.xml><?xml version="1.0" encoding="utf-8"?>
<comments xmlns="http://schemas.openxmlformats.org/spreadsheetml/2006/main">
  <authors>
    <author>23512</author>
  </authors>
  <commentList>
    <comment ref="J32" authorId="0">
      <text>
        <r>
          <rPr>
            <b/>
            <sz val="9"/>
            <rFont val="宋体"/>
            <charset val="134"/>
          </rPr>
          <t>23512:</t>
        </r>
        <r>
          <rPr>
            <sz val="9"/>
            <rFont val="宋体"/>
            <charset val="134"/>
          </rPr>
          <t xml:space="preserve">
上家8号断保，</t>
        </r>
      </text>
    </comment>
    <comment ref="J51" authorId="0">
      <text>
        <r>
          <rPr>
            <b/>
            <sz val="9"/>
            <rFont val="宋体"/>
            <charset val="134"/>
          </rPr>
          <t>23512:</t>
        </r>
        <r>
          <rPr>
            <sz val="9"/>
            <rFont val="宋体"/>
            <charset val="134"/>
          </rPr>
          <t xml:space="preserve">
7月公积金不补交</t>
        </r>
      </text>
    </comment>
    <comment ref="S51" authorId="0">
      <text>
        <r>
          <rPr>
            <b/>
            <sz val="9"/>
            <rFont val="宋体"/>
            <charset val="134"/>
          </rPr>
          <t>23512:</t>
        </r>
        <r>
          <rPr>
            <sz val="9"/>
            <rFont val="宋体"/>
            <charset val="134"/>
          </rPr>
          <t xml:space="preserve">
7月不补交</t>
        </r>
      </text>
    </comment>
    <comment ref="A234" authorId="0">
      <text>
        <r>
          <rPr>
            <b/>
            <sz val="9"/>
            <rFont val="宋体"/>
            <charset val="134"/>
          </rPr>
          <t>23512:</t>
        </r>
        <r>
          <rPr>
            <sz val="9"/>
            <rFont val="宋体"/>
            <charset val="134"/>
          </rPr>
          <t xml:space="preserve">
未计入周记</t>
        </r>
      </text>
    </comment>
  </commentList>
</comments>
</file>

<file path=xl/comments8.xml><?xml version="1.0" encoding="utf-8"?>
<comments xmlns="http://schemas.openxmlformats.org/spreadsheetml/2006/main">
  <authors>
    <author>中润</author>
  </authors>
  <commentList>
    <comment ref="U1" authorId="0">
      <text>
        <r>
          <rPr>
            <b/>
            <sz val="9"/>
            <rFont val="宋体"/>
            <charset val="134"/>
          </rPr>
          <t>中润:</t>
        </r>
        <r>
          <rPr>
            <sz val="9"/>
            <rFont val="宋体"/>
            <charset val="134"/>
          </rPr>
          <t xml:space="preserve">
深圳、珠海医保需备注参保一档还是二档
温岭医保需备注A/B/C类</t>
        </r>
      </text>
    </comment>
  </commentList>
</comments>
</file>

<file path=xl/comments9.xml><?xml version="1.0" encoding="utf-8"?>
<comments xmlns="http://schemas.openxmlformats.org/spreadsheetml/2006/main">
  <authors>
    <author>中润</author>
  </authors>
  <commentList>
    <comment ref="U1" authorId="0">
      <text>
        <r>
          <rPr>
            <b/>
            <sz val="9"/>
            <rFont val="宋体"/>
            <charset val="134"/>
          </rPr>
          <t>中润:</t>
        </r>
        <r>
          <rPr>
            <sz val="9"/>
            <rFont val="宋体"/>
            <charset val="134"/>
          </rPr>
          <t xml:space="preserve">
深圳、珠海医保需备注参保一档还是二档
温岭医保需备注A/B/C类</t>
        </r>
      </text>
    </comment>
  </commentList>
</comments>
</file>

<file path=xl/sharedStrings.xml><?xml version="1.0" encoding="utf-8"?>
<sst xmlns="http://schemas.openxmlformats.org/spreadsheetml/2006/main" count="45742" uniqueCount="8456">
  <si>
    <t>项目名称</t>
  </si>
  <si>
    <t>姓名</t>
  </si>
  <si>
    <t>身份证号码</t>
  </si>
  <si>
    <t>操作类型（增、减）</t>
  </si>
  <si>
    <t>社险情况</t>
  </si>
  <si>
    <t>公积金情况</t>
  </si>
  <si>
    <t>补充信息</t>
  </si>
  <si>
    <t>社保</t>
  </si>
  <si>
    <t>医保</t>
  </si>
  <si>
    <t>公积金</t>
  </si>
  <si>
    <t>操作时间</t>
  </si>
  <si>
    <t xml:space="preserve">备注 </t>
  </si>
  <si>
    <t>养老基数</t>
  </si>
  <si>
    <t>医保基数</t>
  </si>
  <si>
    <t>参保月份</t>
  </si>
  <si>
    <t>参保地区</t>
  </si>
  <si>
    <t>备注</t>
  </si>
  <si>
    <t>公积金基数</t>
  </si>
  <si>
    <t>参保比例</t>
  </si>
  <si>
    <t>联系电话</t>
  </si>
  <si>
    <t>通讯地址</t>
  </si>
  <si>
    <t>户口性质
（城镇、农村）</t>
  </si>
  <si>
    <t>学历</t>
  </si>
  <si>
    <t>参保至（月份）</t>
  </si>
  <si>
    <t>离职原因</t>
  </si>
  <si>
    <t>临江环境能源有限公司</t>
  </si>
  <si>
    <t>汪伟祥</t>
  </si>
  <si>
    <t>339005198008173313</t>
  </si>
  <si>
    <t>减</t>
  </si>
  <si>
    <t>杭州</t>
  </si>
  <si>
    <t>202302</t>
  </si>
  <si>
    <t>与劳动者协商一致员工自愿解除合同</t>
  </si>
  <si>
    <t>ok</t>
  </si>
  <si>
    <t>夏</t>
  </si>
  <si>
    <t>程晖</t>
  </si>
  <si>
    <t>342531198707012514</t>
  </si>
  <si>
    <t>海南旌秀网络科技有限公司</t>
  </si>
  <si>
    <t>刘雨</t>
  </si>
  <si>
    <t>410881199802288560</t>
  </si>
  <si>
    <t>/</t>
  </si>
  <si>
    <t>吴秋盈</t>
  </si>
  <si>
    <t>522634200006071122</t>
  </si>
  <si>
    <t>李文浩</t>
  </si>
  <si>
    <t>321088199405270498</t>
  </si>
  <si>
    <t>李佳涌</t>
  </si>
  <si>
    <t>332526200106150716</t>
  </si>
  <si>
    <t>增</t>
  </si>
  <si>
    <t>浙江省缙云县五云街道下双龙村54号</t>
  </si>
  <si>
    <t>大专</t>
  </si>
  <si>
    <t>陈远霞</t>
  </si>
  <si>
    <t>513030198906067728</t>
  </si>
  <si>
    <t>四川省渠县李渡乡新和村二组92号</t>
  </si>
  <si>
    <t>中专</t>
  </si>
  <si>
    <t>张玉</t>
  </si>
  <si>
    <t>330726199905101121</t>
  </si>
  <si>
    <t>13357161032</t>
  </si>
  <si>
    <t>浙江省浦江县仙华街道天仙村天仙塘二区139-1号</t>
  </si>
  <si>
    <t>本科</t>
  </si>
  <si>
    <t>范鑫</t>
  </si>
  <si>
    <t>441622199912061776</t>
  </si>
  <si>
    <t>余杭区仓前街道未来悦云蔚轩</t>
  </si>
  <si>
    <t>浙江蓝海星盐制品有限公司</t>
  </si>
  <si>
    <t>刘洋</t>
  </si>
  <si>
    <t>421182199002075525</t>
  </si>
  <si>
    <t>13469899683</t>
  </si>
  <si>
    <t>杭州市临平区康乐小区115</t>
  </si>
  <si>
    <t>初中</t>
  </si>
  <si>
    <t>李平平</t>
  </si>
  <si>
    <t>412326199203175740</t>
  </si>
  <si>
    <t>15068735843</t>
  </si>
  <si>
    <t>杭州市临平区康乐小区249-2</t>
  </si>
  <si>
    <t>浙江省对外服务有限公司（猎头部）</t>
  </si>
  <si>
    <t>关春雪</t>
  </si>
  <si>
    <t>230882199710312327</t>
  </si>
  <si>
    <t>杭州市拱墅区祥符街道阮家居2-1-801</t>
  </si>
  <si>
    <t>鑫奥</t>
  </si>
  <si>
    <t>张波</t>
  </si>
  <si>
    <t>330205196602100911</t>
  </si>
  <si>
    <t>鄞州</t>
  </si>
  <si>
    <t>13065887330</t>
  </si>
  <si>
    <t>浙江省宁波市江北区清江路288号</t>
  </si>
  <si>
    <t>本地城镇</t>
  </si>
  <si>
    <t>仇</t>
  </si>
  <si>
    <t>反馈不成功</t>
  </si>
  <si>
    <t>3.3重新提交</t>
  </si>
  <si>
    <t>宁波港</t>
  </si>
  <si>
    <t>蒋东东</t>
  </si>
  <si>
    <t>330283199111041016</t>
  </si>
  <si>
    <t>13008925379</t>
  </si>
  <si>
    <t>浙江省宁波市鄞州区小沙泥街42弄11号101室</t>
  </si>
  <si>
    <t>特检院</t>
  </si>
  <si>
    <t>张聪苗</t>
  </si>
  <si>
    <t>330227199912040805</t>
  </si>
  <si>
    <t>13777043567</t>
  </si>
  <si>
    <t>浙江省宁波市鄞州区咸祥镇咸二村</t>
  </si>
  <si>
    <t>本地农业</t>
  </si>
  <si>
    <t>丽水盐业</t>
  </si>
  <si>
    <t>范雨茜</t>
  </si>
  <si>
    <t>33252619881202002X</t>
  </si>
  <si>
    <t>丽水</t>
  </si>
  <si>
    <t>辞职</t>
  </si>
  <si>
    <t>济科</t>
  </si>
  <si>
    <t>刘春芳</t>
  </si>
  <si>
    <t>330623197803141524</t>
  </si>
  <si>
    <t>象山</t>
  </si>
  <si>
    <t>李弘捷</t>
  </si>
  <si>
    <t>330205199212070642</t>
  </si>
  <si>
    <t>13355967616</t>
  </si>
  <si>
    <t>浙江省宁波市江北区怡江春色</t>
  </si>
  <si>
    <t>本来是202302补交，因为202302员工自己已缴纳，客服沟通从202303开始缴纳</t>
  </si>
  <si>
    <t>宁波新乡村音乐发展有限公司</t>
  </si>
  <si>
    <t>严佳昀</t>
  </si>
  <si>
    <t>330203199705060925</t>
  </si>
  <si>
    <t>转移人员</t>
  </si>
  <si>
    <t>英</t>
  </si>
  <si>
    <t>王欣</t>
  </si>
  <si>
    <t>210102199212185317</t>
  </si>
  <si>
    <t>邵思诗</t>
  </si>
  <si>
    <t>330682199602141025</t>
  </si>
  <si>
    <t>姚贝儿</t>
  </si>
  <si>
    <t>330225199609030820</t>
  </si>
  <si>
    <t>中润</t>
  </si>
  <si>
    <t>张英</t>
  </si>
  <si>
    <t>330227199405177524</t>
  </si>
  <si>
    <t>中国石油天然气股份有限公司浙江台州销售分公司</t>
  </si>
  <si>
    <t>王万多</t>
  </si>
  <si>
    <t>33260219751105041X</t>
  </si>
  <si>
    <t>台州</t>
  </si>
  <si>
    <t>补缴2月份社保（不补缴2月份医保）</t>
  </si>
  <si>
    <t>15958699055</t>
  </si>
  <si>
    <t>浙江台州</t>
  </si>
  <si>
    <t>农村</t>
  </si>
  <si>
    <t>其他</t>
  </si>
  <si>
    <t>3.6微信沟通4月开始缴纳社保</t>
  </si>
  <si>
    <t>孙</t>
  </si>
  <si>
    <t>石晓霞</t>
  </si>
  <si>
    <t>330206198209161502</t>
  </si>
  <si>
    <t>孙悦</t>
  </si>
  <si>
    <t>231121200011174629</t>
  </si>
  <si>
    <t>中国石油天然气股份有限公司浙江昆仑好客分公司</t>
  </si>
  <si>
    <t>石梅</t>
  </si>
  <si>
    <t>342622198606171929</t>
  </si>
  <si>
    <t>市</t>
  </si>
  <si>
    <t>公积金原参保杭州市，基数为4000，现改为参保省直公积金，基数调整为2280</t>
  </si>
  <si>
    <t>夏一敏自己操作</t>
  </si>
  <si>
    <t>杭州省直</t>
  </si>
  <si>
    <t>省</t>
  </si>
  <si>
    <t>上海弘则</t>
  </si>
  <si>
    <t>戴凡迪</t>
  </si>
  <si>
    <t xml:space="preserve"> 
220221199310080072</t>
  </si>
  <si>
    <t>上海</t>
  </si>
  <si>
    <t>13944171241</t>
  </si>
  <si>
    <t>上海市长宁区北渔路115弄虹园八村17号楼403</t>
  </si>
  <si>
    <t>王</t>
  </si>
  <si>
    <t>公积金艳云3.16自己操作</t>
  </si>
  <si>
    <t>李嫣然</t>
  </si>
  <si>
    <t>640102199005100923</t>
  </si>
  <si>
    <t>上海市浦东新区苗圃路218弄7号1002室</t>
  </si>
  <si>
    <t>上海中润</t>
  </si>
  <si>
    <t>王艳云</t>
  </si>
  <si>
    <t>412724199705222526</t>
  </si>
  <si>
    <t>15993222475</t>
  </si>
  <si>
    <t>上海市青浦区华新镇叙中中二村68号102室</t>
  </si>
  <si>
    <t>杨家砚</t>
  </si>
  <si>
    <t>620105199606290027</t>
  </si>
  <si>
    <t>酒子怡</t>
  </si>
  <si>
    <t>41030319960806054X</t>
  </si>
  <si>
    <t>辞职，2023.2.28</t>
  </si>
  <si>
    <t>柏真</t>
  </si>
  <si>
    <t>41282219930215762X</t>
  </si>
  <si>
    <t>浙江济科医药有限公司</t>
  </si>
  <si>
    <t>韩泽雷</t>
  </si>
  <si>
    <t>362322199312196030</t>
  </si>
  <si>
    <t>终止合同</t>
  </si>
  <si>
    <t>杭州临江环境能源有限公司</t>
  </si>
  <si>
    <t>沈建芬</t>
  </si>
  <si>
    <t>339005197303014329</t>
  </si>
  <si>
    <t>到达退休年龄，申请退休金</t>
  </si>
  <si>
    <t>3月退休，3月社保医保要缴纳，公积金停掉，缴纳至2月</t>
  </si>
  <si>
    <t>万邦工程管理有限公司萧山分公司</t>
  </si>
  <si>
    <t>蔡营常</t>
  </si>
  <si>
    <t>330225197007103616</t>
  </si>
  <si>
    <t>离职</t>
  </si>
  <si>
    <t>梁</t>
  </si>
  <si>
    <t>3.9与梁总沟通2月缴纳，3月不缴纳</t>
  </si>
  <si>
    <t>高秋妹</t>
  </si>
  <si>
    <t>342224199008150349</t>
  </si>
  <si>
    <t>俞凌锋</t>
  </si>
  <si>
    <t>330183199606114314</t>
  </si>
  <si>
    <t>15058134345</t>
  </si>
  <si>
    <t>杭州市富阳区春江街道中沙村洋浦沙新居68号</t>
  </si>
  <si>
    <t>省内农村</t>
  </si>
  <si>
    <t>中国石油天然气股份有限公司浙江金华销售分公司</t>
  </si>
  <si>
    <t>边文军</t>
  </si>
  <si>
    <t>330681198202223055</t>
  </si>
  <si>
    <t>义乌</t>
  </si>
  <si>
    <t>补缴2023年02月份公积金</t>
  </si>
  <si>
    <t>15381733777</t>
  </si>
  <si>
    <t>诸暨市草塔镇明教村大清坞25号</t>
  </si>
  <si>
    <t>丽水交投</t>
  </si>
  <si>
    <t>余智豪</t>
  </si>
  <si>
    <t>411528199908230714</t>
  </si>
  <si>
    <t>17279045219</t>
  </si>
  <si>
    <t>浙江省丽水市通济街22号</t>
  </si>
  <si>
    <t>城镇</t>
  </si>
  <si>
    <t>金华盐业</t>
  </si>
  <si>
    <t>钟卸良</t>
  </si>
  <si>
    <t>330719197109225331</t>
  </si>
  <si>
    <t>15757934967</t>
  </si>
  <si>
    <t>浙江省金华市婺城区将军路346号</t>
  </si>
  <si>
    <t>浙江省经济和信息化培训中心有限公司</t>
  </si>
  <si>
    <t>娄天绮</t>
  </si>
  <si>
    <t>330103199206050428</t>
  </si>
  <si>
    <r>
      <rPr>
        <sz val="11"/>
        <color theme="1"/>
        <rFont val="宋体"/>
        <charset val="134"/>
        <scheme val="minor"/>
      </rPr>
      <t>浙江省杭州市江干区都会森林7</t>
    </r>
    <r>
      <rPr>
        <sz val="11"/>
        <color theme="1"/>
        <rFont val="宋体"/>
        <charset val="134"/>
        <scheme val="minor"/>
      </rPr>
      <t>-1-1501</t>
    </r>
  </si>
  <si>
    <t>中国石油天然气股份有限公司浙江绍兴销售分公司</t>
  </si>
  <si>
    <t>樊慧丽</t>
  </si>
  <si>
    <t>330621198105041544</t>
  </si>
  <si>
    <t>绍兴</t>
  </si>
  <si>
    <t>公司个人均5%</t>
  </si>
  <si>
    <t>13857520770</t>
  </si>
  <si>
    <t>潘长能</t>
  </si>
  <si>
    <t>330624196401155714</t>
  </si>
  <si>
    <t>13819566330</t>
  </si>
  <si>
    <t>绍兴新昌</t>
  </si>
  <si>
    <t>高中</t>
  </si>
  <si>
    <t>吕小英</t>
  </si>
  <si>
    <t>330624198401080942</t>
  </si>
  <si>
    <t>13858443836</t>
  </si>
  <si>
    <t>张庆</t>
  </si>
  <si>
    <t>341224199312056858</t>
  </si>
  <si>
    <t>18058074395</t>
  </si>
  <si>
    <t>安徽毫州</t>
  </si>
  <si>
    <t>沈向君</t>
  </si>
  <si>
    <t>330622197305201727</t>
  </si>
  <si>
    <t>18957522038</t>
  </si>
  <si>
    <t>绍兴上虞</t>
  </si>
  <si>
    <t>斯贝贝</t>
  </si>
  <si>
    <t>33068120001108542X</t>
  </si>
  <si>
    <t>18868018980</t>
  </si>
  <si>
    <t>绍兴诸暨</t>
  </si>
  <si>
    <t>赵敏娜</t>
  </si>
  <si>
    <t>370786199802120067</t>
  </si>
  <si>
    <t>3.14沟通参保至202302</t>
  </si>
  <si>
    <t>临江环境</t>
  </si>
  <si>
    <t>郭杜</t>
  </si>
  <si>
    <t>36042319841014175X</t>
  </si>
  <si>
    <t>江西省九江市武宁县宋溪镇田东村田东18号</t>
  </si>
  <si>
    <t>外地农村</t>
  </si>
  <si>
    <t>魏广玉</t>
  </si>
  <si>
    <t>232303199007156835</t>
  </si>
  <si>
    <t>黑龙江省肇东市化工街18号2室</t>
  </si>
  <si>
    <t>外地城镇</t>
  </si>
  <si>
    <t>大学本科</t>
  </si>
  <si>
    <t>夏登超</t>
  </si>
  <si>
    <t>340221199208070414</t>
  </si>
  <si>
    <t>辞职（解除合同）</t>
  </si>
  <si>
    <t>吕杰男</t>
  </si>
  <si>
    <t>342101198212279225</t>
  </si>
  <si>
    <t>13867805574</t>
  </si>
  <si>
    <t>浙江省宁波市海曙区高桥镇西堤阳光17幢41幢306室</t>
  </si>
  <si>
    <t>顾星宇</t>
  </si>
  <si>
    <t>330104200003131916</t>
  </si>
  <si>
    <t>18268853530</t>
  </si>
  <si>
    <t>浙江省杭州市拱墅区石桥街道万泰风华新语10幢1502</t>
  </si>
  <si>
    <t>石明秀</t>
  </si>
  <si>
    <t>522633200110053446</t>
  </si>
  <si>
    <t>陈涛</t>
  </si>
  <si>
    <t>331021200112270036</t>
  </si>
  <si>
    <t>黄勇</t>
  </si>
  <si>
    <t>511529199409176610</t>
  </si>
  <si>
    <t>陈建飞</t>
  </si>
  <si>
    <t>331004198702261846</t>
  </si>
  <si>
    <t>15067629659</t>
  </si>
  <si>
    <t>协商一致，解除劳动合同</t>
  </si>
  <si>
    <t>觅密山谷</t>
  </si>
  <si>
    <t>李涛</t>
  </si>
  <si>
    <t>361122200311074211</t>
  </si>
  <si>
    <t>温州</t>
  </si>
  <si>
    <t>单独工伤</t>
  </si>
  <si>
    <t>江西省上饶市广丰区沙田镇溪淤村大石塘88号</t>
  </si>
  <si>
    <t>俞继坤</t>
  </si>
  <si>
    <t>362334199205112431</t>
  </si>
  <si>
    <t>江西省上饶市婺源县段莘乡东石石佛村35号</t>
  </si>
  <si>
    <t>杨武</t>
  </si>
  <si>
    <t>362325199207020737</t>
  </si>
  <si>
    <t>上饶市横峰县姚家乡七甲村九甲组21号</t>
  </si>
  <si>
    <t>王会文</t>
  </si>
  <si>
    <t>362330199210277120</t>
  </si>
  <si>
    <t>江西省上饶市鄱阳县双港镇</t>
  </si>
  <si>
    <t>李梦菊</t>
  </si>
  <si>
    <t>522426200001117426</t>
  </si>
  <si>
    <t>贵州省纳雍县羊场乡永合村石板寨组</t>
  </si>
  <si>
    <t>雷宇</t>
  </si>
  <si>
    <t>413027198208057627</t>
  </si>
  <si>
    <t>河南信阳市商城县伏山乡徐堰村雷湾组</t>
  </si>
  <si>
    <t>陈娟</t>
  </si>
  <si>
    <t>522401200301088447</t>
  </si>
  <si>
    <t>贵州省毕节市七星关区朱昌镇小屯村丰收组</t>
  </si>
  <si>
    <t>周紫薇</t>
  </si>
  <si>
    <t>36112120010419832x</t>
  </si>
  <si>
    <t>江西上饶市上饶县清水乡水村东地67号</t>
  </si>
  <si>
    <t>陈琳</t>
  </si>
  <si>
    <t>33020519991116332X</t>
  </si>
  <si>
    <t>公积金本月来不及了下个月补交</t>
  </si>
  <si>
    <t>17855815053</t>
  </si>
  <si>
    <t>3月社保医保3月已经缴纳，公积金4月补交</t>
  </si>
  <si>
    <t>单独工伤，当月增减</t>
  </si>
  <si>
    <t>蒋润德</t>
  </si>
  <si>
    <t>432923196303190319</t>
  </si>
  <si>
    <t>退休</t>
  </si>
  <si>
    <t>3月退休，4月名单自动减掉此人</t>
  </si>
  <si>
    <t>夏新华</t>
  </si>
  <si>
    <t>362323197305235916</t>
  </si>
  <si>
    <t>调整基数</t>
  </si>
  <si>
    <t>9754调整为3957</t>
  </si>
  <si>
    <t>小夏自己操作的</t>
  </si>
  <si>
    <t>系统自动没有这个人的信息了</t>
  </si>
  <si>
    <t>202303</t>
  </si>
  <si>
    <t>社保已自动停止，需要停医保</t>
  </si>
  <si>
    <t>3.20入职</t>
  </si>
  <si>
    <t>公积金3月上家单位已经缴纳，从4月开始缴纳</t>
  </si>
  <si>
    <t>华润衢州医药有限公司</t>
  </si>
  <si>
    <t>黄小霞</t>
  </si>
  <si>
    <t>330821197712104929</t>
  </si>
  <si>
    <t>衢州</t>
  </si>
  <si>
    <t>黄家玉</t>
  </si>
  <si>
    <t>422801198207280422</t>
  </si>
  <si>
    <t>张娟娟</t>
  </si>
  <si>
    <t>330822198805072445</t>
  </si>
  <si>
    <t>黄庭香</t>
  </si>
  <si>
    <t>330802197206113428</t>
  </si>
  <si>
    <t>退休返聘，缴纳单独工伤</t>
  </si>
  <si>
    <t>胡晓微</t>
  </si>
  <si>
    <t>330802199009285027</t>
  </si>
  <si>
    <t>4月离职交接，还是缴纳社保，3.31邵老师微信上说的</t>
  </si>
  <si>
    <t>郑倩</t>
  </si>
  <si>
    <t>330821199505216687</t>
  </si>
  <si>
    <t>徐凯丽</t>
  </si>
  <si>
    <t>330821199307177285</t>
  </si>
  <si>
    <t>江莹</t>
  </si>
  <si>
    <t>330822200109171220</t>
  </si>
  <si>
    <t>叶雪芳</t>
  </si>
  <si>
    <t>330821197712140743</t>
  </si>
  <si>
    <t>毛晓翠</t>
  </si>
  <si>
    <t>330822198910013025</t>
  </si>
  <si>
    <t>灰承功</t>
  </si>
  <si>
    <t>422625197208180015</t>
  </si>
  <si>
    <t>协商一致解除劳动合同</t>
  </si>
  <si>
    <t>金伟群</t>
  </si>
  <si>
    <t>331082199901077834</t>
  </si>
  <si>
    <t>412322196507126017</t>
  </si>
  <si>
    <t>浙江中润</t>
  </si>
  <si>
    <t>帅德胜</t>
  </si>
  <si>
    <t>360122199310032478</t>
  </si>
  <si>
    <t>浙江省对外服务有限公司（基础招聘与灵活用工）</t>
  </si>
  <si>
    <t>童铭</t>
  </si>
  <si>
    <t>330381199804060028</t>
  </si>
  <si>
    <t>杭州奇异橙品牌管理有限公司</t>
  </si>
  <si>
    <t>陈波</t>
  </si>
  <si>
    <t>362322199201077557</t>
  </si>
  <si>
    <t>单工伤</t>
  </si>
  <si>
    <t>杭州市半山街道金星桃园居19幢</t>
  </si>
  <si>
    <t>省外城镇</t>
  </si>
  <si>
    <t>刘雨露</t>
  </si>
  <si>
    <t>411527200204029026</t>
  </si>
  <si>
    <t>杭州市滨江区</t>
  </si>
  <si>
    <t>省外农村</t>
  </si>
  <si>
    <t>符雪丽</t>
  </si>
  <si>
    <t>411527199704277020</t>
  </si>
  <si>
    <t>杭州市滨江区盛庐小区</t>
  </si>
  <si>
    <t>王元香</t>
  </si>
  <si>
    <t>622723199708120405</t>
  </si>
  <si>
    <t>萧山区钱塘格雅公寓</t>
  </si>
  <si>
    <t>职高</t>
  </si>
  <si>
    <t>韩若彤</t>
  </si>
  <si>
    <t>330105199307211027</t>
  </si>
  <si>
    <t>13588132567</t>
  </si>
  <si>
    <t>杭州市西湖区和家园御园6-2-402</t>
  </si>
  <si>
    <t>研究生</t>
  </si>
  <si>
    <t>刘旭</t>
  </si>
  <si>
    <t>411528198612251933</t>
  </si>
  <si>
    <t>15738974462</t>
  </si>
  <si>
    <t>杭州市临平区康盛小区14-2</t>
  </si>
  <si>
    <t>李文华</t>
  </si>
  <si>
    <t>411422199405128052</t>
  </si>
  <si>
    <t>杭州市余杭区仓溢绿苑55栋</t>
  </si>
  <si>
    <t>姚金宇</t>
  </si>
  <si>
    <t>230108199905230020</t>
  </si>
  <si>
    <t>余杭区五常街道盛奥西溪铭座</t>
  </si>
  <si>
    <t>周盛琳</t>
  </si>
  <si>
    <t>320928199809051920</t>
  </si>
  <si>
    <t>杭州市九堡家苑三区二排13号</t>
  </si>
  <si>
    <t>浙江中润服务外包有限公司杭州分公司</t>
  </si>
  <si>
    <t>徐航晨</t>
  </si>
  <si>
    <t>330382200006287115</t>
  </si>
  <si>
    <t>OK</t>
  </si>
  <si>
    <t>胡叶琴</t>
  </si>
  <si>
    <t>330211199005310049</t>
  </si>
  <si>
    <t>13857487306</t>
  </si>
  <si>
    <t>浙江省宁波市镇海区保利城三期26栋1505</t>
  </si>
  <si>
    <t>雷祖娟</t>
  </si>
  <si>
    <t>332501198408291226</t>
  </si>
  <si>
    <t>15268765623</t>
  </si>
  <si>
    <t>张雪会</t>
  </si>
  <si>
    <t>330522197801311524</t>
  </si>
  <si>
    <t>13738235050</t>
  </si>
  <si>
    <t>浙江省长兴县夹浦镇滨湖村</t>
  </si>
  <si>
    <t>盛慧峰</t>
  </si>
  <si>
    <t>33052219770301004X</t>
  </si>
  <si>
    <t>13757224115</t>
  </si>
  <si>
    <t>浙江省长兴县李家巷镇刘家渡村刘家渡自然村111号</t>
  </si>
  <si>
    <t>叶文杰</t>
  </si>
  <si>
    <t>332525199607291910</t>
  </si>
  <si>
    <t>18806889991</t>
  </si>
  <si>
    <t>浙江省丽水市庆元县菇源路希望6弄17号501室</t>
  </si>
  <si>
    <t>金岳勇</t>
  </si>
  <si>
    <t>330623197308030616</t>
  </si>
  <si>
    <t>个人提出</t>
  </si>
  <si>
    <t>东海舰队</t>
  </si>
  <si>
    <t>栾铭</t>
  </si>
  <si>
    <t>230229199506055728</t>
  </si>
  <si>
    <t>黄雪芬</t>
  </si>
  <si>
    <t>330823197309217125</t>
  </si>
  <si>
    <t>中外运物流宁波有限公司</t>
  </si>
  <si>
    <t>周焱平</t>
  </si>
  <si>
    <t>511524200311127072</t>
  </si>
  <si>
    <t>17628117762</t>
  </si>
  <si>
    <t>四川省宜宾市长宁县双河镇前进村一组88号</t>
  </si>
  <si>
    <t>毛万平</t>
  </si>
  <si>
    <t>612401199212216167</t>
  </si>
  <si>
    <t>18590920307</t>
  </si>
  <si>
    <t>陕西省安康市汉滨区瀛湖镇青春村十一组</t>
  </si>
  <si>
    <t>吴亚丽</t>
  </si>
  <si>
    <t>522401200202261726</t>
  </si>
  <si>
    <t>18585425907</t>
  </si>
  <si>
    <t>贵州省毕节市岔河镇足纳村二组</t>
  </si>
  <si>
    <t>苟万玲</t>
  </si>
  <si>
    <t>513701199808231820</t>
  </si>
  <si>
    <t>17681823850</t>
  </si>
  <si>
    <t>四川省巴中市巴州区三江镇鳌溪村113号</t>
  </si>
  <si>
    <t>陈子迪</t>
  </si>
  <si>
    <t xml:space="preserve">510129199102183741
</t>
  </si>
  <si>
    <t>上海市徐汇区龙吴路1323弄</t>
  </si>
  <si>
    <t>王艳云操作</t>
  </si>
  <si>
    <t>肖顺美</t>
  </si>
  <si>
    <t>522427199301036020</t>
  </si>
  <si>
    <t>浦东新区曹路镇顾东村苍龙桥126号101室</t>
  </si>
  <si>
    <t>姚旭</t>
  </si>
  <si>
    <t>36232219950807545X</t>
  </si>
  <si>
    <t>江西省上饶市广丰县少阳乡双塘村鲍家源119号</t>
  </si>
  <si>
    <t>潘洁兴</t>
  </si>
  <si>
    <t>450331198802180914</t>
  </si>
  <si>
    <t>广西荔浦县杜莫镇金鸡村洋额屯49号</t>
  </si>
  <si>
    <t>王鹏斌</t>
  </si>
  <si>
    <t>620502199711056358</t>
  </si>
  <si>
    <t>甘肃省天水市秦州区天水镇杨集村121号</t>
  </si>
  <si>
    <t>杨梦雨</t>
  </si>
  <si>
    <t>341221199911024883</t>
  </si>
  <si>
    <t>安徽省临泉县长官镇蕴华居委会镇北117号</t>
  </si>
  <si>
    <t>张璇</t>
  </si>
  <si>
    <t>130121200004061023</t>
  </si>
  <si>
    <t>河北省石家庄市井陉县天长镇北关村花园四路116号</t>
  </si>
  <si>
    <t>朱素贞</t>
  </si>
  <si>
    <t>33080219840524322X</t>
  </si>
  <si>
    <t>杭州市余杭区良渚街道宸北花苑一期7-1802</t>
  </si>
  <si>
    <t>杨思田</t>
  </si>
  <si>
    <t>421126200402085743</t>
  </si>
  <si>
    <t>湖北省蕲春县青石镇边街村5组</t>
  </si>
  <si>
    <t>方雨洁</t>
  </si>
  <si>
    <t>33018319980707374X</t>
  </si>
  <si>
    <t>杭州市富阳区环山乡环一村老街北路11-2号</t>
  </si>
  <si>
    <t>夏小琴</t>
  </si>
  <si>
    <t>362322197801225462</t>
  </si>
  <si>
    <t>江西省上饶市广丰县少阳乡黄家山村黄家山23号</t>
  </si>
  <si>
    <t>代新花</t>
  </si>
  <si>
    <t>412721196706271829</t>
  </si>
  <si>
    <t>河南省扶沟县练寺镇直沟河行政村直沟河村</t>
  </si>
  <si>
    <t>徐玲</t>
  </si>
  <si>
    <t>411302199905286101</t>
  </si>
  <si>
    <t>河南省南阳市宛城区高庙乡</t>
  </si>
  <si>
    <t>黄健新</t>
  </si>
  <si>
    <t>440782198911124217</t>
  </si>
  <si>
    <t>广东省江门市新会区崔门镇梁皇屋黄屋村二巷1号</t>
  </si>
  <si>
    <t>范丁榕</t>
  </si>
  <si>
    <t>330104200103253523</t>
  </si>
  <si>
    <t>杭州市拱墅区左岸花园37幢2单元307室</t>
  </si>
  <si>
    <t>周丽珠</t>
  </si>
  <si>
    <t>330825197812092924</t>
  </si>
  <si>
    <t>安徽省休宁县板桥乡沂川村025号</t>
  </si>
  <si>
    <t>杨颖</t>
  </si>
  <si>
    <t>410724199902271026</t>
  </si>
  <si>
    <t>河南省获嘉县亢村镇王官营村6组0608号</t>
  </si>
  <si>
    <t>符雪晴</t>
  </si>
  <si>
    <t>411527200110107062</t>
  </si>
  <si>
    <t>河南省信阳淮滨县谷堆乡符营村符西组</t>
  </si>
  <si>
    <t>黄佳</t>
  </si>
  <si>
    <t>140603199909122127</t>
  </si>
  <si>
    <t>山西朔州市平鲁井坪镇西四道街2号</t>
  </si>
  <si>
    <t>钱如君</t>
  </si>
  <si>
    <t>330184199905074128</t>
  </si>
  <si>
    <t>杭州市余杭区余杭街道南安社区禹航路616-3号</t>
  </si>
  <si>
    <t>曹宽</t>
  </si>
  <si>
    <t>331082199703220011</t>
  </si>
  <si>
    <t>16619979396</t>
  </si>
  <si>
    <t>浙江省台州市椒江区江都苑2号楼503室</t>
  </si>
  <si>
    <t>硕士</t>
  </si>
  <si>
    <t>高小雨</t>
  </si>
  <si>
    <t>410922200102010921</t>
  </si>
  <si>
    <t>协商一致</t>
  </si>
  <si>
    <t>李静瑜</t>
  </si>
  <si>
    <t>450981199911271744</t>
  </si>
  <si>
    <t>没有缴纳社保记录</t>
  </si>
  <si>
    <t>浙江中润服务外包有限公司</t>
  </si>
  <si>
    <t>郑红</t>
  </si>
  <si>
    <t>330227199606256480</t>
  </si>
  <si>
    <t>15958846936</t>
  </si>
  <si>
    <t>宁波</t>
  </si>
  <si>
    <t>梁总</t>
  </si>
  <si>
    <t>何慧仙</t>
  </si>
  <si>
    <t>530302199204191528</t>
  </si>
  <si>
    <t>18468238190</t>
  </si>
  <si>
    <t>云南省曲靖市麒麟区次营镇红土墙村委会石官村91号</t>
  </si>
  <si>
    <t>4.14微信微我，说邮件后补</t>
  </si>
  <si>
    <t>锦鲤餐厅</t>
  </si>
  <si>
    <t>陈立</t>
  </si>
  <si>
    <t>33050119840504421X</t>
  </si>
  <si>
    <t>湖州</t>
  </si>
  <si>
    <t>张</t>
  </si>
  <si>
    <t>陈笑英</t>
  </si>
  <si>
    <t>330501197712284761</t>
  </si>
  <si>
    <t>3500*8%</t>
  </si>
  <si>
    <t>8%%</t>
  </si>
  <si>
    <t>孙国花</t>
  </si>
  <si>
    <t>330501197712034762</t>
  </si>
  <si>
    <t>张建红</t>
  </si>
  <si>
    <t>330501198105122626</t>
  </si>
  <si>
    <t>丁琦</t>
  </si>
  <si>
    <t>330501200108145321</t>
  </si>
  <si>
    <t>吴健</t>
  </si>
  <si>
    <t>330501199412242614</t>
  </si>
  <si>
    <t>补交3月公积金</t>
  </si>
  <si>
    <t>张转玲</t>
  </si>
  <si>
    <t>340824197704152120</t>
  </si>
  <si>
    <t>邓长英</t>
  </si>
  <si>
    <t>510902197901084664</t>
  </si>
  <si>
    <t>蒋维立</t>
  </si>
  <si>
    <t>330501198207230812</t>
  </si>
  <si>
    <t>蒋李勇</t>
  </si>
  <si>
    <t>330501197502090811</t>
  </si>
  <si>
    <t>陆延峰</t>
  </si>
  <si>
    <t>330501198001238915</t>
  </si>
  <si>
    <t>王兵</t>
  </si>
  <si>
    <t>330501198708288799</t>
  </si>
  <si>
    <t>沈杨益</t>
  </si>
  <si>
    <t>4.17邱主管微信沟通此人已离职，不需要缴纳社保</t>
  </si>
  <si>
    <t>周若晖</t>
  </si>
  <si>
    <t>330324199808272987</t>
  </si>
  <si>
    <t>浙江省杭州市上城区</t>
  </si>
  <si>
    <t>省内城镇</t>
  </si>
  <si>
    <t>徐逸飞</t>
  </si>
  <si>
    <t>360681199602100812</t>
  </si>
  <si>
    <t>杭州市上城区中旅公寓</t>
  </si>
  <si>
    <t>刘莲</t>
  </si>
  <si>
    <t>511622199703014621</t>
  </si>
  <si>
    <t>浙江杭州市拱墅区董家弄小区</t>
  </si>
  <si>
    <t>马兰英</t>
  </si>
  <si>
    <t>341221200502216302</t>
  </si>
  <si>
    <t>杭州萧山区顺发美哉美城</t>
  </si>
  <si>
    <t>赵建军</t>
  </si>
  <si>
    <t>411324198910125832</t>
  </si>
  <si>
    <t>当月增减</t>
  </si>
  <si>
    <t>张天宇</t>
  </si>
  <si>
    <t>330183199503080051</t>
  </si>
  <si>
    <t>18858115176</t>
  </si>
  <si>
    <t>杭州市富阳区富春街道大盘山路26-1</t>
  </si>
  <si>
    <t>新昌农商银行</t>
  </si>
  <si>
    <t>俞杰</t>
  </si>
  <si>
    <t>330624199612121673</t>
  </si>
  <si>
    <t>医保不能补交</t>
  </si>
  <si>
    <t>新昌县城南乡大山庄村后山69号</t>
  </si>
  <si>
    <t>专科</t>
  </si>
  <si>
    <t>王梦琪</t>
  </si>
  <si>
    <t>330624199906075342</t>
  </si>
  <si>
    <t>新昌县儒岙镇儒兴路39号</t>
  </si>
  <si>
    <t>张静</t>
  </si>
  <si>
    <t>330624199809240027</t>
  </si>
  <si>
    <t>新昌县七星街道东方花园C区8号</t>
  </si>
  <si>
    <t>桑胜壮</t>
  </si>
  <si>
    <t>370921199409193318</t>
  </si>
  <si>
    <t>18364859066</t>
  </si>
  <si>
    <t>山东省宁阳县鹤山镇大辛村180号</t>
  </si>
  <si>
    <t>张盼盼</t>
  </si>
  <si>
    <t>341203199912062846</t>
  </si>
  <si>
    <t>18505589282</t>
  </si>
  <si>
    <t>安徽省阜阳市颍东区枣庄镇刘庄村张小海8号</t>
  </si>
  <si>
    <t>仝召涵</t>
  </si>
  <si>
    <t>411325199605012330</t>
  </si>
  <si>
    <t>18668261737</t>
  </si>
  <si>
    <t>河南省唐河县桐寨铺镇范庄村小曲沟49号</t>
  </si>
  <si>
    <t>卢庆</t>
  </si>
  <si>
    <t>51082119990826111X</t>
  </si>
  <si>
    <t>18113694757</t>
  </si>
  <si>
    <t>四川省旺苍县麻英乡水峰村5组813号</t>
  </si>
  <si>
    <t>刘芳</t>
  </si>
  <si>
    <t>513701199908154324</t>
  </si>
  <si>
    <t>15258357500</t>
  </si>
  <si>
    <t>四川省巴中市恩阳区观音井镇岳王村362号</t>
  </si>
  <si>
    <t>谢国康</t>
  </si>
  <si>
    <t>330821197809174915</t>
  </si>
  <si>
    <t>合同24日邮寄还未签回</t>
  </si>
  <si>
    <t>梁丽</t>
  </si>
  <si>
    <t>330624199209300428</t>
  </si>
  <si>
    <t>15988255722</t>
  </si>
  <si>
    <t>新昌县七星街道上石演新村8幢16号</t>
  </si>
  <si>
    <t>在职大专</t>
  </si>
  <si>
    <t>俞晓波</t>
  </si>
  <si>
    <t>330624199907310930</t>
  </si>
  <si>
    <t>13157582600</t>
  </si>
  <si>
    <t>新昌县羽林街道三联村庙前头105号</t>
  </si>
  <si>
    <t>高职</t>
  </si>
  <si>
    <t>蔡佳英</t>
  </si>
  <si>
    <t>330624199712153349</t>
  </si>
  <si>
    <t>新昌县南明街道城南花园1幢152</t>
  </si>
  <si>
    <t>石雯文</t>
  </si>
  <si>
    <t>330624199703097007</t>
  </si>
  <si>
    <t>新昌县南明街道江南路51号3幢3单元3号</t>
  </si>
  <si>
    <t>王英</t>
  </si>
  <si>
    <t>330624198105061683</t>
  </si>
  <si>
    <t>13735252423</t>
  </si>
  <si>
    <t>新昌县羽林街道新昌大道东路263号C幢111室</t>
  </si>
  <si>
    <t>成人职高</t>
  </si>
  <si>
    <t>杨雪莉</t>
  </si>
  <si>
    <t>341621199712055320</t>
  </si>
  <si>
    <t>李苗</t>
  </si>
  <si>
    <t>411381200002246740</t>
  </si>
  <si>
    <t>梁伟</t>
  </si>
  <si>
    <t>330624200005250399</t>
  </si>
  <si>
    <t>单位缴存额209</t>
  </si>
  <si>
    <t>新昌县七星街道五龙岙村梁家新村203-1号</t>
  </si>
  <si>
    <t>4180*0.05</t>
  </si>
  <si>
    <t>缴存额209</t>
  </si>
  <si>
    <t>补公积金</t>
  </si>
  <si>
    <t>6000*0.05</t>
  </si>
  <si>
    <t>缴存额300</t>
  </si>
  <si>
    <t>个人原因</t>
  </si>
  <si>
    <t>傅华燕</t>
  </si>
  <si>
    <t>330821199105062527</t>
  </si>
  <si>
    <t>合同24日邮寄还未签回,4.24微信确认社保从5月缴纳</t>
  </si>
  <si>
    <t>新乡村</t>
  </si>
  <si>
    <t>陈莉莉</t>
  </si>
  <si>
    <t>331082198511158263</t>
  </si>
  <si>
    <t>刘宇清</t>
  </si>
  <si>
    <t>450821199911010622</t>
  </si>
  <si>
    <t>杭州市余杭区仓前街道西溪蓝海9号楼2单元2006</t>
  </si>
  <si>
    <t>2023/04</t>
  </si>
  <si>
    <t>徐佳</t>
  </si>
  <si>
    <t>330124199709061841</t>
  </si>
  <si>
    <t>医保不补交</t>
  </si>
  <si>
    <t>余杭区西溪北苑99幢3单元</t>
  </si>
  <si>
    <t>湖州吴兴鸿城酒店管理有限公司-锦鲤餐厅</t>
  </si>
  <si>
    <t>沈卫花</t>
  </si>
  <si>
    <t>330522197610103722</t>
  </si>
  <si>
    <t>胡博</t>
  </si>
  <si>
    <t>370702197903272215</t>
  </si>
  <si>
    <t>13817237939</t>
  </si>
  <si>
    <t>上海市浦东新区龙汇路55弄古北御庭2号603</t>
  </si>
  <si>
    <t>陈楠</t>
  </si>
  <si>
    <t>320684199210080025</t>
  </si>
  <si>
    <t>202304</t>
  </si>
  <si>
    <t>于雪霏</t>
  </si>
  <si>
    <t>37011219950208102X</t>
  </si>
  <si>
    <t>万邦工程管理咨询有限公司萧山分公司</t>
  </si>
  <si>
    <t>夏捷</t>
  </si>
  <si>
    <t>321281199404183532</t>
  </si>
  <si>
    <t>省级公积金</t>
  </si>
  <si>
    <t>15651037688</t>
  </si>
  <si>
    <t>江苏省南京市江宁区丹霞街18号6栋702</t>
  </si>
  <si>
    <t>徐英</t>
  </si>
  <si>
    <t>330682198803024023</t>
  </si>
  <si>
    <t>上虞市驿亭镇竹场弄5号</t>
  </si>
  <si>
    <t>吴艳红</t>
  </si>
  <si>
    <t>420881199307114426</t>
  </si>
  <si>
    <t>杭州市湘云雅苑18幢1402室</t>
  </si>
  <si>
    <t>黄银花</t>
  </si>
  <si>
    <t>362325197904281466</t>
  </si>
  <si>
    <t>杭州西湖区天目山路376号龙都大厦主楼806室</t>
  </si>
  <si>
    <t>5.9号君君反馈不用缴纳</t>
  </si>
  <si>
    <t>陈慧君</t>
  </si>
  <si>
    <t>332602197808211667</t>
  </si>
  <si>
    <t>台州市椒江区海虹街道高闸村16-2号</t>
  </si>
  <si>
    <t>徐翠翠</t>
  </si>
  <si>
    <t>330881198510103128</t>
  </si>
  <si>
    <t>宁资梅</t>
  </si>
  <si>
    <t>51122819820920478X</t>
  </si>
  <si>
    <t>车丽杰</t>
  </si>
  <si>
    <t>330521198007134629</t>
  </si>
  <si>
    <t>郑王英</t>
  </si>
  <si>
    <t>330824199811045723</t>
  </si>
  <si>
    <t>叶青清</t>
  </si>
  <si>
    <t>332528200007010040</t>
  </si>
  <si>
    <t>湖州吴兴鸿城慧心谷酒店管理有限公司</t>
  </si>
  <si>
    <t>吴鑫华</t>
  </si>
  <si>
    <t>320623198410251231</t>
  </si>
  <si>
    <t>个人缴交额756</t>
  </si>
  <si>
    <t>江苏省如东县大豫镇马家店村三十九组37号</t>
  </si>
  <si>
    <t>5.10发王艳云操作</t>
  </si>
  <si>
    <t>黎玲</t>
  </si>
  <si>
    <t xml:space="preserve"> 310101197806292425</t>
  </si>
  <si>
    <t>个人缴交630</t>
  </si>
  <si>
    <t>薛晨刚</t>
  </si>
  <si>
    <t>31010419760331083X</t>
  </si>
  <si>
    <t>个人缴交1260</t>
  </si>
  <si>
    <t>上海市闵行区青杉路169弄37号302室</t>
  </si>
  <si>
    <t>纳百</t>
  </si>
  <si>
    <t>霍浩</t>
  </si>
  <si>
    <t>341221199402106637</t>
  </si>
  <si>
    <t>浙江省宁波市北仑区郭巨街道老碶头31号</t>
  </si>
  <si>
    <t>付肖寒</t>
  </si>
  <si>
    <t>412702200107261434</t>
  </si>
  <si>
    <t>陈凯旋</t>
  </si>
  <si>
    <t>412702200108011410</t>
  </si>
  <si>
    <t>芮攀峰</t>
  </si>
  <si>
    <t>622801198604140412</t>
  </si>
  <si>
    <t>武飞虎</t>
  </si>
  <si>
    <t>341203198902052519</t>
  </si>
  <si>
    <t>浙江工程建设管理有限公司第六分公司</t>
  </si>
  <si>
    <t>薛祖林</t>
  </si>
  <si>
    <t>331022199111092419</t>
  </si>
  <si>
    <t>浙江省三门县浦坝港镇武曲村31号</t>
  </si>
  <si>
    <t>郦迪彩</t>
  </si>
  <si>
    <t>33062519730501172X</t>
  </si>
  <si>
    <t>梁得志</t>
  </si>
  <si>
    <t>江北</t>
  </si>
  <si>
    <t>张丽</t>
  </si>
  <si>
    <t>331081198209036621</t>
  </si>
  <si>
    <t>温岭市松门镇乌坑村卧龙路3号</t>
  </si>
  <si>
    <t>壹加服装工作室</t>
  </si>
  <si>
    <t>彭洁</t>
  </si>
  <si>
    <t>331003200003130525</t>
  </si>
  <si>
    <t>浙江省杭州市萧山区圣奥科创园1666号 3号楼416</t>
  </si>
  <si>
    <t>谷丽丽</t>
  </si>
  <si>
    <t>330324199305125205</t>
  </si>
  <si>
    <t>浙江省杭州市萧山区行知路圣奥科创园4幢1004</t>
  </si>
  <si>
    <t>胡一博</t>
  </si>
  <si>
    <t>372930199909080019</t>
  </si>
  <si>
    <t>杭州市余杭区良清街道协安蓝郡13号3单元16层1603</t>
  </si>
  <si>
    <t>李有鹏</t>
  </si>
  <si>
    <t>413026200008072113</t>
  </si>
  <si>
    <t>杭州市西湖区五联东苑195号308</t>
  </si>
  <si>
    <t>应宇科</t>
  </si>
  <si>
    <t>332526200105116110</t>
  </si>
  <si>
    <t>杭州市西溪北苑西区35幢3单元501-5007</t>
  </si>
  <si>
    <t>邢昀</t>
  </si>
  <si>
    <t>32068419960302872X</t>
  </si>
  <si>
    <t>上海市徐汇区罗香路168弄13号302</t>
  </si>
  <si>
    <t>伊琳</t>
  </si>
  <si>
    <t>230107199503231526</t>
  </si>
  <si>
    <t>上海市浦东新区海富花园8号楼14E</t>
  </si>
  <si>
    <t>李健铭</t>
  </si>
  <si>
    <t>210302199807052127</t>
  </si>
  <si>
    <t>上海市浦东新区浦东大道1623弄凌二小区28号楼604</t>
  </si>
  <si>
    <t>李天欣</t>
  </si>
  <si>
    <t>330681199804225394</t>
  </si>
  <si>
    <t>上海船舶工艺研究所舟山船舶工程研究中心</t>
  </si>
  <si>
    <t>郭永升</t>
  </si>
  <si>
    <t>421125198101244011</t>
  </si>
  <si>
    <t>舟山</t>
  </si>
  <si>
    <t>舟山市普陀区东港颐景园北区22幢501室</t>
  </si>
  <si>
    <t>胡伟力</t>
  </si>
  <si>
    <t>330902199812045212</t>
  </si>
  <si>
    <t>舟山市定海区宋都蓝郡2幢304室</t>
  </si>
  <si>
    <t>韩 方</t>
  </si>
  <si>
    <t>340825197801211336</t>
  </si>
  <si>
    <t>舟山市定海区合源新村10幢403室</t>
  </si>
  <si>
    <t>林旺军</t>
  </si>
  <si>
    <t>330902198403126711</t>
  </si>
  <si>
    <t>舟山市临城中央花城31幢303室</t>
  </si>
  <si>
    <t>方东旭</t>
  </si>
  <si>
    <t>33090319871213093X</t>
  </si>
  <si>
    <t>舟山市临城云麓大观3幢204室</t>
  </si>
  <si>
    <t>施铁勇</t>
  </si>
  <si>
    <t>330682200001267410</t>
  </si>
  <si>
    <t>王红娟</t>
  </si>
  <si>
    <t>342723197801131989</t>
  </si>
  <si>
    <t>3957.00</t>
  </si>
  <si>
    <t>湖州第二分公司</t>
  </si>
  <si>
    <t>湖州分公司</t>
  </si>
  <si>
    <t>浙江省湖州市吴兴区妙西镇稍康村新农村98号</t>
  </si>
  <si>
    <t>省内农村户口</t>
  </si>
  <si>
    <t>职业高中</t>
  </si>
  <si>
    <t>朱娇艳</t>
  </si>
  <si>
    <t>330501200203201766</t>
  </si>
  <si>
    <t>湖州市织里镇曙光村木渎港49号</t>
  </si>
  <si>
    <t>徐晶</t>
  </si>
  <si>
    <t>330501197709010831</t>
  </si>
  <si>
    <t>浙江省湖州市吴兴区龙泉街道市陌小区42-401室</t>
  </si>
  <si>
    <t>省内城镇户口</t>
  </si>
  <si>
    <t>杨建方</t>
  </si>
  <si>
    <t>330501197205289111</t>
  </si>
  <si>
    <t>浙江省湖州市吴兴区东林镇胜利村杨家里6号</t>
  </si>
  <si>
    <t>初级中学</t>
  </si>
  <si>
    <t>裘家彬</t>
  </si>
  <si>
    <t>33050119900427879X</t>
  </si>
  <si>
    <t>浙江省湖州市吴兴区妙西镇妙山村下姚63号</t>
  </si>
  <si>
    <t>大学专科</t>
  </si>
  <si>
    <t>张智宣</t>
  </si>
  <si>
    <t>370402200107074419</t>
  </si>
  <si>
    <t xml:space="preserve">山东省枣庄市市中区齐村镇建国村140号    </t>
  </si>
  <si>
    <t>省外农村户口</t>
  </si>
  <si>
    <t>中等专科</t>
  </si>
  <si>
    <t>陈伟</t>
  </si>
  <si>
    <t>330501198703102617</t>
  </si>
  <si>
    <t>浙江省湖州市南浔区和孚镇新胜村庄田圩7号</t>
  </si>
  <si>
    <t>刘宇宾</t>
  </si>
  <si>
    <t>410381198308043515</t>
  </si>
  <si>
    <t>河南省洛阳市洛龙区佃庄镇酒务村11组</t>
  </si>
  <si>
    <t>潘美华</t>
  </si>
  <si>
    <t>330501197404048804</t>
  </si>
  <si>
    <t>浙江省湖州市吴兴区妙西镇</t>
  </si>
  <si>
    <t>朱文龙</t>
  </si>
  <si>
    <t>330501200109134210</t>
  </si>
  <si>
    <t>浙江省湖州市吴兴区妙西镇关山村上堡22号</t>
  </si>
  <si>
    <t>吴玉良</t>
  </si>
  <si>
    <t>330501199507058799</t>
  </si>
  <si>
    <t>浙江省湖州市吴兴区妙西镇关山村岑西11号</t>
  </si>
  <si>
    <t>曾建国</t>
  </si>
  <si>
    <t>330501197712191012</t>
  </si>
  <si>
    <t>浙江省湖州市吴兴区杨家埠镇黄芝山煤矿宿舍1幢102室</t>
  </si>
  <si>
    <t>姚丽娟</t>
  </si>
  <si>
    <t>330501199002218523</t>
  </si>
  <si>
    <t>浙江省湖州市吴兴区妙西镇妙山村大树下15号</t>
  </si>
  <si>
    <t>刘成平</t>
  </si>
  <si>
    <t>330522197707162710</t>
  </si>
  <si>
    <t>湖州市市陌新村37幢601室</t>
  </si>
  <si>
    <t>范荣法</t>
  </si>
  <si>
    <t>330521196402095819</t>
  </si>
  <si>
    <t>浙江省湖州市德清县莫干山镇双桥村郑家潭23号</t>
  </si>
  <si>
    <t>熊海霞</t>
  </si>
  <si>
    <t>330501197308018808</t>
  </si>
  <si>
    <t>浙江省湖州市吴兴区妙西镇妙山村</t>
  </si>
  <si>
    <t>庄浓峰</t>
  </si>
  <si>
    <t>330522199511172115</t>
  </si>
  <si>
    <t>浙江省湖州市长兴县和平镇</t>
  </si>
  <si>
    <t>王冬菊</t>
  </si>
  <si>
    <t>522732198702106141</t>
  </si>
  <si>
    <t>浙江省湖州市吴兴区妙西镇沈埠村避村100号</t>
  </si>
  <si>
    <t>潘文华</t>
  </si>
  <si>
    <t>330522198804162514</t>
  </si>
  <si>
    <t>浙江省湖州市长兴县和平镇横山姚里自然村</t>
  </si>
  <si>
    <t>朱剑枫</t>
  </si>
  <si>
    <t>330501198607201818</t>
  </si>
  <si>
    <t xml:space="preserve"> 浙江省湖州市吴兴区埭溪镇官泽村居民组131号</t>
  </si>
  <si>
    <t>汪元旦</t>
  </si>
  <si>
    <t>421223199811142578</t>
  </si>
  <si>
    <t>湖北省崇阳县天城镇浮溪村十五组434号</t>
  </si>
  <si>
    <t>梁琳</t>
  </si>
  <si>
    <t>330501198911228804</t>
  </si>
  <si>
    <t>浙江省湖州市吴兴区妙西镇妙西村堂子湾36-2号</t>
  </si>
  <si>
    <t>李虎</t>
  </si>
  <si>
    <t>340421198501010257</t>
  </si>
  <si>
    <t>安徽省凤台县城关镇顺河街2组81号</t>
  </si>
  <si>
    <t>王杰</t>
  </si>
  <si>
    <t>341124199001046235</t>
  </si>
  <si>
    <t>安徽省全椒县马厂镇喻河村方庄组06号</t>
  </si>
  <si>
    <t>梁祥有</t>
  </si>
  <si>
    <t>450702199508133695</t>
  </si>
  <si>
    <t>广西钦州市钦南区黄屋屯镇料连村委那榃71号</t>
  </si>
  <si>
    <t>朱瑶</t>
  </si>
  <si>
    <t>330501200007074229</t>
  </si>
  <si>
    <t>浙江省湖州市吴兴区妙西镇稍康村塘里6号</t>
  </si>
  <si>
    <t>朱馨烨</t>
  </si>
  <si>
    <t>33050120000119422X</t>
  </si>
  <si>
    <t>浙江省湖州市吴兴区妙西镇稍康村新农村16号</t>
  </si>
  <si>
    <t>吴洁</t>
  </si>
  <si>
    <t>330501198809030463</t>
  </si>
  <si>
    <t>浙江省湖州市吴兴区龙溪街道民和花园13-204</t>
  </si>
  <si>
    <t>唐磊</t>
  </si>
  <si>
    <t>330523198910021818</t>
  </si>
  <si>
    <t>浙江省安吉县梅溪镇小墅村黄武自然村91号</t>
  </si>
  <si>
    <t>鲁保建</t>
  </si>
  <si>
    <t>411422198812261518</t>
  </si>
  <si>
    <t>河南省商丘市睢县蓼缇镇大岗村471号</t>
  </si>
  <si>
    <t>陈路</t>
  </si>
  <si>
    <t>330523199403121827</t>
  </si>
  <si>
    <t>浙江省湖州市安吉县梅溪镇小学路小院弄9号</t>
  </si>
  <si>
    <t>闵芳萍</t>
  </si>
  <si>
    <t>330501197504168803</t>
  </si>
  <si>
    <t>浙江省湖州市吴兴区妙西镇龙山村方坞18号</t>
  </si>
  <si>
    <t>蒋瑞珠</t>
  </si>
  <si>
    <t>330501198106258808</t>
  </si>
  <si>
    <t>陈红</t>
  </si>
  <si>
    <t>330501199406198805</t>
  </si>
  <si>
    <t>浙江省湖州市吴兴区妙西镇龙山村陈村18号</t>
  </si>
  <si>
    <t>沈美丽</t>
  </si>
  <si>
    <t>330521199710010542</t>
  </si>
  <si>
    <t>浙江省湖州市德清县新市镇蔡界村东社井12号</t>
  </si>
  <si>
    <t>沈红美</t>
  </si>
  <si>
    <t>330501197807010026</t>
  </si>
  <si>
    <t>5500.00</t>
  </si>
  <si>
    <t>00000000000</t>
  </si>
  <si>
    <t>浙江省湖州市市辖区</t>
  </si>
  <si>
    <t>刘玉清</t>
  </si>
  <si>
    <t>220621198501160734</t>
  </si>
  <si>
    <t>吉林省白山市抚松县</t>
  </si>
  <si>
    <t>黄振亚</t>
  </si>
  <si>
    <t>330501197602170827</t>
  </si>
  <si>
    <t>吴兴区中大绿色家园13幢506室</t>
  </si>
  <si>
    <t>苏利萍</t>
  </si>
  <si>
    <t>330501197701038805</t>
  </si>
  <si>
    <t>陈早强</t>
  </si>
  <si>
    <t>330501199601221855</t>
  </si>
  <si>
    <t>浙江省湖州市吴兴区埭溪镇联山新村59-1</t>
  </si>
  <si>
    <t>李恒恒</t>
  </si>
  <si>
    <t>341221199312067312</t>
  </si>
  <si>
    <t>安徽省临泉县吕寨镇周大庄村委会西李庄34号</t>
  </si>
  <si>
    <t>孙波</t>
  </si>
  <si>
    <t>320324198704061177</t>
  </si>
  <si>
    <t>江苏省睢宁县岚山镇新庄村新后组27号</t>
  </si>
  <si>
    <t>谷祥忠</t>
  </si>
  <si>
    <t>330511196409205213</t>
  </si>
  <si>
    <t>浙江湖州市吴兴区妙西镇妙山村大树下3号</t>
  </si>
  <si>
    <t>朱富荣</t>
  </si>
  <si>
    <t>330501196412168799</t>
  </si>
  <si>
    <t>浙江省湖州市吴兴区妙西镇稍康村塘里3号</t>
  </si>
  <si>
    <t>刘广星</t>
  </si>
  <si>
    <t>622825199101231510</t>
  </si>
  <si>
    <t>甘肃省正宁县周家镇乔坡行政村五组378号</t>
  </si>
  <si>
    <t>金晓烩</t>
  </si>
  <si>
    <t>330501199503237765</t>
  </si>
  <si>
    <t>浙江省湖州市南浔区千金镇东马干村陈家角1号</t>
  </si>
  <si>
    <t>赵明雅</t>
  </si>
  <si>
    <t>330124197805222124</t>
  </si>
  <si>
    <t>浙江省湖州市吴兴区东林镇青山胜利杨家里</t>
  </si>
  <si>
    <t>朱圣翀</t>
  </si>
  <si>
    <t>33050119940701879X</t>
  </si>
  <si>
    <t>浙江省湖州市吴兴区妙西镇关山村管村38号</t>
  </si>
  <si>
    <t>辛财钟</t>
  </si>
  <si>
    <t>33050119850325881X</t>
  </si>
  <si>
    <t>浙江省湖州市吴兴区妙西镇秒山村大树下10号</t>
  </si>
  <si>
    <t>周旻</t>
  </si>
  <si>
    <t>330522197411151027</t>
  </si>
  <si>
    <t>浙江省长兴县金陵龙山雅苑春晖苑8-201</t>
  </si>
  <si>
    <t>郑煜炜</t>
  </si>
  <si>
    <t>330501200303139613</t>
  </si>
  <si>
    <t>浙江省湖州市南浔区旧馆镇罗汉村葫芦兜43号</t>
  </si>
  <si>
    <t>吴欣仪</t>
  </si>
  <si>
    <t>34082519930410431X</t>
  </si>
  <si>
    <t>安徽省安庆市太湖县晋熙镇粮贸司宿舍4单元2室</t>
  </si>
  <si>
    <t>省外城镇户口</t>
  </si>
  <si>
    <t>杨承烨</t>
  </si>
  <si>
    <t>330501199809120412</t>
  </si>
  <si>
    <t>浙江省湖州市吴兴区朝阳街道1幢305室</t>
  </si>
  <si>
    <t>袁斌娟</t>
  </si>
  <si>
    <t>620522199310064424</t>
  </si>
  <si>
    <t>甘肃省天水市秦安县中山镇姚沟村17号</t>
  </si>
  <si>
    <t>吕家宁</t>
  </si>
  <si>
    <t>370402200108066015</t>
  </si>
  <si>
    <t>山东省枣庄市市中区税郭镇吕庄村109号</t>
  </si>
  <si>
    <t>李云</t>
  </si>
  <si>
    <t>342523198502133435</t>
  </si>
  <si>
    <t>安徽省广德市四合乡焦村村南冲97号</t>
  </si>
  <si>
    <t>杨晓健</t>
  </si>
  <si>
    <t>330501198402168794</t>
  </si>
  <si>
    <t>曹雪</t>
  </si>
  <si>
    <t>411528199701086268</t>
  </si>
  <si>
    <t>河南省信阳市息县</t>
  </si>
  <si>
    <t>刘康康</t>
  </si>
  <si>
    <t>412728198404036018</t>
  </si>
  <si>
    <t>河南省沈丘县冯营乡双刘庄行政村后刘庄</t>
  </si>
  <si>
    <t>周泽文</t>
  </si>
  <si>
    <t>330522199411242112</t>
  </si>
  <si>
    <t>浙江省湖州市长兴县和平镇港村港东自然村34号</t>
  </si>
  <si>
    <t>丁世娣</t>
  </si>
  <si>
    <t>340221197409012123</t>
  </si>
  <si>
    <t>上海市闸北区山西北路542弄2号</t>
  </si>
  <si>
    <t>沈铁梅</t>
  </si>
  <si>
    <t>33050119771228880X</t>
  </si>
  <si>
    <t>浙江省湖州市吴兴区妙西镇锦绣苑</t>
  </si>
  <si>
    <t>金建英</t>
  </si>
  <si>
    <t>330501197306028826</t>
  </si>
  <si>
    <t>浙江省湖州市妙西镇锦绣苑20幢</t>
  </si>
  <si>
    <t>马冬莉</t>
  </si>
  <si>
    <t>220602197609211528</t>
  </si>
  <si>
    <t>吉林省白山市浑江区东兴街十一委三组</t>
  </si>
  <si>
    <t>陈虹</t>
  </si>
  <si>
    <t>330501199410268802</t>
  </si>
  <si>
    <t>浙江省湖州市吴兴区妙西镇妙山村大树下12号</t>
  </si>
  <si>
    <t>谢东雪</t>
  </si>
  <si>
    <t>371523198911153060</t>
  </si>
  <si>
    <t>山东省聊城市茌平县</t>
  </si>
  <si>
    <t>赵新峰</t>
  </si>
  <si>
    <t>412823198005243216</t>
  </si>
  <si>
    <t>河南省遂平县槐树乡池庄村后丁38号</t>
  </si>
  <si>
    <t>欧少瞳</t>
  </si>
  <si>
    <t>441202200204040016</t>
  </si>
  <si>
    <t>广东省肇庆市端州区柑园南路柑园花苑40栋楼203号</t>
  </si>
  <si>
    <t>唐昱婷</t>
  </si>
  <si>
    <t>330501200002222587</t>
  </si>
  <si>
    <t>王原源</t>
  </si>
  <si>
    <t>342401199307084069</t>
  </si>
  <si>
    <t>安徽省六安地区六安市</t>
  </si>
  <si>
    <t>刘文鑫</t>
  </si>
  <si>
    <t>33050119970708879X</t>
  </si>
  <si>
    <t>浙江省湖州市吴兴区妙西镇关山村岭西16号</t>
  </si>
  <si>
    <t>孙恒</t>
  </si>
  <si>
    <t>370404200202032252</t>
  </si>
  <si>
    <t xml:space="preserve">山东省枣庄市薛城区周营镇张场村  </t>
  </si>
  <si>
    <t>陈卫娟</t>
  </si>
  <si>
    <t>330501199511208921</t>
  </si>
  <si>
    <t>浙江省湖州市吴兴区妙西镇东边村沈埠桥45号</t>
  </si>
  <si>
    <t>夏新宁</t>
  </si>
  <si>
    <t>320721198707172078</t>
  </si>
  <si>
    <t>15151493129</t>
  </si>
  <si>
    <t>江苏省赣榆县墩尚镇新合村南夏庄二队43号</t>
  </si>
  <si>
    <t>高荣霞</t>
  </si>
  <si>
    <t>420984197910301440</t>
  </si>
  <si>
    <t>宁波北仑新砌隆顺家园2幢505</t>
  </si>
  <si>
    <t>章俏俊</t>
  </si>
  <si>
    <t>330721198111055446</t>
  </si>
  <si>
    <t>个人</t>
  </si>
  <si>
    <t>赵燕巧</t>
  </si>
  <si>
    <t>410402197210072524</t>
  </si>
  <si>
    <t>郭孟瑶</t>
  </si>
  <si>
    <t>41282420001025512X</t>
  </si>
  <si>
    <t>杭州市西湖区益乐新村北区</t>
  </si>
  <si>
    <t>余霞霞</t>
  </si>
  <si>
    <t>34102119890902976X</t>
  </si>
  <si>
    <t>杭州丁桥</t>
  </si>
  <si>
    <t>张志斌</t>
  </si>
  <si>
    <t>620523199508192890</t>
  </si>
  <si>
    <t>杭州市上城区建塘家园</t>
  </si>
  <si>
    <t>江红丽</t>
  </si>
  <si>
    <t>320922198304123084</t>
  </si>
  <si>
    <t>杭州市上城区南肖埠北景西苑7-4-402</t>
  </si>
  <si>
    <t>王若琳</t>
  </si>
  <si>
    <t>362232200210100029</t>
  </si>
  <si>
    <t>杭州西湖区翠苑二区7-102</t>
  </si>
  <si>
    <t>杨思静</t>
  </si>
  <si>
    <t>411524199504082721</t>
  </si>
  <si>
    <t>西湖区城北商贸园</t>
  </si>
  <si>
    <t>吴斯羽</t>
  </si>
  <si>
    <t>411524200512228482</t>
  </si>
  <si>
    <t>余杭区良渚金家渡中苑156号</t>
  </si>
  <si>
    <t>李梦豪</t>
  </si>
  <si>
    <t>412728200003295211</t>
  </si>
  <si>
    <t>18395825359</t>
  </si>
  <si>
    <t>联系地址目前是台州市黄岩区朝元路7号</t>
  </si>
  <si>
    <t>旭升集团</t>
  </si>
  <si>
    <t>陈帅</t>
  </si>
  <si>
    <t>372401199608022545</t>
  </si>
  <si>
    <t>医保不用缴纳，员工领取失业金了</t>
  </si>
  <si>
    <t>13018927659</t>
  </si>
  <si>
    <t>浙江省杭州市滨江区长河街道中兴花园百合苑57幢</t>
  </si>
  <si>
    <t>夏一敏操作的</t>
  </si>
  <si>
    <t>董丽君</t>
  </si>
  <si>
    <t>330724198608112468</t>
  </si>
  <si>
    <t>陈健鹏</t>
  </si>
  <si>
    <t>330727200007050010</t>
  </si>
  <si>
    <t>汪傲</t>
  </si>
  <si>
    <t>421223199409062553</t>
  </si>
  <si>
    <t>湖州吴兴鸿城酒店管理有限公司自由港分公司</t>
  </si>
  <si>
    <t>杨建伟</t>
  </si>
  <si>
    <t>33050119731222441x</t>
  </si>
  <si>
    <t>乔福</t>
  </si>
  <si>
    <t>341225199203077250</t>
  </si>
  <si>
    <t>王一舒</t>
  </si>
  <si>
    <t>620503198904121226</t>
  </si>
  <si>
    <t>阮志伟</t>
  </si>
  <si>
    <t>421122199808162111</t>
  </si>
  <si>
    <t>社保基数</t>
  </si>
  <si>
    <t>姜凌虹</t>
  </si>
  <si>
    <t>330881200009073324</t>
  </si>
  <si>
    <t>浙江省杭州市余杭区仓前街道仓溢东苑三幢二单元301室</t>
  </si>
  <si>
    <t>每月个人缴纳776</t>
  </si>
  <si>
    <t>每月个人缴纳240</t>
  </si>
  <si>
    <t>每月个人缴纳642</t>
  </si>
  <si>
    <t>每月个人缴纳568</t>
  </si>
  <si>
    <t>每月个人缴纳519</t>
  </si>
  <si>
    <t>医保从6月开始缴纳</t>
  </si>
  <si>
    <t>公积金补交5月4月</t>
  </si>
  <si>
    <t>第二分工</t>
  </si>
  <si>
    <t>田甜</t>
  </si>
  <si>
    <t>410327200110278660</t>
  </si>
  <si>
    <t>徐敏</t>
  </si>
  <si>
    <t>330501200007104221</t>
  </si>
  <si>
    <t>浙江省长三角公共服务标准化研究院</t>
  </si>
  <si>
    <t>张天淇</t>
  </si>
  <si>
    <t>330726199906030038</t>
  </si>
  <si>
    <t>6.20夏联系改省公积金</t>
  </si>
  <si>
    <t>18358902866</t>
  </si>
  <si>
    <r>
      <rPr>
        <u/>
        <sz val="12"/>
        <color theme="1"/>
        <rFont val="宋体"/>
        <charset val="134"/>
      </rPr>
      <t>拱墅区朗诗乐府</t>
    </r>
  </si>
  <si>
    <t>城市</t>
  </si>
  <si>
    <t>省公积金未缴纳上，说市公积金在保</t>
  </si>
  <si>
    <t>5月已减</t>
  </si>
  <si>
    <t>孙榕晗</t>
  </si>
  <si>
    <t>330204199310051043</t>
  </si>
  <si>
    <t>13105744981</t>
  </si>
  <si>
    <t>浙江省宁波市海曙区西河街68弄23号</t>
  </si>
  <si>
    <t>楼珊</t>
  </si>
  <si>
    <t>362326199312160041</t>
  </si>
  <si>
    <t>浙江省宁波市奉化区岳林街道绿都小区43-106室</t>
  </si>
  <si>
    <t>蔡雍桦</t>
  </si>
  <si>
    <t>332528199001153619</t>
  </si>
  <si>
    <t>15857869572</t>
  </si>
  <si>
    <t>浙江省松阳县板桥畲族乡东坑村半岭39号</t>
  </si>
  <si>
    <t>本地农村</t>
  </si>
  <si>
    <t>温州盐业</t>
  </si>
  <si>
    <t>王超</t>
  </si>
  <si>
    <t>330322199009180039</t>
  </si>
  <si>
    <t>郑益</t>
  </si>
  <si>
    <t>330327199906014390</t>
  </si>
  <si>
    <t>杭州市余杭区仓前街道富力中心5幢501室</t>
  </si>
  <si>
    <t>2023/05</t>
  </si>
  <si>
    <t>刘可</t>
  </si>
  <si>
    <t>36233020011215531X</t>
  </si>
  <si>
    <t>江西省上饶市鄱阳县凰岗镇柏术村第148号</t>
  </si>
  <si>
    <t>外省农村户口</t>
  </si>
  <si>
    <t>王洪洋</t>
  </si>
  <si>
    <t>412822200007264858</t>
  </si>
  <si>
    <t>河南省泌阳县马谷田镇黄庄村委街五二组</t>
  </si>
  <si>
    <t>夏宇鸿</t>
  </si>
  <si>
    <t>412822200004161538</t>
  </si>
  <si>
    <t>河南省驻马店市泌阳县杨家集乡郭庄村委大和庄东组</t>
  </si>
  <si>
    <r>
      <rPr>
        <sz val="9"/>
        <color indexed="8"/>
        <rFont val="宋体"/>
        <charset val="134"/>
      </rPr>
      <t>3</t>
    </r>
    <r>
      <rPr>
        <sz val="9"/>
        <color indexed="8"/>
        <rFont val="宋体"/>
        <charset val="134"/>
      </rPr>
      <t>1010419760331083X</t>
    </r>
  </si>
  <si>
    <t>陈巍波</t>
  </si>
  <si>
    <t>331003199906093694</t>
  </si>
  <si>
    <t>刘鼎邦</t>
  </si>
  <si>
    <t>320106199607032412</t>
  </si>
  <si>
    <t>202305</t>
  </si>
  <si>
    <t>吴小兰</t>
  </si>
  <si>
    <t>330725198211283521</t>
  </si>
  <si>
    <t>义乌市廿三里街道光耀境村2组</t>
  </si>
  <si>
    <t>周红霞</t>
  </si>
  <si>
    <t>410821198204012547</t>
  </si>
  <si>
    <t>河南修武县高村乡石范桥村174号</t>
  </si>
  <si>
    <t>赵金锐</t>
  </si>
  <si>
    <t>13053419740712346X</t>
  </si>
  <si>
    <t>邢台市清河县坝营镇扁担王村48号</t>
  </si>
  <si>
    <t>覃芳芳</t>
  </si>
  <si>
    <t>433122198001084027</t>
  </si>
  <si>
    <t>湖南省泸溪县潭溪镇潭溪社区3组</t>
  </si>
  <si>
    <t>骆小华</t>
  </si>
  <si>
    <t>330725197701044123</t>
  </si>
  <si>
    <t>义乌市大陈镇社门村5组</t>
  </si>
  <si>
    <t>翁益萍</t>
  </si>
  <si>
    <t>330825198009254546</t>
  </si>
  <si>
    <t>衢州龙游县湖镇镇大井堂巷17号</t>
  </si>
  <si>
    <t>吴利梅</t>
  </si>
  <si>
    <t>330825198011154544</t>
  </si>
  <si>
    <t>衢州龙游县龙洲街道方们街村02号</t>
  </si>
  <si>
    <t>赖贵梅</t>
  </si>
  <si>
    <t>362133198312154125</t>
  </si>
  <si>
    <t>浙江省嘉兴市南湖区望秀苑11幢306室</t>
  </si>
  <si>
    <t>陈彤光</t>
  </si>
  <si>
    <t>331021199908142456</t>
  </si>
  <si>
    <t>李佳苗</t>
  </si>
  <si>
    <t>330902199907283846</t>
  </si>
  <si>
    <t>个人缴存396</t>
  </si>
  <si>
    <t>陈维</t>
  </si>
  <si>
    <t>330921199011092026</t>
  </si>
  <si>
    <r>
      <rPr>
        <sz val="9"/>
        <color rgb="FF000000"/>
        <rFont val="宋体"/>
        <charset val="134"/>
      </rPr>
      <t>万邦工程管理咨询有限公司萧山分公司</t>
    </r>
  </si>
  <si>
    <t>徐智杰</t>
  </si>
  <si>
    <t>330681199911278731</t>
  </si>
  <si>
    <t>浙江省诸暨市璜山镇东庑村黄畈阳646号</t>
  </si>
  <si>
    <t>陈云佳</t>
  </si>
  <si>
    <t>330501198911278801</t>
  </si>
  <si>
    <t>浙江省湖州市吴兴区妙西镇妙山村下姚</t>
  </si>
  <si>
    <t>本市农村户口</t>
  </si>
  <si>
    <t>吴涛</t>
  </si>
  <si>
    <t>330501200411305551</t>
  </si>
  <si>
    <t>浙江省湖州市南浔区和孚镇河东村大港东26号</t>
  </si>
  <si>
    <t>田贵敬</t>
  </si>
  <si>
    <t>410928198607241811</t>
  </si>
  <si>
    <t>河南省濮阳县鲁河镇贾庄村47号</t>
  </si>
  <si>
    <t>田从辈</t>
  </si>
  <si>
    <t>410928199306061811</t>
  </si>
  <si>
    <t>河南省濮阳县鲁河镇贾庄村199号</t>
  </si>
  <si>
    <t>朱兰娟</t>
  </si>
  <si>
    <t>330725197305066021</t>
  </si>
  <si>
    <t>金华</t>
  </si>
  <si>
    <t>退休，医保、养老自动断了</t>
  </si>
  <si>
    <t>只有工伤</t>
  </si>
  <si>
    <t>17326032462</t>
  </si>
  <si>
    <t>杭州市上城区丁兰街道丁桥家苑北</t>
  </si>
  <si>
    <t>2023.05</t>
  </si>
  <si>
    <t>董鹏菲</t>
  </si>
  <si>
    <t>130681200110223827</t>
  </si>
  <si>
    <t>18258462485</t>
  </si>
  <si>
    <t>杭州市余杭区</t>
  </si>
  <si>
    <t>陆文怡</t>
  </si>
  <si>
    <t>310115199607160427</t>
  </si>
  <si>
    <t>上海市浦东新区南码头路1675弄28号304室</t>
  </si>
  <si>
    <t>魏忻悦</t>
  </si>
  <si>
    <t>620102199311191823</t>
  </si>
  <si>
    <t>上海市松江区沪亭北路618弄63号301室</t>
  </si>
  <si>
    <t>时昕</t>
  </si>
  <si>
    <t>421002199609241430</t>
  </si>
  <si>
    <t>上海市浦东新区西营南路67弄28号</t>
  </si>
  <si>
    <t>徐艺榕</t>
  </si>
  <si>
    <t>340828199304103324</t>
  </si>
  <si>
    <t>上海市浦东新区东方城市花园2期70号802室</t>
  </si>
  <si>
    <t>沈瑛岚</t>
  </si>
  <si>
    <t>330184199909131820</t>
  </si>
  <si>
    <t>医保基数更改</t>
  </si>
  <si>
    <t>医疗基数从3957改为4000</t>
  </si>
  <si>
    <t>刘梅</t>
  </si>
  <si>
    <t>500226199601232784</t>
  </si>
  <si>
    <t>杭州市上城区三里新城堇家苑</t>
  </si>
  <si>
    <t>先缴纳温州</t>
  </si>
  <si>
    <t>徐韩棱</t>
  </si>
  <si>
    <t>330326200208106019</t>
  </si>
  <si>
    <t>杭州西湖区石马社区151号</t>
  </si>
  <si>
    <t>郭小伟</t>
  </si>
  <si>
    <t>33088120011102051X</t>
  </si>
  <si>
    <t>杭州市西湖区友谊社区</t>
  </si>
  <si>
    <t>杨水明</t>
  </si>
  <si>
    <t>320922200604282052</t>
  </si>
  <si>
    <t>杭州上城区建塘家苑南区8幢3单元801</t>
  </si>
  <si>
    <t>徐国龙</t>
  </si>
  <si>
    <t>230811199802154033</t>
  </si>
  <si>
    <t>梁佳梦</t>
  </si>
  <si>
    <t>331082200007153041</t>
  </si>
  <si>
    <t>15869330375</t>
  </si>
  <si>
    <t>浙江省宁波市镇海区骆驼街道敬德二小区</t>
  </si>
  <si>
    <t>孙彤</t>
  </si>
  <si>
    <t>330921200111032528</t>
  </si>
  <si>
    <t>18405804622</t>
  </si>
  <si>
    <t>浙江省舟山市岱山县高亭镇蓬莱阳光</t>
  </si>
  <si>
    <t>邓承钧</t>
  </si>
  <si>
    <t>362425197608290056</t>
  </si>
  <si>
    <t>18957823949</t>
  </si>
  <si>
    <t>江西省吉安市永丰县恩江镇江家路17号</t>
  </si>
  <si>
    <t>计量院</t>
  </si>
  <si>
    <t>应立健</t>
  </si>
  <si>
    <t>330205197411113319</t>
  </si>
  <si>
    <t>13957813558</t>
  </si>
  <si>
    <t>浙江省宁波市海曙区高桥君和院8幢601</t>
  </si>
  <si>
    <t>黄小伟</t>
  </si>
  <si>
    <t>330623197911164635</t>
  </si>
  <si>
    <t>浙江省宁波市高新区清水桥路98弄13号</t>
  </si>
  <si>
    <t>潘盼盼</t>
  </si>
  <si>
    <t>330624199106125348</t>
  </si>
  <si>
    <t>朱佳杰</t>
  </si>
  <si>
    <t>330206199309184618</t>
  </si>
  <si>
    <t>15824538882</t>
  </si>
  <si>
    <t>浙江省宁波市北仑区小港街道渡口路388号锦绣名苑</t>
  </si>
  <si>
    <t>傅佳豪</t>
  </si>
  <si>
    <t>330721199808034236</t>
  </si>
  <si>
    <t>浙江省金华市婺城区长山乡卢家村3号</t>
  </si>
  <si>
    <t>陈东东</t>
  </si>
  <si>
    <t>330726198406125319</t>
  </si>
  <si>
    <t>浙江省金华市浦江县虞宅乡里高坑村49号</t>
  </si>
  <si>
    <t>六月不缴，七月缴</t>
  </si>
  <si>
    <t>任佳伟</t>
  </si>
  <si>
    <t>330722199109110021</t>
  </si>
  <si>
    <t>徐州市中菌龙湖国际家苑9-2-1703</t>
  </si>
  <si>
    <t>吴天祥</t>
  </si>
  <si>
    <t>330105199809101610</t>
  </si>
  <si>
    <t>浙江省特种设备科学研究院</t>
  </si>
  <si>
    <t>陈瑶</t>
  </si>
  <si>
    <t>33018219980118432X</t>
  </si>
  <si>
    <t>最低</t>
  </si>
  <si>
    <t>徐伟泽</t>
  </si>
  <si>
    <t>许克兰</t>
  </si>
  <si>
    <t>342425197405034040</t>
  </si>
  <si>
    <t>郑彦英</t>
  </si>
  <si>
    <t>411327198102220320</t>
  </si>
  <si>
    <t>钟禹旺</t>
  </si>
  <si>
    <t>511723200112255818</t>
  </si>
  <si>
    <t>孙雪涵</t>
  </si>
  <si>
    <t>232331199801060027</t>
  </si>
  <si>
    <t>15546349927</t>
  </si>
  <si>
    <t>徐青</t>
  </si>
  <si>
    <t>320825197911250949</t>
  </si>
  <si>
    <t>叶芝</t>
  </si>
  <si>
    <t>342523199511279123</t>
  </si>
  <si>
    <t>刘嘉靖</t>
  </si>
  <si>
    <t>330184199512045414</t>
  </si>
  <si>
    <t>谢飞</t>
  </si>
  <si>
    <t>340823199806277517</t>
  </si>
  <si>
    <t>汪鑫</t>
  </si>
  <si>
    <t>33068119980330455X</t>
  </si>
  <si>
    <t>徐高波</t>
  </si>
  <si>
    <t>331022199406100033</t>
  </si>
  <si>
    <t>15967878773</t>
  </si>
  <si>
    <t>金颖</t>
  </si>
  <si>
    <t>330802198402071629</t>
  </si>
  <si>
    <t>傅腓亚</t>
  </si>
  <si>
    <t>330327199611091583</t>
  </si>
  <si>
    <t>晏旻</t>
  </si>
  <si>
    <t>330183199305250048</t>
  </si>
  <si>
    <t>丁露鸯</t>
  </si>
  <si>
    <t>332526198708046721</t>
  </si>
  <si>
    <t>彭乐</t>
  </si>
  <si>
    <t>341226199003164436</t>
  </si>
  <si>
    <t>330182198606011381</t>
  </si>
  <si>
    <t>李陈旺</t>
  </si>
  <si>
    <t>352229199503165533</t>
  </si>
  <si>
    <t>林宏伟</t>
  </si>
  <si>
    <t>332603197707213432</t>
  </si>
  <si>
    <t>吴奕亭</t>
  </si>
  <si>
    <t>330105199204053126</t>
  </si>
  <si>
    <t>汪思佳</t>
  </si>
  <si>
    <t>330824199712284227</t>
  </si>
  <si>
    <t>吴佳欢</t>
  </si>
  <si>
    <t>330481199510281234</t>
  </si>
  <si>
    <t>楼婷婷</t>
  </si>
  <si>
    <t>330823197906030027</t>
  </si>
  <si>
    <t>金华车务段</t>
  </si>
  <si>
    <t>钱幼凤</t>
  </si>
  <si>
    <t>339011197708115029</t>
  </si>
  <si>
    <t>湄池站</t>
  </si>
  <si>
    <t>姜巧玲</t>
  </si>
  <si>
    <t>33072119761004742X</t>
  </si>
  <si>
    <t>塘雅站</t>
  </si>
  <si>
    <t>李景春</t>
  </si>
  <si>
    <t>330825198711144531</t>
  </si>
  <si>
    <t>龙游东</t>
  </si>
  <si>
    <t>余志良</t>
  </si>
  <si>
    <t>330825196805300612</t>
  </si>
  <si>
    <t>龙游站</t>
  </si>
  <si>
    <t>姜水莲</t>
  </si>
  <si>
    <t>330823197412192325</t>
  </si>
  <si>
    <t>衢州东</t>
  </si>
  <si>
    <t>叶云飞</t>
  </si>
  <si>
    <t>330821196404173215</t>
  </si>
  <si>
    <t>郑建洪</t>
  </si>
  <si>
    <t>330802197506042422</t>
  </si>
  <si>
    <t>衢州站</t>
  </si>
  <si>
    <t>巴雪妹</t>
  </si>
  <si>
    <t>330802197905132425</t>
  </si>
  <si>
    <t>巴黎妹</t>
  </si>
  <si>
    <t>330802197610302423</t>
  </si>
  <si>
    <t>周兴泽</t>
  </si>
  <si>
    <t>330823196409030013</t>
  </si>
  <si>
    <t>江山站</t>
  </si>
  <si>
    <t>刘苏芬</t>
  </si>
  <si>
    <t>362323198002205423</t>
  </si>
  <si>
    <t>上辅站</t>
  </si>
  <si>
    <t>郑春娟</t>
  </si>
  <si>
    <t>330823197409211927</t>
  </si>
  <si>
    <t>贺村站</t>
  </si>
  <si>
    <t>周燕文</t>
  </si>
  <si>
    <t>330702197809034723</t>
  </si>
  <si>
    <t>竹马馆</t>
  </si>
  <si>
    <t>方春阳</t>
  </si>
  <si>
    <t>330126196802103718</t>
  </si>
  <si>
    <t>排塘站</t>
  </si>
  <si>
    <t>方越英</t>
  </si>
  <si>
    <t>330126197602020621</t>
  </si>
  <si>
    <t>朱家埠站</t>
  </si>
  <si>
    <t>何淼凤</t>
  </si>
  <si>
    <t>339011197809047088</t>
  </si>
  <si>
    <t>诸暨站</t>
  </si>
  <si>
    <t>朱成芬</t>
  </si>
  <si>
    <t>332522197602180527</t>
  </si>
  <si>
    <t>青田站</t>
  </si>
  <si>
    <t>叶康玉</t>
  </si>
  <si>
    <t>332522197409081287</t>
  </si>
  <si>
    <t>叶凤针</t>
  </si>
  <si>
    <t>332521196805062212</t>
  </si>
  <si>
    <t>丽水站</t>
  </si>
  <si>
    <t>杨根风</t>
  </si>
  <si>
    <t>332521197505081627</t>
  </si>
  <si>
    <t>王金法</t>
  </si>
  <si>
    <t>330723196309201916</t>
  </si>
  <si>
    <t>武义北</t>
  </si>
  <si>
    <t>方小英</t>
  </si>
  <si>
    <t>330702197911214720</t>
  </si>
  <si>
    <t>金华南</t>
  </si>
  <si>
    <t>方雪英</t>
  </si>
  <si>
    <t>330702197312294722</t>
  </si>
  <si>
    <t>徐爱莲</t>
  </si>
  <si>
    <t>330824197306223323</t>
  </si>
  <si>
    <t>开化站</t>
  </si>
  <si>
    <t>退休，不缴纳社保</t>
  </si>
  <si>
    <t>李金洪</t>
  </si>
  <si>
    <t>330822196502145118</t>
  </si>
  <si>
    <t>常山站</t>
  </si>
  <si>
    <t>陈芬红</t>
  </si>
  <si>
    <t>332527198209160040</t>
  </si>
  <si>
    <t>遂昌站</t>
  </si>
  <si>
    <t>中国邮政集团有限公司湖州市分公司(德清）</t>
  </si>
  <si>
    <t>欧阳晶</t>
  </si>
  <si>
    <t>330521200012081541</t>
  </si>
  <si>
    <t>8&amp;%</t>
  </si>
  <si>
    <t>单边缴存额224</t>
  </si>
  <si>
    <t>15268212330</t>
  </si>
  <si>
    <t>浙江省湖州市德清县武康镇春溪华庭文欣阁2幢402</t>
  </si>
  <si>
    <t>柯宇杰</t>
  </si>
  <si>
    <t>330521200108051013</t>
  </si>
  <si>
    <t>18957283771</t>
  </si>
  <si>
    <t>浙江省湖州市德清县武康镇上柏村平址桥11号</t>
  </si>
  <si>
    <t>陈晓洪</t>
  </si>
  <si>
    <t>532130200402022110</t>
  </si>
  <si>
    <t>赵雪</t>
  </si>
  <si>
    <t>510704199404044945</t>
  </si>
  <si>
    <t>四川省绵阳市游仙区玉河镇共和村2组1000号</t>
  </si>
  <si>
    <t>吴云姣</t>
  </si>
  <si>
    <t>330802197105252824</t>
  </si>
  <si>
    <t>黄晨芳</t>
  </si>
  <si>
    <t>330205198311022828</t>
  </si>
  <si>
    <t>宁波市江北区洪塘街道裘市村贴天14号</t>
  </si>
  <si>
    <t xml:space="preserve">ok </t>
  </si>
  <si>
    <t>张诗瑶</t>
  </si>
  <si>
    <t>220284200103035026</t>
  </si>
  <si>
    <t>西湖区</t>
  </si>
  <si>
    <t>周坤</t>
  </si>
  <si>
    <t>421127199709271912</t>
  </si>
  <si>
    <t>杭州市上城区长睦家苑4-1-301</t>
  </si>
  <si>
    <t>黄杰</t>
  </si>
  <si>
    <t>330182199601101913</t>
  </si>
  <si>
    <t>杭州市西湖区西溪花园</t>
  </si>
  <si>
    <t>6.30离职</t>
  </si>
  <si>
    <t>没有该单位的参保信息</t>
  </si>
  <si>
    <t>曹琨</t>
  </si>
  <si>
    <t>342401199106010012</t>
  </si>
  <si>
    <t>17364549517</t>
  </si>
  <si>
    <t>杭州市临平区南苑街道兰惠家园12幢</t>
  </si>
  <si>
    <t>孙达</t>
  </si>
  <si>
    <t>210404198406052111</t>
  </si>
  <si>
    <t>蔡佳颖</t>
  </si>
  <si>
    <t>332526200003010024</t>
  </si>
  <si>
    <t>13758174877</t>
  </si>
  <si>
    <t>杭州市余杭区闲林街道蒙卡岸6幢4单元902</t>
  </si>
  <si>
    <t>省特科院</t>
  </si>
  <si>
    <t>杨先民</t>
  </si>
  <si>
    <t>411421198611245291</t>
  </si>
  <si>
    <t>浙江省杭州市钱塘区潮听名苑南三区13幢1单元804</t>
  </si>
  <si>
    <t>上海市浦东新区金桥镇壹加服装工作室</t>
  </si>
  <si>
    <t>刘壮</t>
  </si>
  <si>
    <t>411321199710240719</t>
  </si>
  <si>
    <t>李梦婷</t>
  </si>
  <si>
    <t>331002200009012021</t>
  </si>
  <si>
    <t>李松泽</t>
  </si>
  <si>
    <t>331004200007111619</t>
  </si>
  <si>
    <t>薛佳</t>
  </si>
  <si>
    <t>320923200201150027</t>
  </si>
  <si>
    <t>缴存额400</t>
  </si>
  <si>
    <t>王停停</t>
  </si>
  <si>
    <t>340621199102083622</t>
  </si>
  <si>
    <t>浙江省人才发展集团有限公司（数字科技部）</t>
  </si>
  <si>
    <t>洪国山</t>
  </si>
  <si>
    <t>362331198712154915</t>
  </si>
  <si>
    <t>潘雅婷</t>
  </si>
  <si>
    <t>330327200006150843</t>
  </si>
  <si>
    <t>杭州市上城区新风路红街公寓13幢1单元402</t>
  </si>
  <si>
    <t>曾相茹</t>
  </si>
  <si>
    <t>510321199511028670</t>
  </si>
  <si>
    <t>叶建芳</t>
  </si>
  <si>
    <t>330501197711110225</t>
  </si>
  <si>
    <t xml:space="preserve"> </t>
  </si>
  <si>
    <t>湖州第二分</t>
  </si>
  <si>
    <t>上海市徐汇区中山西路1525号</t>
  </si>
  <si>
    <t>重复参保</t>
  </si>
  <si>
    <t>朱建勇</t>
  </si>
  <si>
    <t>330501199511138791</t>
  </si>
  <si>
    <t>浙江省湖州市吴兴区妙西镇稍康村罗村26号</t>
  </si>
  <si>
    <t>潘佳欣</t>
  </si>
  <si>
    <t>330302199103015229</t>
  </si>
  <si>
    <t>曾丽莉</t>
  </si>
  <si>
    <t>330328198610270020</t>
  </si>
  <si>
    <t>万邦萧山分公司</t>
  </si>
  <si>
    <t>叶卫哲</t>
  </si>
  <si>
    <t>330127199701212712</t>
  </si>
  <si>
    <t>张承祥</t>
  </si>
  <si>
    <t>340825199108124719</t>
  </si>
  <si>
    <t>转移到杭州</t>
  </si>
  <si>
    <t>苏陆群</t>
  </si>
  <si>
    <t>330123197806283328</t>
  </si>
  <si>
    <t>吴诗南</t>
  </si>
  <si>
    <t>360782199903141134</t>
  </si>
  <si>
    <t>钟晖</t>
  </si>
  <si>
    <t>36078119980115371X</t>
  </si>
  <si>
    <t>刘高亮</t>
  </si>
  <si>
    <t>412725199108146234</t>
  </si>
  <si>
    <t>伍海霞</t>
  </si>
  <si>
    <t>330124197609060746</t>
  </si>
  <si>
    <t>郑燕香</t>
  </si>
  <si>
    <t>330681198207048065</t>
  </si>
  <si>
    <t>郭雅男</t>
  </si>
  <si>
    <t>342225199410084980</t>
  </si>
  <si>
    <t>孟学森</t>
  </si>
  <si>
    <t>412727199402050738</t>
  </si>
  <si>
    <t>曹江旭</t>
  </si>
  <si>
    <t>430221198604237180</t>
  </si>
  <si>
    <t>王小园</t>
  </si>
  <si>
    <t>330623198303052984</t>
  </si>
  <si>
    <t>王梦瑶</t>
  </si>
  <si>
    <t>330281200102041324</t>
  </si>
  <si>
    <t>中基商贸</t>
  </si>
  <si>
    <t>王文举</t>
  </si>
  <si>
    <t>410421199201256039</t>
  </si>
  <si>
    <t>周一停保</t>
  </si>
  <si>
    <t>从象山转移杭州</t>
  </si>
  <si>
    <t>杭州市上城区九堡镇香槟湾花园5栋1单元502室</t>
  </si>
  <si>
    <t>杭州富阳金家墩156号</t>
  </si>
  <si>
    <t xml:space="preserve"> 杭州市上城区九堡街道香槟湾花园5幢</t>
  </si>
  <si>
    <t>高技</t>
  </si>
  <si>
    <t>杭州市上城区九堡香槟湾花园小区5栋1单元502</t>
  </si>
  <si>
    <t>杭州市萧山区新塘街道万叠公寓</t>
  </si>
  <si>
    <t>浙江省杭州市临安区钱王街128号唐宁郡9－1403</t>
  </si>
  <si>
    <t>浙江省杭州市桐庐县分水镇东溪裕丰家园三幢一单元601</t>
  </si>
  <si>
    <t xml:space="preserve">浙江省杭州市江干区香槟湾花园五幢一单元502 </t>
  </si>
  <si>
    <t>河南省淮阳县安岭镇薛孟村79号</t>
  </si>
  <si>
    <t>湖南省株洲市石峰区横石村</t>
  </si>
  <si>
    <t>施新梅</t>
  </si>
  <si>
    <t>34252919760918122X</t>
  </si>
  <si>
    <t>湖南省桂阳县城关镇园艺路56号1幢601室</t>
  </si>
  <si>
    <t>周金龙</t>
  </si>
  <si>
    <t>430403198007112011</t>
  </si>
  <si>
    <t>杭州市上城区云锦城13-1-2203室</t>
  </si>
  <si>
    <t>朱雨丹</t>
  </si>
  <si>
    <t>330281200004090042</t>
  </si>
  <si>
    <t>浙江省余姚市四明东路89号水木倾城9幢603</t>
  </si>
  <si>
    <t>18858008188</t>
  </si>
  <si>
    <t>3957</t>
  </si>
  <si>
    <t>转移到象山</t>
  </si>
  <si>
    <t>510402198510250917</t>
  </si>
  <si>
    <t>苏启强</t>
  </si>
  <si>
    <t>330327200107105152</t>
  </si>
  <si>
    <t>王君君</t>
  </si>
  <si>
    <t>330329199905184649</t>
  </si>
  <si>
    <t>叶双</t>
  </si>
  <si>
    <t>341281199803078143</t>
  </si>
  <si>
    <t>单独工伤从温州转移到杭州缴纳</t>
  </si>
  <si>
    <t>审核中</t>
  </si>
  <si>
    <t>沈叶涛</t>
  </si>
  <si>
    <t>330481199610214418</t>
  </si>
  <si>
    <t>最低基数</t>
  </si>
  <si>
    <t>嘉兴</t>
  </si>
  <si>
    <t>浙江省海宁市丁桥镇海星村尤家埭2号</t>
  </si>
  <si>
    <t>刘丹</t>
  </si>
  <si>
    <t>330501200305134226</t>
  </si>
  <si>
    <t>第二分公司</t>
  </si>
  <si>
    <t>方颖丰</t>
  </si>
  <si>
    <t>330681199501032050</t>
  </si>
  <si>
    <t>王宗朝</t>
  </si>
  <si>
    <t>130527198205131024</t>
  </si>
  <si>
    <t>金华市金东区塘雅镇小王村村61号</t>
  </si>
  <si>
    <t>浙江杭钢动力有限公司</t>
  </si>
  <si>
    <t>吴业超</t>
  </si>
  <si>
    <t>220521199812300078</t>
  </si>
  <si>
    <t>省直</t>
  </si>
  <si>
    <t>18644968965</t>
  </si>
  <si>
    <t>吉林省通化市东昌区盛世花都</t>
  </si>
  <si>
    <t>秦钥佳</t>
  </si>
  <si>
    <t>500233200102200701</t>
  </si>
  <si>
    <t>17784180501</t>
  </si>
  <si>
    <t>贵州省贵阳市南明区</t>
  </si>
  <si>
    <t>杨婧涵</t>
  </si>
  <si>
    <t>330105200101231626</t>
  </si>
  <si>
    <t>13606526984</t>
  </si>
  <si>
    <t>上城区阳光城翡丽湾3号楼5单元502</t>
  </si>
  <si>
    <t>曹佳俊</t>
  </si>
  <si>
    <t>330721200008041214</t>
  </si>
  <si>
    <t>15167930576</t>
  </si>
  <si>
    <t>浙江省金华市金东区源东乡洞井村</t>
  </si>
  <si>
    <t>7.13夏他通知不用操作，员工要离职</t>
  </si>
  <si>
    <t>杨超</t>
  </si>
  <si>
    <t>341124200012021450</t>
  </si>
  <si>
    <t>15824585605</t>
  </si>
  <si>
    <t>浙江省余姚市河姆渡镇</t>
  </si>
  <si>
    <t>朱浩东</t>
  </si>
  <si>
    <t>330105200112031611</t>
  </si>
  <si>
    <t>13958066435</t>
  </si>
  <si>
    <t>杭州市拱墅区杭钢北苑59幢</t>
  </si>
  <si>
    <t>湖州邮政银行</t>
  </si>
  <si>
    <t>俞雪君</t>
  </si>
  <si>
    <t>33052119880815024X</t>
  </si>
  <si>
    <t>18767268925</t>
  </si>
  <si>
    <t>浙江省德清县武康镇保利原乡33幢702室</t>
  </si>
  <si>
    <t>中润杭分</t>
  </si>
  <si>
    <t>徐亦聪</t>
  </si>
  <si>
    <t>362301199110261517</t>
  </si>
  <si>
    <t>猎头部</t>
  </si>
  <si>
    <t>刘园</t>
  </si>
  <si>
    <t>420881198610072922</t>
  </si>
  <si>
    <t>18106583167</t>
  </si>
  <si>
    <t>杭州市余杭区禹航路490号泊悦府1-1-701</t>
  </si>
  <si>
    <t>从象山转移到杭州</t>
  </si>
  <si>
    <t>许耀辉</t>
  </si>
  <si>
    <t>330521200111304018</t>
  </si>
  <si>
    <t>19906532138</t>
  </si>
  <si>
    <t>浙江省德清县天皇殿村北苏林103号</t>
  </si>
  <si>
    <t>姚诗怡</t>
  </si>
  <si>
    <t>330521200009162826</t>
  </si>
  <si>
    <t>19883370036</t>
  </si>
  <si>
    <t>浙江省德清县武康镇文欣苑44栋301</t>
  </si>
  <si>
    <t>宋晶莲</t>
  </si>
  <si>
    <t>33062419830725626X</t>
  </si>
  <si>
    <t>8月ok</t>
  </si>
  <si>
    <t>7.20夏说8月开始缴纳公积金</t>
  </si>
  <si>
    <t>茆佳易</t>
  </si>
  <si>
    <t>330522199811154517</t>
  </si>
  <si>
    <t>13705820389</t>
  </si>
  <si>
    <t>浙江省湖州市长兴县</t>
  </si>
  <si>
    <t>全日制大专</t>
  </si>
  <si>
    <t>倪潇燕</t>
  </si>
  <si>
    <t>330522199804270229</t>
  </si>
  <si>
    <t>15067229162</t>
  </si>
  <si>
    <t>王力</t>
  </si>
  <si>
    <t>330522199611051038</t>
  </si>
  <si>
    <t>18757225206</t>
  </si>
  <si>
    <t>浙江省湖州市长兴县茗桂华庭9幢4号</t>
  </si>
  <si>
    <t>本科（自考）</t>
  </si>
  <si>
    <t>朱丹萍</t>
  </si>
  <si>
    <t>330522198804071524</t>
  </si>
  <si>
    <t>18164525156</t>
  </si>
  <si>
    <t>慕金花</t>
  </si>
  <si>
    <t>21122319880329202X</t>
  </si>
  <si>
    <t>苏州真滋味食品有限公司</t>
  </si>
  <si>
    <t>侯伟超</t>
  </si>
  <si>
    <t>330522198511114711</t>
  </si>
  <si>
    <t>18268283722</t>
  </si>
  <si>
    <t>李爽</t>
  </si>
  <si>
    <t>41132119900907322X</t>
  </si>
  <si>
    <t>15868417910</t>
  </si>
  <si>
    <t>杭州市余杭区余杭街道南安社区宝林西路23幢2单元202室</t>
  </si>
  <si>
    <t>赵增贵</t>
  </si>
  <si>
    <t>330522198612185519</t>
  </si>
  <si>
    <t>客户说8月再参保</t>
  </si>
  <si>
    <t>湖州第二分，6月退休，确认社保系统中是否还存在</t>
  </si>
  <si>
    <t>退休，已自动停缴</t>
  </si>
  <si>
    <t>袁丹依</t>
  </si>
  <si>
    <t>310110199301062021</t>
  </si>
  <si>
    <t>上海市浦东新区环林西路618弄29号602室</t>
  </si>
  <si>
    <t>彭芸爽</t>
  </si>
  <si>
    <t>610111199005120028</t>
  </si>
  <si>
    <t>朱小珠</t>
  </si>
  <si>
    <t>33050119760318880X</t>
  </si>
  <si>
    <t>湖州市吴兴区道场乡</t>
  </si>
  <si>
    <t>李菊</t>
  </si>
  <si>
    <t>510902198210208503</t>
  </si>
  <si>
    <t>遂宁市船山区新桥镇龙池村11社4号</t>
  </si>
  <si>
    <t>吴莱英</t>
  </si>
  <si>
    <t>330881198909145522</t>
  </si>
  <si>
    <t>江山市贺村镇明星村高塘66号</t>
  </si>
  <si>
    <t>中国邮政集团有限公司湖州市分公司</t>
  </si>
  <si>
    <t>倪林</t>
  </si>
  <si>
    <t>330501199411167325</t>
  </si>
  <si>
    <t>13957279225</t>
  </si>
  <si>
    <t>浙江省湖州市南浔区南浔镇香墅湾小区9-1303</t>
  </si>
  <si>
    <t>王敏燕</t>
  </si>
  <si>
    <t>33050119950908478X</t>
  </si>
  <si>
    <t>18257230109</t>
  </si>
  <si>
    <t>浙江省湖州市吴兴区朝阳街道苏家园小区5-505</t>
  </si>
  <si>
    <t>沈欣怡</t>
  </si>
  <si>
    <t>330501200406289323</t>
  </si>
  <si>
    <t>18257255448</t>
  </si>
  <si>
    <t>浙江省湖州市南浔区善琏镇永馨府2幢501室</t>
  </si>
  <si>
    <t xml:space="preserve"> 7.20 徐伟泽微信通知不缴纳</t>
  </si>
  <si>
    <t>上海部队</t>
  </si>
  <si>
    <t>徐文斐</t>
  </si>
  <si>
    <t>310104198309082818</t>
  </si>
  <si>
    <t>202306</t>
  </si>
  <si>
    <t>顾以玮</t>
  </si>
  <si>
    <t>310103198612224042</t>
  </si>
  <si>
    <t>入职当月离职，系统未操作</t>
  </si>
  <si>
    <t>360428199204300824</t>
  </si>
  <si>
    <t>舟山医院</t>
  </si>
  <si>
    <t>阮斌</t>
  </si>
  <si>
    <t>330902198710034411</t>
  </si>
  <si>
    <t>乔朦巧</t>
  </si>
  <si>
    <t>330902199304041426</t>
  </si>
  <si>
    <t>周倩倩</t>
  </si>
  <si>
    <t>330922199510080026</t>
  </si>
  <si>
    <t>王倩倩</t>
  </si>
  <si>
    <t>33092119951105152X</t>
  </si>
  <si>
    <t>郭晶晶</t>
  </si>
  <si>
    <t>330903198705100927</t>
  </si>
  <si>
    <t>陆晨</t>
  </si>
  <si>
    <t>330902199710031047</t>
  </si>
  <si>
    <t>应丽</t>
  </si>
  <si>
    <t>330903198901030022</t>
  </si>
  <si>
    <t>沈岚</t>
  </si>
  <si>
    <t>330902198308020345</t>
  </si>
  <si>
    <t>许露娜</t>
  </si>
  <si>
    <t>330902198910191024</t>
  </si>
  <si>
    <t>张璐梦</t>
  </si>
  <si>
    <t>330903199009104224</t>
  </si>
  <si>
    <t>沈凡婷</t>
  </si>
  <si>
    <t>330921200102160026</t>
  </si>
  <si>
    <t>杨琴琴</t>
  </si>
  <si>
    <t>33090219971201382X</t>
  </si>
  <si>
    <t>孔歆淳</t>
  </si>
  <si>
    <t>33092119911007152X</t>
  </si>
  <si>
    <t>周雨玲</t>
  </si>
  <si>
    <t>330922199711185529</t>
  </si>
  <si>
    <t>林芬</t>
  </si>
  <si>
    <t>330902198409306721</t>
  </si>
  <si>
    <t>李利影</t>
  </si>
  <si>
    <t>341202198012301724</t>
  </si>
  <si>
    <t>张莉萍</t>
  </si>
  <si>
    <t>330902197912300322</t>
  </si>
  <si>
    <t>邵蕾</t>
  </si>
  <si>
    <t>330903198711290026</t>
  </si>
  <si>
    <t>张娜</t>
  </si>
  <si>
    <t>33090319791215312X</t>
  </si>
  <si>
    <t>俞夏艳</t>
  </si>
  <si>
    <t>330902199108303425</t>
  </si>
  <si>
    <t>汪慧凤</t>
  </si>
  <si>
    <t>330902198703201429</t>
  </si>
  <si>
    <t>刘英</t>
  </si>
  <si>
    <t>33020619770110146X</t>
  </si>
  <si>
    <t>林晶晶</t>
  </si>
  <si>
    <t>330921199510062024</t>
  </si>
  <si>
    <t>姚晓琴</t>
  </si>
  <si>
    <t>330902197903303425</t>
  </si>
  <si>
    <t>洪营璐</t>
  </si>
  <si>
    <t>330902198605213426</t>
  </si>
  <si>
    <t>贺奇红</t>
  </si>
  <si>
    <t>330903198306015223</t>
  </si>
  <si>
    <t>虞周娜</t>
  </si>
  <si>
    <t>330902198705193821</t>
  </si>
  <si>
    <t>严信女</t>
  </si>
  <si>
    <t>330902197802201024</t>
  </si>
  <si>
    <t>王江雯雯</t>
  </si>
  <si>
    <t>330902200111281429</t>
  </si>
  <si>
    <t>潘敏</t>
  </si>
  <si>
    <t>330902198811024423</t>
  </si>
  <si>
    <t>何亮柳</t>
  </si>
  <si>
    <t>330902200306301442</t>
  </si>
  <si>
    <t>邬飞</t>
  </si>
  <si>
    <t>330902198904067422</t>
  </si>
  <si>
    <t>俞青青</t>
  </si>
  <si>
    <t>330902199502171424</t>
  </si>
  <si>
    <t>夏艳</t>
  </si>
  <si>
    <t>330922198811010027</t>
  </si>
  <si>
    <t>张茜</t>
  </si>
  <si>
    <t>33092119851012004X</t>
  </si>
  <si>
    <t>姜科娜</t>
  </si>
  <si>
    <t>330921198506296026</t>
  </si>
  <si>
    <t>朱小燕</t>
  </si>
  <si>
    <t>362329198301207144</t>
  </si>
  <si>
    <t>乐英</t>
  </si>
  <si>
    <t>33092219860908302X</t>
  </si>
  <si>
    <t>周诗怡</t>
  </si>
  <si>
    <t>33090319940625092X</t>
  </si>
  <si>
    <t>谢雅婷</t>
  </si>
  <si>
    <t>332527199505301228</t>
  </si>
  <si>
    <t>汪仁锋</t>
  </si>
  <si>
    <t>330127198202136511</t>
  </si>
  <si>
    <t>丁智丽</t>
  </si>
  <si>
    <t>332526198101105166</t>
  </si>
  <si>
    <t>庄珍珍</t>
  </si>
  <si>
    <t>330902198906281422</t>
  </si>
  <si>
    <t>苗群英</t>
  </si>
  <si>
    <t>330902198911211429</t>
  </si>
  <si>
    <t>杨蕾蕾</t>
  </si>
  <si>
    <t>330902198602163849</t>
  </si>
  <si>
    <t>袁燕儿</t>
  </si>
  <si>
    <t>330903198109293929</t>
  </si>
  <si>
    <t>梅风颜</t>
  </si>
  <si>
    <t>330902198810181427</t>
  </si>
  <si>
    <t>毛欢燕</t>
  </si>
  <si>
    <t>330922198011275529</t>
  </si>
  <si>
    <t>陈春</t>
  </si>
  <si>
    <t>330902198405241422</t>
  </si>
  <si>
    <t>陈舟红</t>
  </si>
  <si>
    <t>330902198704011424</t>
  </si>
  <si>
    <t>杜联鹏</t>
  </si>
  <si>
    <t>500234199611233908</t>
  </si>
  <si>
    <t>孔玲玲</t>
  </si>
  <si>
    <t>330921198910292027</t>
  </si>
  <si>
    <t>严燕娜</t>
  </si>
  <si>
    <t>330902198311141025</t>
  </si>
  <si>
    <t>张连君</t>
  </si>
  <si>
    <t>330902197909242926</t>
  </si>
  <si>
    <t>严方芳</t>
  </si>
  <si>
    <t>330902199201176221</t>
  </si>
  <si>
    <t>冯程</t>
  </si>
  <si>
    <t>420982198601290022</t>
  </si>
  <si>
    <t>孙夏琼</t>
  </si>
  <si>
    <t>330902199812202943</t>
  </si>
  <si>
    <t>高露瑜</t>
  </si>
  <si>
    <t>33090320021014002X</t>
  </si>
  <si>
    <t>戎建芳</t>
  </si>
  <si>
    <t>330903198601290922</t>
  </si>
  <si>
    <t>陶善杰</t>
  </si>
  <si>
    <t>330901196602052211</t>
  </si>
  <si>
    <t>舒治国</t>
  </si>
  <si>
    <t>330901196505070696</t>
  </si>
  <si>
    <t>项舟燕</t>
  </si>
  <si>
    <t>330902197403036287</t>
  </si>
  <si>
    <t>潘照军</t>
  </si>
  <si>
    <t>330902196608117617</t>
  </si>
  <si>
    <t>李其炳</t>
  </si>
  <si>
    <t>330902196804248737</t>
  </si>
  <si>
    <t>张和云</t>
  </si>
  <si>
    <t>362330196711165799</t>
  </si>
  <si>
    <t>李佳奇</t>
  </si>
  <si>
    <t>232331199703300242</t>
  </si>
  <si>
    <t>孙玮琪</t>
  </si>
  <si>
    <t>231181199609220248</t>
  </si>
  <si>
    <t>王佳格</t>
  </si>
  <si>
    <t>220281199701210045</t>
  </si>
  <si>
    <t>严永杰</t>
  </si>
  <si>
    <t>332624199409215131</t>
  </si>
  <si>
    <t>于晓慧</t>
  </si>
  <si>
    <t>210681199506084741</t>
  </si>
  <si>
    <t>梅秀艮</t>
  </si>
  <si>
    <t>342622199011187539</t>
  </si>
  <si>
    <t>朱世涛</t>
  </si>
  <si>
    <t>360124199409200630</t>
  </si>
  <si>
    <t>逄德志</t>
  </si>
  <si>
    <t>220322199502131614</t>
  </si>
  <si>
    <t>廖如凤</t>
  </si>
  <si>
    <t>510727199311060828</t>
  </si>
  <si>
    <t>车金辉</t>
  </si>
  <si>
    <t>360424199110092555</t>
  </si>
  <si>
    <t>顾家宁</t>
  </si>
  <si>
    <t>232103199708040922</t>
  </si>
  <si>
    <t>沈露</t>
  </si>
  <si>
    <t>362229199408270839</t>
  </si>
  <si>
    <t>徐昊昊</t>
  </si>
  <si>
    <t>362322199609187215</t>
  </si>
  <si>
    <t>叶青青</t>
  </si>
  <si>
    <t>362322199610010644</t>
  </si>
  <si>
    <t>叶程</t>
  </si>
  <si>
    <t>330482199701080626</t>
  </si>
  <si>
    <t>尹秋辰</t>
  </si>
  <si>
    <t>231084199809114013</t>
  </si>
  <si>
    <t>张艳芳</t>
  </si>
  <si>
    <t>150124199309096021</t>
  </si>
  <si>
    <t>钟志鸿</t>
  </si>
  <si>
    <t>362228199402151138</t>
  </si>
  <si>
    <t>刘倩倩</t>
  </si>
  <si>
    <t>330382199905294348</t>
  </si>
  <si>
    <t>刘鹏</t>
  </si>
  <si>
    <t>142402199711184511</t>
  </si>
  <si>
    <t>杜欣阳</t>
  </si>
  <si>
    <t>230606199805315961</t>
  </si>
  <si>
    <t>阮聪霖</t>
  </si>
  <si>
    <t>450802199712270828</t>
  </si>
  <si>
    <t>徐意伟</t>
  </si>
  <si>
    <t>330127199502223910</t>
  </si>
  <si>
    <t>关霖源</t>
  </si>
  <si>
    <t>522530199810090539</t>
  </si>
  <si>
    <t>易娟</t>
  </si>
  <si>
    <t>360313200107170023</t>
  </si>
  <si>
    <t>汪慧琳</t>
  </si>
  <si>
    <t>230321199805064629</t>
  </si>
  <si>
    <t>吴关怀</t>
  </si>
  <si>
    <t>520221199702282379</t>
  </si>
  <si>
    <t>郑玲</t>
  </si>
  <si>
    <t>361124199805193322</t>
  </si>
  <si>
    <t>林子云</t>
  </si>
  <si>
    <t>360702199807211014</t>
  </si>
  <si>
    <t>15042819971211456X</t>
  </si>
  <si>
    <t>马玉宝</t>
  </si>
  <si>
    <t>640302199512012515</t>
  </si>
  <si>
    <t>毕剑峰</t>
  </si>
  <si>
    <t>230105199808150310</t>
  </si>
  <si>
    <t>刘佳鹏</t>
  </si>
  <si>
    <t>230127199910201813</t>
  </si>
  <si>
    <t>张志洋</t>
  </si>
  <si>
    <t>231181199809140218</t>
  </si>
  <si>
    <t>赵国峰</t>
  </si>
  <si>
    <t>230622199806281556</t>
  </si>
  <si>
    <t>杨秀斌</t>
  </si>
  <si>
    <t>522101200008165611</t>
  </si>
  <si>
    <t>韩佳伶</t>
  </si>
  <si>
    <t>232101199807020027</t>
  </si>
  <si>
    <t>欧云静</t>
  </si>
  <si>
    <t>520324199908203212</t>
  </si>
  <si>
    <t>柳启轮</t>
  </si>
  <si>
    <t>330903196704082510</t>
  </si>
  <si>
    <t>王瑜诗</t>
  </si>
  <si>
    <t>330921200006112024</t>
  </si>
  <si>
    <t>郑柯萱</t>
  </si>
  <si>
    <t>330902199901130021</t>
  </si>
  <si>
    <t>中国邮政集团有限公司浙江省德清县分公司</t>
  </si>
  <si>
    <t>杨思琪</t>
  </si>
  <si>
    <t>51070420020108212X</t>
  </si>
  <si>
    <t>7月</t>
  </si>
  <si>
    <t>单边月缴额224</t>
  </si>
  <si>
    <t>19808161632</t>
  </si>
  <si>
    <t>浙江省湖州市德清县康乾街道兆丰欣苑23幢906室</t>
  </si>
  <si>
    <t>泰顺机场</t>
  </si>
  <si>
    <t>雷方杰</t>
  </si>
  <si>
    <t>330329199308126432</t>
  </si>
  <si>
    <t>补交6月</t>
  </si>
  <si>
    <t>浙江省温州市泰顺县司前镇洄澜北路166号</t>
  </si>
  <si>
    <t>6月医保未补</t>
  </si>
  <si>
    <t>鄞州（御恒）</t>
  </si>
  <si>
    <t>公积金需要确认要不要补缴7月。8.1跟夏确认不补</t>
  </si>
  <si>
    <t>葛瑞丰</t>
  </si>
  <si>
    <t>33900519860625763X</t>
  </si>
  <si>
    <t>5%%</t>
  </si>
  <si>
    <t>公积金补交7月</t>
  </si>
  <si>
    <t>舟山市定海区盐仓街道后高地3号</t>
  </si>
  <si>
    <t>13666716448</t>
  </si>
  <si>
    <t>舟山市定海区临城街道绿岛三期4幢1单元202</t>
  </si>
  <si>
    <t>舟山市嵊泗县菜园镇兴基路20号</t>
  </si>
  <si>
    <t>舟山市定海区临城街道绿岛新村一期A区29幢1单元</t>
  </si>
  <si>
    <t>舟山市普陀区普西大道2号楼2单元204室</t>
  </si>
  <si>
    <t>舟山市定海区城东街道洞桥村陆家湾47号</t>
  </si>
  <si>
    <t>舟山市定海区临城街道锦澜公寓2幢707</t>
  </si>
  <si>
    <t>浙江省舟山市定海区昌国街道白虎山路35号305室</t>
  </si>
  <si>
    <t>浙江省舟山市定海区临城街道黄土岭村西岙17号</t>
  </si>
  <si>
    <t>舟山市普陀区六横镇石门村头咀双屿路17号</t>
  </si>
  <si>
    <t>浙江省岱山县高亭镇陆家岙34号</t>
  </si>
  <si>
    <t>舟山市白泉镇东湖一路6号</t>
  </si>
  <si>
    <t>舟山定海文香苑2号201室</t>
  </si>
  <si>
    <t>舟山市定海区东港浦新村65幢502室</t>
  </si>
  <si>
    <t>舟山市义桥新村19幢105室</t>
  </si>
  <si>
    <t>舟山市定海区锦澜公寓1幢303</t>
  </si>
  <si>
    <t>舟山市临城绿岛华府10幢901室</t>
  </si>
  <si>
    <t>舟山市定海区千岛街道御江湾13幢402</t>
  </si>
  <si>
    <t>舟山市定海区临城街道绿岛三期48幢2单元</t>
  </si>
  <si>
    <t>舟山市定海区千岛街道绿岛华府12幢3单元901</t>
  </si>
  <si>
    <t>浙江省舟山市临城绿岛新村2期8幢304室</t>
  </si>
  <si>
    <t>舟山定海永庆15号</t>
  </si>
  <si>
    <t>浙江省舟山市临城街道外何家50号</t>
  </si>
  <si>
    <t>浙江省舟山市定海区白泉镇黄沙185号</t>
  </si>
  <si>
    <t>浙江省舟山市普陀区六横镇高峰村唐家岙1号</t>
  </si>
  <si>
    <t>浙江省舟山市定海区临城街道瓦厂32号</t>
  </si>
  <si>
    <t>舟山市临城尚东城A区4幢306市</t>
  </si>
  <si>
    <t>舟山市定海区千岛街道红茅山北苑28幢601室</t>
  </si>
  <si>
    <t>舟山市临城绿岛华府12幢3单元02</t>
  </si>
  <si>
    <t>19884001822</t>
  </si>
  <si>
    <t>舟山市定海区临城街道绿岛华府5幢1单元1101</t>
  </si>
  <si>
    <t>19818003515</t>
  </si>
  <si>
    <t>舟山市定海区临城街道中央御城33幢1501</t>
  </si>
  <si>
    <t>舟山市定海区小沙街道蛟龙邬家54号</t>
  </si>
  <si>
    <t>舟山市定海区临城街道后半浦花苑7幢2单元1004</t>
  </si>
  <si>
    <t>浙江省舟山市普陀区东港街道海景颐园天香园7幢1102</t>
  </si>
  <si>
    <t>舟山市定海区临城街道长峙岛风华园11幢402室</t>
  </si>
  <si>
    <t>舟山市定海区长峙岛香芸园3幢二单元303室</t>
  </si>
  <si>
    <t>舟山市定海区千岛街道中交南山美庐25幢308</t>
  </si>
  <si>
    <t>舟山市临城万和苑北区52幢301室</t>
  </si>
  <si>
    <t>舟山市定海区后岸新村1幢2单元404</t>
  </si>
  <si>
    <t>舟山市临城南山美庐南区12幢3单元204</t>
  </si>
  <si>
    <t>13957211052</t>
  </si>
  <si>
    <t>舟山市定海区浙大路博林华府11幢903</t>
  </si>
  <si>
    <t>13957212940</t>
  </si>
  <si>
    <t>舟山市定海区郑家塘6-1</t>
  </si>
  <si>
    <t>za</t>
  </si>
  <si>
    <t>胡单</t>
  </si>
  <si>
    <t>330282200005172206</t>
  </si>
  <si>
    <t>-</t>
  </si>
  <si>
    <t>宁波市慈溪市撑起镇古窑浦村古二</t>
  </si>
  <si>
    <t>宁波市特种设备检验研究院</t>
  </si>
  <si>
    <t>王艳</t>
  </si>
  <si>
    <t>330203199002212443</t>
  </si>
  <si>
    <t>宁波市鄞州区钱湖人家三期153幢321号</t>
  </si>
  <si>
    <t>吴雅慈</t>
  </si>
  <si>
    <t>330225200207141000</t>
  </si>
  <si>
    <t>浙江省宁波市象山县丹西街道蓬莱小区18幢16梯501室</t>
  </si>
  <si>
    <t>宁波市计量检测研究院</t>
  </si>
  <si>
    <t>赖晓蕾</t>
  </si>
  <si>
    <t>330211199304241522</t>
  </si>
  <si>
    <t>宁波市镇海区贵驷街道洞桥村西门头弄18号</t>
  </si>
  <si>
    <t>深圳纳百信息技术有限公司</t>
  </si>
  <si>
    <t>李俊锋</t>
  </si>
  <si>
    <t>420621199501108014</t>
  </si>
  <si>
    <t>宁波市北仑区郭巨派出所旁</t>
  </si>
  <si>
    <t>左帅</t>
  </si>
  <si>
    <t>321323199709074910</t>
  </si>
  <si>
    <t>第二分</t>
  </si>
  <si>
    <t>7月医保漏缴，8.2已补</t>
  </si>
  <si>
    <t>多缴费一个月</t>
  </si>
  <si>
    <t>7月公积金已补，需要补缴6月</t>
  </si>
  <si>
    <t>宁波舟山港股份有限公司</t>
  </si>
  <si>
    <t>周国荣</t>
  </si>
  <si>
    <t>330206196609110318</t>
  </si>
  <si>
    <t>202307</t>
  </si>
  <si>
    <t>单位原因</t>
  </si>
  <si>
    <t>中国石油天然气股份有限公司浙江杭州销售分公司</t>
  </si>
  <si>
    <t>杭州弘则</t>
  </si>
  <si>
    <t>郑露</t>
  </si>
  <si>
    <t>33038219960524092X</t>
  </si>
  <si>
    <t>杭州市萧山区盈丰街道钱江世纪城皓月路159号诺德财富中心朗诗寓307室</t>
  </si>
  <si>
    <t>研究员</t>
  </si>
  <si>
    <t>李信</t>
  </si>
  <si>
    <t>371302199606081023</t>
  </si>
  <si>
    <t>上海市闵行区梅陇镇梅陇一村北区5号楼102室</t>
  </si>
  <si>
    <t>朱茜</t>
  </si>
  <si>
    <t>522101199302061228</t>
  </si>
  <si>
    <t>上海市浦东新区张杨路东明广场1号楼2B</t>
  </si>
  <si>
    <t>补交7月</t>
  </si>
  <si>
    <t>13258511413</t>
  </si>
  <si>
    <t>舟医宿舍5号楼413</t>
  </si>
  <si>
    <t>13091769779</t>
  </si>
  <si>
    <t>舟医宿舍5号楼428</t>
  </si>
  <si>
    <t>13029960104</t>
  </si>
  <si>
    <t>舟医宿舍5号楼521</t>
  </si>
  <si>
    <t>18705838074</t>
  </si>
  <si>
    <t>舟医宿舍5号楼520</t>
  </si>
  <si>
    <t>14740507158</t>
  </si>
  <si>
    <t>舟医宿舍5号楼503</t>
  </si>
  <si>
    <t>13195332295</t>
  </si>
  <si>
    <t>舟医宿舍5号楼608</t>
  </si>
  <si>
    <t>15779738578</t>
  </si>
  <si>
    <t>舟医宿舍5号楼505</t>
  </si>
  <si>
    <t>15886092556</t>
  </si>
  <si>
    <t>舟医宿舍5号楼303</t>
  </si>
  <si>
    <t>18658062913</t>
  </si>
  <si>
    <t>舟医宿舍5号楼427</t>
  </si>
  <si>
    <t>15868154778</t>
  </si>
  <si>
    <t>舟医宿舍5号楼317</t>
  </si>
  <si>
    <t>17302298685</t>
  </si>
  <si>
    <t>舟医宿舍5号楼635</t>
  </si>
  <si>
    <t>15727572809</t>
  </si>
  <si>
    <t>18840687332</t>
  </si>
  <si>
    <t>15231158762</t>
  </si>
  <si>
    <t>舟医宿舍5号楼335</t>
  </si>
  <si>
    <t>15805839882</t>
  </si>
  <si>
    <t>18945388365</t>
  </si>
  <si>
    <t>舟医宿舍5号楼519</t>
  </si>
  <si>
    <t>19187277760</t>
  </si>
  <si>
    <t>硕士研究生</t>
  </si>
  <si>
    <t>13758041961</t>
  </si>
  <si>
    <t>15325008517</t>
  </si>
  <si>
    <t>舟医宿舍5号楼610</t>
  </si>
  <si>
    <t>17652850903</t>
  </si>
  <si>
    <t>舟医宿舍5号楼513</t>
  </si>
  <si>
    <t>18704534663</t>
  </si>
  <si>
    <t>舟医宿舍5号楼230</t>
  </si>
  <si>
    <t>17877090883</t>
  </si>
  <si>
    <t>舟医宿舍5号楼402</t>
  </si>
  <si>
    <t>18368128753</t>
  </si>
  <si>
    <t>18743275909</t>
  </si>
  <si>
    <t>舟医宿舍5号楼308</t>
  </si>
  <si>
    <t>18807994768</t>
  </si>
  <si>
    <t>舟医宿舍5号楼626</t>
  </si>
  <si>
    <t>13199331269</t>
  </si>
  <si>
    <t>舟医宿舍5号楼422</t>
  </si>
  <si>
    <t>13844647689</t>
  </si>
  <si>
    <t>舟医宿舍5号楼313</t>
  </si>
  <si>
    <t>15180385440</t>
  </si>
  <si>
    <t>舟医宿舍5号楼327</t>
  </si>
  <si>
    <t>17379411130</t>
  </si>
  <si>
    <t>舟医宿舍5号楼418</t>
  </si>
  <si>
    <t>15148159223</t>
  </si>
  <si>
    <t>18795089538</t>
  </si>
  <si>
    <t>15331866641</t>
  </si>
  <si>
    <t>舟医宿舍5号楼430</t>
  </si>
  <si>
    <t>17745672656</t>
  </si>
  <si>
    <t>18404567778</t>
  </si>
  <si>
    <t>舟医宿舍5号楼408</t>
  </si>
  <si>
    <t>舟医宿舍5号楼</t>
  </si>
  <si>
    <t>陶雨晨</t>
  </si>
  <si>
    <t>330903199704080965</t>
  </si>
  <si>
    <t>18368080550</t>
  </si>
  <si>
    <t>舟山市普陀区东港街道新花村新益路97弄三益小区2幢12号</t>
  </si>
  <si>
    <t>邵佳露</t>
  </si>
  <si>
    <t>330922200204183524</t>
  </si>
  <si>
    <t>13656821393</t>
  </si>
  <si>
    <t>舟山市定海区临城街道万阳花园南区9幢406</t>
  </si>
  <si>
    <t>7月份</t>
  </si>
  <si>
    <t>浙江省长兴县煤山镇抛渎岗村坞山塘自然村</t>
  </si>
  <si>
    <t>个人辞职</t>
  </si>
  <si>
    <t>中国邮政集团有限公司浙江省长兴县分公司</t>
  </si>
  <si>
    <t>严浩</t>
  </si>
  <si>
    <t>330522200206033018</t>
  </si>
  <si>
    <t>15088382012</t>
  </si>
  <si>
    <t>浙江省湖州市长兴县水木花都春晓苑4-2-302</t>
  </si>
  <si>
    <t>朱思棋</t>
  </si>
  <si>
    <t>330522200201190102</t>
  </si>
  <si>
    <t>15857205861</t>
  </si>
  <si>
    <t>浙江省长兴县雉城街道高家墩村高家墩自然村41-1号</t>
  </si>
  <si>
    <t>夏良芬</t>
  </si>
  <si>
    <t>330425197911270843</t>
  </si>
  <si>
    <t>桐乡市濮院镇新河村鑫湖家园40号</t>
  </si>
  <si>
    <t>施懿珈</t>
  </si>
  <si>
    <t>330205200004286022</t>
  </si>
  <si>
    <t>从鄞州转象山</t>
  </si>
  <si>
    <t>浙江省盐业集团金华市盐业有限公司</t>
  </si>
  <si>
    <t>陈宝</t>
  </si>
  <si>
    <t>330722198003049010</t>
  </si>
  <si>
    <t>浙江省金华市永康市西城街道郎下村177号</t>
  </si>
  <si>
    <t>王姗</t>
  </si>
  <si>
    <t>330724199205152427</t>
  </si>
  <si>
    <t>浙江省金华市东阳市吴宁街道兴平东路 322-19 号</t>
  </si>
  <si>
    <t>钱学科</t>
  </si>
  <si>
    <t>330702199909174415</t>
  </si>
  <si>
    <t>浙江省金华市金东区赤松镇下钱村康健街32</t>
  </si>
  <si>
    <t>方杰</t>
  </si>
  <si>
    <t>339005199210190613</t>
  </si>
  <si>
    <t>冯嘉维</t>
  </si>
  <si>
    <t>330521198805011025</t>
  </si>
  <si>
    <t>单边月缴纳额224</t>
  </si>
  <si>
    <t>18768361701</t>
  </si>
  <si>
    <t>浙江省湖州市德清县雷甸镇杨家斗18号</t>
  </si>
  <si>
    <t>工伤补不了</t>
  </si>
  <si>
    <t>中国邮政集团有限公司浙江省安吉县分公司</t>
  </si>
  <si>
    <t>孙若珺</t>
  </si>
  <si>
    <t>330523200111136328</t>
  </si>
  <si>
    <t>17384431150</t>
  </si>
  <si>
    <t>浙江省湖州市安吉县天子湖镇南店小区</t>
  </si>
  <si>
    <t>章呈红</t>
  </si>
  <si>
    <t>330523200001137629</t>
  </si>
  <si>
    <t>15157222856</t>
  </si>
  <si>
    <t>浙江省安吉县天荒坪镇港口村桐坞自然村033号</t>
  </si>
  <si>
    <t>3305542693646</t>
  </si>
  <si>
    <t>中国太平洋财产保险股份有限公司宁波分公司</t>
  </si>
  <si>
    <t>付巧玲</t>
  </si>
  <si>
    <t>330824199501150042</t>
  </si>
  <si>
    <t>社保调基为4274</t>
  </si>
  <si>
    <t>调基成功，新基数7月执行，需要补缴7月差额</t>
  </si>
  <si>
    <t>丽水交投建筑工业化制造有限公司</t>
  </si>
  <si>
    <t>杨秀玉</t>
  </si>
  <si>
    <t>340406199909122034</t>
  </si>
  <si>
    <t>徐逸潇</t>
  </si>
  <si>
    <t>362203198812020024</t>
  </si>
  <si>
    <t>鄞州转到象山</t>
  </si>
  <si>
    <t>贺东馨</t>
  </si>
  <si>
    <t>372901199602080047</t>
  </si>
  <si>
    <t>毛涛</t>
  </si>
  <si>
    <t>330821199811112878</t>
  </si>
  <si>
    <t>易昱杉</t>
  </si>
  <si>
    <t>36070219930328392X</t>
  </si>
  <si>
    <t>缪施亿</t>
  </si>
  <si>
    <t>330204199004013022</t>
  </si>
  <si>
    <t>刘薇</t>
  </si>
  <si>
    <t>330903198406065148</t>
  </si>
  <si>
    <t>张丹娜</t>
  </si>
  <si>
    <t>33028319920212372X</t>
  </si>
  <si>
    <t>钟张友</t>
  </si>
  <si>
    <t>330222196806209114</t>
  </si>
  <si>
    <t>朱旦梁</t>
  </si>
  <si>
    <t>330227200010190770</t>
  </si>
  <si>
    <t>钱周娜</t>
  </si>
  <si>
    <t>330227198711196825</t>
  </si>
  <si>
    <t>郝斯佳</t>
  </si>
  <si>
    <t>230602199409307120</t>
  </si>
  <si>
    <t>徐静</t>
  </si>
  <si>
    <t>330203199010132726</t>
  </si>
  <si>
    <t>任巧丽</t>
  </si>
  <si>
    <t>330282198808041744</t>
  </si>
  <si>
    <t>岑欣</t>
  </si>
  <si>
    <t>522726198610233525</t>
  </si>
  <si>
    <t>姚凤</t>
  </si>
  <si>
    <t>330227199110137541</t>
  </si>
  <si>
    <t>宁波鑫奥商务服务有限公司</t>
  </si>
  <si>
    <t>徐旭东</t>
  </si>
  <si>
    <t>330206197509093711</t>
  </si>
  <si>
    <t>董志达</t>
  </si>
  <si>
    <t>330206196609041754</t>
  </si>
  <si>
    <t>张小芳</t>
  </si>
  <si>
    <t>450332198510260927</t>
  </si>
  <si>
    <t>骆剑伟</t>
  </si>
  <si>
    <t>330203197901292417</t>
  </si>
  <si>
    <t>姚荣伟</t>
  </si>
  <si>
    <t>330623197509246034</t>
  </si>
  <si>
    <t>陆美红</t>
  </si>
  <si>
    <t>330482197804251222</t>
  </si>
  <si>
    <t>郭凌萍</t>
  </si>
  <si>
    <t>330205197606022425</t>
  </si>
  <si>
    <t>330802198207151623</t>
  </si>
  <si>
    <t>林昊</t>
  </si>
  <si>
    <t>330203199609092417</t>
  </si>
  <si>
    <t>杨建辉</t>
  </si>
  <si>
    <t>330224196611127517</t>
  </si>
  <si>
    <t>俞静军</t>
  </si>
  <si>
    <t>330206197109051213</t>
  </si>
  <si>
    <t>徐恺恺</t>
  </si>
  <si>
    <t>330206198912163446</t>
  </si>
  <si>
    <t>贺海东</t>
  </si>
  <si>
    <t>330206197411081210</t>
  </si>
  <si>
    <t>王东海</t>
  </si>
  <si>
    <t>330206197109233412</t>
  </si>
  <si>
    <t>袁之禾</t>
  </si>
  <si>
    <t>330206199509293421</t>
  </si>
  <si>
    <t>吴美金</t>
  </si>
  <si>
    <t>230281199508182662</t>
  </si>
  <si>
    <t>杜国良</t>
  </si>
  <si>
    <t>330204196708064019</t>
  </si>
  <si>
    <t>王永耀</t>
  </si>
  <si>
    <t>330206196506031414</t>
  </si>
  <si>
    <t>顾灵静</t>
  </si>
  <si>
    <t>330206197312244029</t>
  </si>
  <si>
    <t>虞飞龙</t>
  </si>
  <si>
    <t>330206197409172316</t>
  </si>
  <si>
    <t>陈晓莉</t>
  </si>
  <si>
    <t>62010419870928004X</t>
  </si>
  <si>
    <t>梅军波</t>
  </si>
  <si>
    <t>330206197812240016</t>
  </si>
  <si>
    <t>钟杰</t>
  </si>
  <si>
    <t>330203198512050937</t>
  </si>
  <si>
    <t>陶开培</t>
  </si>
  <si>
    <t>512527197410289013</t>
  </si>
  <si>
    <t>史凯超</t>
  </si>
  <si>
    <t>330206199310293416</t>
  </si>
  <si>
    <t>顾婷婷</t>
  </si>
  <si>
    <t>33068219901218042X</t>
  </si>
  <si>
    <t>阮玲波</t>
  </si>
  <si>
    <t>330682198710262022</t>
  </si>
  <si>
    <t>单兴国</t>
  </si>
  <si>
    <t>330206196604171410</t>
  </si>
  <si>
    <t>洪高杰</t>
  </si>
  <si>
    <t>330206196512010919</t>
  </si>
  <si>
    <t>朱薇</t>
  </si>
  <si>
    <t>152301198510011548</t>
  </si>
  <si>
    <t>张飞坤</t>
  </si>
  <si>
    <t>330206197802141719</t>
  </si>
  <si>
    <t>叶雪娇</t>
  </si>
  <si>
    <t>331022199804230220</t>
  </si>
  <si>
    <t>张益军</t>
  </si>
  <si>
    <t>330206196902070319</t>
  </si>
  <si>
    <t>邱依娜</t>
  </si>
  <si>
    <t>330206198902013444</t>
  </si>
  <si>
    <t>沃海明</t>
  </si>
  <si>
    <t>330206197111170334</t>
  </si>
  <si>
    <t>鲁海敏</t>
  </si>
  <si>
    <t>330206197702193415</t>
  </si>
  <si>
    <t>贺建操</t>
  </si>
  <si>
    <t>330206197005053417</t>
  </si>
  <si>
    <t>毛彬斌</t>
  </si>
  <si>
    <t>330204199210036014</t>
  </si>
  <si>
    <t>吕国炎</t>
  </si>
  <si>
    <t>330227197110186475</t>
  </si>
  <si>
    <t>曹银燕</t>
  </si>
  <si>
    <t>430523198410047628</t>
  </si>
  <si>
    <t>浙江省对外服务有限公司温州分公司</t>
  </si>
  <si>
    <t>齐海涛</t>
  </si>
  <si>
    <t>331082200108306211</t>
  </si>
  <si>
    <t>朱焕</t>
  </si>
  <si>
    <t>421126199304167512</t>
  </si>
  <si>
    <t>刘亚波</t>
  </si>
  <si>
    <t>330226198608195609</t>
  </si>
  <si>
    <t>宁波纳百海洋工程有限公司</t>
  </si>
  <si>
    <t>9558801211203269321</t>
  </si>
  <si>
    <t>调基</t>
  </si>
  <si>
    <t>6212261211006665519</t>
  </si>
  <si>
    <t>许晓威</t>
  </si>
  <si>
    <t>32081119931023002X</t>
  </si>
  <si>
    <t>闵宝文</t>
  </si>
  <si>
    <t>342623196307263054</t>
  </si>
  <si>
    <t>李丽丽</t>
  </si>
  <si>
    <t>330521198810041026</t>
  </si>
  <si>
    <t>13738216855</t>
  </si>
  <si>
    <t>浙江省德清县钟管镇青墩村南庄南2幢102</t>
  </si>
  <si>
    <t>8.14操作，重复参保</t>
  </si>
  <si>
    <t>侯清清</t>
  </si>
  <si>
    <t>330521199910123023</t>
  </si>
  <si>
    <t>15857238472</t>
  </si>
  <si>
    <t>雷甸镇鱼行头和平村55号</t>
  </si>
  <si>
    <t>8.17操作，重复参保</t>
  </si>
  <si>
    <t>马玲玲</t>
  </si>
  <si>
    <t>330921198401112024</t>
  </si>
  <si>
    <t>舟山市岱山县衢山镇樟木山83号</t>
  </si>
  <si>
    <t>8月的公积金要办理退缴业务</t>
  </si>
  <si>
    <t>刘欢</t>
  </si>
  <si>
    <t>500233200210157261</t>
  </si>
  <si>
    <t xml:space="preserve">增 </t>
  </si>
  <si>
    <t>17316206430</t>
  </si>
  <si>
    <t>杨行新</t>
  </si>
  <si>
    <t>330824200109111933</t>
  </si>
  <si>
    <t>刘雨虹</t>
  </si>
  <si>
    <t>330501200210294227</t>
  </si>
  <si>
    <t>浙江省湖州市吴兴区关山村管村3-2号</t>
  </si>
  <si>
    <t>胡东伟</t>
  </si>
  <si>
    <t>330722198009225919</t>
  </si>
  <si>
    <t>楼寒梅</t>
  </si>
  <si>
    <t>330724198711090383</t>
  </si>
  <si>
    <t>潘岭</t>
  </si>
  <si>
    <t>23012119880711302X</t>
  </si>
  <si>
    <t>13511001537</t>
  </si>
  <si>
    <t>浙江省杭州市余杭区</t>
  </si>
  <si>
    <t>高雨桐</t>
  </si>
  <si>
    <t>230921200101121523</t>
  </si>
  <si>
    <t>19845576853</t>
  </si>
  <si>
    <t>余杭区溪谷岚湾41栋802</t>
  </si>
  <si>
    <t>骆炜</t>
  </si>
  <si>
    <t>430725199202044471</t>
  </si>
  <si>
    <t>向剑波</t>
  </si>
  <si>
    <t>520330199809180016</t>
  </si>
  <si>
    <t>浙江宁波鄞州潘火路东方丽都</t>
  </si>
  <si>
    <t>外地农业</t>
  </si>
  <si>
    <t>龚建霞</t>
  </si>
  <si>
    <t>33082319740718032X</t>
  </si>
  <si>
    <t>宁波市鄞州区姜山镇狮山新村B区1幢402室</t>
  </si>
  <si>
    <t>吕笑寒</t>
  </si>
  <si>
    <t>130103199901110923</t>
  </si>
  <si>
    <t>浦东新区花木街道建华钻石公寓2-1403</t>
  </si>
  <si>
    <t>鹿杭杭</t>
  </si>
  <si>
    <t>331082199312195824</t>
  </si>
  <si>
    <t>上海市杨浦区市光四村206号503</t>
  </si>
  <si>
    <t>中国石油浙江销售公司台州分公司</t>
  </si>
  <si>
    <t>缪明勇</t>
  </si>
  <si>
    <t>332601196506291218</t>
  </si>
  <si>
    <t>9月补缴</t>
  </si>
  <si>
    <t>公积金9月操作，补缴8月份</t>
  </si>
  <si>
    <t>章欣悦</t>
  </si>
  <si>
    <t>330522199911081028</t>
  </si>
  <si>
    <t>15757210985</t>
  </si>
  <si>
    <t>浙江省湖州市长兴县香醍花园</t>
  </si>
  <si>
    <t>何春雷</t>
  </si>
  <si>
    <t>330902198402086711</t>
  </si>
  <si>
    <t>孙桃妮</t>
  </si>
  <si>
    <t>330921199011032023</t>
  </si>
  <si>
    <t>税务局申报</t>
  </si>
  <si>
    <t>项目专员</t>
  </si>
  <si>
    <t>夏一敏</t>
  </si>
  <si>
    <t>补8月公积金</t>
  </si>
  <si>
    <t>龙游塔恩纸业有限公司</t>
  </si>
  <si>
    <t>唐军</t>
  </si>
  <si>
    <t>330424196906060015</t>
  </si>
  <si>
    <t>最高</t>
  </si>
  <si>
    <t>夏线下调基</t>
  </si>
  <si>
    <t>胡鑫</t>
  </si>
  <si>
    <t>330102198811070012</t>
  </si>
  <si>
    <t>2023.9</t>
  </si>
  <si>
    <t>张炳</t>
  </si>
  <si>
    <t>330624198409271671</t>
  </si>
  <si>
    <t>需要补交8月</t>
  </si>
  <si>
    <t>朱振民</t>
  </si>
  <si>
    <t>330501200102124212</t>
  </si>
  <si>
    <t>8月退休，需要检查一下9月社保医保是否已经自动停保</t>
  </si>
  <si>
    <t>8月退休</t>
  </si>
  <si>
    <t>杨成龙</t>
  </si>
  <si>
    <t>370405197109032356</t>
  </si>
  <si>
    <t>吴昊</t>
  </si>
  <si>
    <t>330781199603210036</t>
  </si>
  <si>
    <t>张宏远</t>
  </si>
  <si>
    <t xml:space="preserve">   342923198708257216   </t>
  </si>
  <si>
    <t xml:space="preserve">      </t>
  </si>
  <si>
    <t>9.15操作，上家未断</t>
  </si>
  <si>
    <t>仇少君</t>
  </si>
  <si>
    <t>浙江省盐业集团丽水市盐业有限公司</t>
  </si>
  <si>
    <t>褚佳成</t>
  </si>
  <si>
    <t>332501199706160018</t>
  </si>
  <si>
    <t>202308</t>
  </si>
  <si>
    <t>甬创</t>
  </si>
  <si>
    <t>沈晓亮</t>
  </si>
  <si>
    <t>230421198407102213</t>
  </si>
  <si>
    <t>涂津铭</t>
  </si>
  <si>
    <t>332501199507231813</t>
  </si>
  <si>
    <t>江来</t>
  </si>
  <si>
    <t>33010619801116151X</t>
  </si>
  <si>
    <t>补缴8月</t>
  </si>
  <si>
    <t>杭州市滨江区风雅钱塘世纪花园3幢1单元1704室</t>
  </si>
  <si>
    <t>陈道佳</t>
  </si>
  <si>
    <t>460006199707024810</t>
  </si>
  <si>
    <t>姚姚</t>
  </si>
  <si>
    <t>220722199909123028</t>
  </si>
  <si>
    <t>胡必承</t>
  </si>
  <si>
    <t>330902199801205831</t>
  </si>
  <si>
    <t>张琪</t>
  </si>
  <si>
    <t>422825199906012027</t>
  </si>
  <si>
    <t>邝颖聪</t>
  </si>
  <si>
    <t>440421199806028050</t>
  </si>
  <si>
    <t>郑佳雪</t>
  </si>
  <si>
    <t>230181199902133521</t>
  </si>
  <si>
    <t>周金祉</t>
  </si>
  <si>
    <t>220802199806050022</t>
  </si>
  <si>
    <t>励潜</t>
  </si>
  <si>
    <t>330902199609130032</t>
  </si>
  <si>
    <t>设立</t>
  </si>
  <si>
    <t>韦春梅</t>
  </si>
  <si>
    <t>452624199910053321</t>
  </si>
  <si>
    <t>彭松</t>
  </si>
  <si>
    <t>232326199706093233</t>
  </si>
  <si>
    <t>解琦</t>
  </si>
  <si>
    <t>230521199803100041</t>
  </si>
  <si>
    <t>赵冬冬</t>
  </si>
  <si>
    <t>522121199610032619</t>
  </si>
  <si>
    <t>李玉先</t>
  </si>
  <si>
    <t>520121199804091842</t>
  </si>
  <si>
    <t>何姗</t>
  </si>
  <si>
    <t>522128199809225025</t>
  </si>
  <si>
    <t>王露露</t>
  </si>
  <si>
    <t>622726199009280943</t>
  </si>
  <si>
    <t>周晨阳</t>
  </si>
  <si>
    <t>330329199602211937</t>
  </si>
  <si>
    <t>9.5操作，重复参保，不需要补8月</t>
  </si>
  <si>
    <t>戴钰莹</t>
  </si>
  <si>
    <t>331003199410291128</t>
  </si>
  <si>
    <t>浙江省宁波市镇海区庄市街道柳岸晨韵57幢402</t>
  </si>
  <si>
    <t>胡巧敏</t>
  </si>
  <si>
    <t>331081199109098520</t>
  </si>
  <si>
    <t>浙江省宁波市鄞州区福明街道水乡邻里花苑</t>
  </si>
  <si>
    <t>徐萍萍</t>
  </si>
  <si>
    <t>330921198610012548</t>
  </si>
  <si>
    <t>浙江宁波北仑黄金海岸A21幢</t>
  </si>
  <si>
    <t>汪倩倩</t>
  </si>
  <si>
    <t>330206199303180923</t>
  </si>
  <si>
    <t>浙江宁波北仑柴桥云锦四季5幢</t>
  </si>
  <si>
    <t>吴倩凌</t>
  </si>
  <si>
    <t>330825199105086225</t>
  </si>
  <si>
    <t>浙江宁波北仑大榭街道海景花园5-601</t>
  </si>
  <si>
    <t>程倩</t>
  </si>
  <si>
    <t>341227199202067168</t>
  </si>
  <si>
    <t>浙江省宁波市镇海区庄市街道清泉花园4栋505</t>
  </si>
  <si>
    <t>周龙</t>
  </si>
  <si>
    <t>42108119990818067X</t>
  </si>
  <si>
    <t>杨君</t>
  </si>
  <si>
    <t>332521196902030415</t>
  </si>
  <si>
    <t>董美</t>
  </si>
  <si>
    <t>330225198408072288</t>
  </si>
  <si>
    <t>宁波市象山浙江省宁波市象山县新桥镇海台村7组9号</t>
  </si>
  <si>
    <t>葛超</t>
  </si>
  <si>
    <t>320602198809282038</t>
  </si>
  <si>
    <t>郑瑛</t>
  </si>
  <si>
    <t>33020319890830362X</t>
  </si>
  <si>
    <t>9.13张英微信通知不缴纳</t>
  </si>
  <si>
    <t>陈静</t>
  </si>
  <si>
    <t>140781198902240040</t>
  </si>
  <si>
    <t>金峰</t>
  </si>
  <si>
    <t>332521197601230434</t>
  </si>
  <si>
    <t>丽水市通济街22号</t>
  </si>
  <si>
    <t>郑鸥</t>
  </si>
  <si>
    <t>330719197701060011</t>
  </si>
  <si>
    <t>浙江兰溪市兰江街道望霞邨5幢2单元502</t>
  </si>
  <si>
    <t>徐荣武</t>
  </si>
  <si>
    <t>330723197612150335</t>
  </si>
  <si>
    <t>浙江省金华市武义县壶山街道高坞村</t>
  </si>
  <si>
    <t>330225200207141988</t>
  </si>
  <si>
    <t>温黄英</t>
  </si>
  <si>
    <t>362324198210160924</t>
  </si>
  <si>
    <t>需要退缴8月9月公积金</t>
  </si>
  <si>
    <t>黄兴丽</t>
  </si>
  <si>
    <t>34082319980315612X</t>
  </si>
  <si>
    <t>浙江省湖州市德清县洛舍镇洛舍村安头弄</t>
  </si>
  <si>
    <t>束扬</t>
  </si>
  <si>
    <t>33052320020407631X</t>
  </si>
  <si>
    <t>安吉县递铺镇石榴玉兰湾</t>
  </si>
  <si>
    <t>李萍</t>
  </si>
  <si>
    <t>330523199011303621</t>
  </si>
  <si>
    <t>鄣吴镇鄣吴村后街队</t>
  </si>
  <si>
    <t>芜湖星曜诚贸易有限公司</t>
  </si>
  <si>
    <t>刘琴</t>
  </si>
  <si>
    <t>362422199709282549</t>
  </si>
  <si>
    <t>江西省吉安市吉水县阜田镇彭家村刘家自然村86号</t>
  </si>
  <si>
    <t>2023年8月</t>
  </si>
  <si>
    <t>孙宁伯</t>
  </si>
  <si>
    <t>沈惠芬</t>
  </si>
  <si>
    <t>330125197710092124</t>
  </si>
  <si>
    <t>已离职</t>
  </si>
  <si>
    <t>18268179899 </t>
  </si>
  <si>
    <t>2023.08</t>
  </si>
  <si>
    <t>姚奇</t>
  </si>
  <si>
    <t>330501200101074313</t>
  </si>
  <si>
    <t>陈芸燕</t>
  </si>
  <si>
    <t>330227199009132068</t>
  </si>
  <si>
    <t>宁波北仑新大路987号2幢1002</t>
  </si>
  <si>
    <t>邢春梅</t>
  </si>
  <si>
    <t>330721197609121629</t>
  </si>
  <si>
    <t>金华市金东区曹宅镇东桑园村桑园街62号</t>
  </si>
  <si>
    <t>柳美美</t>
  </si>
  <si>
    <t>332529198303307021</t>
  </si>
  <si>
    <t>浙江省丽水市云和县河上小区6幢2单元202室</t>
  </si>
  <si>
    <t>徐艳</t>
  </si>
  <si>
    <t>32068319920627842X</t>
  </si>
  <si>
    <t>宁波市海曙区迎春街88弄世纪长春30-232</t>
  </si>
  <si>
    <t>宁波转入</t>
  </si>
  <si>
    <t>黄华琼</t>
  </si>
  <si>
    <t>511222197802267287</t>
  </si>
  <si>
    <t>重庆市忠昙花桥镇，大柏村</t>
  </si>
  <si>
    <t>蔡莹</t>
  </si>
  <si>
    <t>331081198812223923</t>
  </si>
  <si>
    <t>龙梅</t>
  </si>
  <si>
    <t>512529198107233962</t>
  </si>
  <si>
    <t>已减员，9.19夏微信通知停缴9月</t>
  </si>
  <si>
    <t>孙涛</t>
  </si>
  <si>
    <t>332501199306300413</t>
  </si>
  <si>
    <t>无</t>
  </si>
  <si>
    <t>江涛</t>
  </si>
  <si>
    <t>332501199412250819</t>
  </si>
  <si>
    <t>张宇</t>
  </si>
  <si>
    <t>33068320000725801X</t>
  </si>
  <si>
    <t>陈杰</t>
  </si>
  <si>
    <t>332501198406190819</t>
  </si>
  <si>
    <t>吴群芬</t>
  </si>
  <si>
    <t>330206197810270043</t>
  </si>
  <si>
    <t>宁波市北仑区新砌街道宝山路515号</t>
  </si>
  <si>
    <t>郑雅玲</t>
  </si>
  <si>
    <t>332501199408150823</t>
  </si>
  <si>
    <t>叶琪云</t>
  </si>
  <si>
    <t>332528199003090041</t>
  </si>
  <si>
    <t>魏翔</t>
  </si>
  <si>
    <t>332528199102250012</t>
  </si>
  <si>
    <t>9.19客户要求减员</t>
  </si>
  <si>
    <t>9.20客户要求减员</t>
  </si>
  <si>
    <t>9.21客户要求减员</t>
  </si>
  <si>
    <t>夏翊晨</t>
  </si>
  <si>
    <t>33038119970720013X</t>
  </si>
  <si>
    <t>上海市浦东新区商城路1177弄33号603室</t>
  </si>
  <si>
    <t>浙江省人才发展集团有限公司武汉分公司</t>
  </si>
  <si>
    <t>汪杨旋</t>
  </si>
  <si>
    <t>42102420010814162X</t>
  </si>
  <si>
    <t>浙江省余杭区荆余路云学君里</t>
  </si>
  <si>
    <t>赖安琪</t>
  </si>
  <si>
    <t>510402200005176728</t>
  </si>
  <si>
    <t>林丽芳</t>
  </si>
  <si>
    <t>330382199105296425</t>
  </si>
  <si>
    <t>王楠</t>
  </si>
  <si>
    <t>411323199203123828</t>
  </si>
  <si>
    <t>顾晨洁</t>
  </si>
  <si>
    <t>330104198702271627</t>
  </si>
  <si>
    <t>下月补缴</t>
  </si>
  <si>
    <t>张世荣</t>
  </si>
  <si>
    <t>632125199702031323</t>
  </si>
  <si>
    <t>张文婷</t>
  </si>
  <si>
    <t>330482199212161548</t>
  </si>
  <si>
    <t>段莹娜</t>
  </si>
  <si>
    <t>430225198904100026</t>
  </si>
  <si>
    <t>林婷婷</t>
  </si>
  <si>
    <t>500101199009294422</t>
  </si>
  <si>
    <t>周鑫雨</t>
  </si>
  <si>
    <t>420802199610240323</t>
  </si>
  <si>
    <t>杭州莱茵达闲林港体育生活有限公司</t>
  </si>
  <si>
    <t>李慧</t>
  </si>
  <si>
    <t>430321198603124948</t>
  </si>
  <si>
    <t>18958010460</t>
  </si>
  <si>
    <t>杭州市余杭区余杭街道桃源小镇芳华苑3幢</t>
  </si>
  <si>
    <t>张婷</t>
  </si>
  <si>
    <t>342221199108021027</t>
  </si>
  <si>
    <t>15988408896</t>
  </si>
  <si>
    <t>浙江省杭州市余杭区仓前街道高桥村施家塘31号</t>
  </si>
  <si>
    <t>李亚南</t>
  </si>
  <si>
    <t>341221199107070424</t>
  </si>
  <si>
    <t>15906671217</t>
  </si>
  <si>
    <t>杭州市余杭区闲林街道何母桥沈家斗41号</t>
  </si>
  <si>
    <t>董晓丹</t>
  </si>
  <si>
    <t>410181199612236024</t>
  </si>
  <si>
    <t>15037166964</t>
  </si>
  <si>
    <t>余杭区西溪蓝海6栋2单元1201</t>
  </si>
  <si>
    <t>沈水浮</t>
  </si>
  <si>
    <t>330184198904140037</t>
  </si>
  <si>
    <t>13429153615</t>
  </si>
  <si>
    <t>杭州市东湖街道龙安社区5组3号</t>
  </si>
  <si>
    <t>基数调整</t>
  </si>
  <si>
    <t>王小旺</t>
  </si>
  <si>
    <t>362425197702022218</t>
  </si>
  <si>
    <t>15179603324</t>
  </si>
  <si>
    <t>江西省吉安市永丰县七都乡舍下村舍下自然村117号</t>
  </si>
  <si>
    <t>吴孟玲</t>
  </si>
  <si>
    <t>330821199810086882</t>
  </si>
  <si>
    <t>浙江省衢州市衢江区廿里镇上宇村 252 号</t>
  </si>
  <si>
    <t>湖州吴兴城投商业集团有限公司</t>
  </si>
  <si>
    <t>章蕾</t>
  </si>
  <si>
    <t>330501198905038668</t>
  </si>
  <si>
    <t>只需要缴纳公积金</t>
  </si>
  <si>
    <t>浙江湖州吴兴区</t>
  </si>
  <si>
    <t>许凌舟</t>
  </si>
  <si>
    <t>330821200001060717</t>
  </si>
  <si>
    <t>毛家伟</t>
  </si>
  <si>
    <t>330682200103238231</t>
  </si>
  <si>
    <t>郭少帆</t>
  </si>
  <si>
    <t>410224199712232619</t>
  </si>
  <si>
    <t>毛建华</t>
  </si>
  <si>
    <t>330881198511112317</t>
  </si>
  <si>
    <t>何克荣</t>
  </si>
  <si>
    <t>500236199012186196</t>
  </si>
  <si>
    <t>浙江浙能台州第二发电有限责任公司</t>
  </si>
  <si>
    <t>杨招友</t>
  </si>
  <si>
    <t>332601196902160033</t>
  </si>
  <si>
    <t>个人缴存额248</t>
  </si>
  <si>
    <t>朱启富</t>
  </si>
  <si>
    <t>332626197111133575</t>
  </si>
  <si>
    <t>朱庆旺</t>
  </si>
  <si>
    <t>332626197211243579</t>
  </si>
  <si>
    <t>张国军</t>
  </si>
  <si>
    <t>332626196803110230</t>
  </si>
  <si>
    <t>李志辉</t>
  </si>
  <si>
    <t>331002198210022010</t>
  </si>
  <si>
    <t>张学永</t>
  </si>
  <si>
    <t>332626197012023119</t>
  </si>
  <si>
    <t>崔建明</t>
  </si>
  <si>
    <t>331002198701140636</t>
  </si>
  <si>
    <t>祝学军</t>
  </si>
  <si>
    <t>332601197306240613</t>
  </si>
  <si>
    <t>徐金华</t>
  </si>
  <si>
    <t>332601197606120314</t>
  </si>
  <si>
    <t>韩敏珠</t>
  </si>
  <si>
    <t>330225199401213185</t>
  </si>
  <si>
    <t>浙江省宁波市象山县山水人家二期251幢2单元602室</t>
  </si>
  <si>
    <t>梅笑寒</t>
  </si>
  <si>
    <t>330523200006033327</t>
  </si>
  <si>
    <t>浙江省湖州市安吉县杭垓镇松坑村26号</t>
  </si>
  <si>
    <t>汪正阳</t>
  </si>
  <si>
    <t>330523199804143218</t>
  </si>
  <si>
    <t>湖州市安吉县天子湖镇良村村青山自然村</t>
  </si>
  <si>
    <t>李昌</t>
  </si>
  <si>
    <t>330523200102196716</t>
  </si>
  <si>
    <t>湖州市安吉县杭垓镇和村村下横头自然村49号州市余杭区闲林街道何母桥沈家斗41号</t>
  </si>
  <si>
    <t>浙江省盐业集团有限公司</t>
  </si>
  <si>
    <t>佀同薇</t>
  </si>
  <si>
    <t>370826197603263022</t>
  </si>
  <si>
    <t>单边月缴额540</t>
  </si>
  <si>
    <t>杭州市上城区</t>
  </si>
  <si>
    <t>丽水学院</t>
  </si>
  <si>
    <t>蓝红梅</t>
  </si>
  <si>
    <t>332501199210222625</t>
  </si>
  <si>
    <t>浙江丽水</t>
  </si>
  <si>
    <t>李强</t>
  </si>
  <si>
    <t>332526198511146112</t>
  </si>
  <si>
    <t>郭炳新</t>
  </si>
  <si>
    <t>410225198109299853</t>
  </si>
  <si>
    <t>陈俊俏</t>
  </si>
  <si>
    <t>33102319941224032X</t>
  </si>
  <si>
    <t>任安琦</t>
  </si>
  <si>
    <t>23012119860201444X</t>
  </si>
  <si>
    <t>张晓丹</t>
  </si>
  <si>
    <t>41022519881005378X</t>
  </si>
  <si>
    <t>郑婷</t>
  </si>
  <si>
    <t>360602198506020521</t>
  </si>
  <si>
    <t>章青雅</t>
  </si>
  <si>
    <t>330624199901031682</t>
  </si>
  <si>
    <t>孙超</t>
  </si>
  <si>
    <t>220204198701163616</t>
  </si>
  <si>
    <t>曾瑞兰</t>
  </si>
  <si>
    <t>44152119840605442X</t>
  </si>
  <si>
    <t>黄悠然</t>
  </si>
  <si>
    <t>33250120000809002X</t>
  </si>
  <si>
    <t>杨丹</t>
  </si>
  <si>
    <t>152823199803014021</t>
  </si>
  <si>
    <t>余志豪</t>
  </si>
  <si>
    <t>33252720011009221x</t>
  </si>
  <si>
    <t>叶颖颖</t>
  </si>
  <si>
    <t>330328199806280022</t>
  </si>
  <si>
    <t>颜飞</t>
  </si>
  <si>
    <t>230204198005071920</t>
  </si>
  <si>
    <t>赵小洁</t>
  </si>
  <si>
    <t>332526198507113529</t>
  </si>
  <si>
    <t>吴彦琳</t>
  </si>
  <si>
    <t>332525198506130945</t>
  </si>
  <si>
    <t>郑晴</t>
  </si>
  <si>
    <t>332501198809243620</t>
  </si>
  <si>
    <t>陈媛媛</t>
  </si>
  <si>
    <t>332529199009256221</t>
  </si>
  <si>
    <t>陈碧华</t>
  </si>
  <si>
    <t>332501197809036723</t>
  </si>
  <si>
    <t>李培勇</t>
  </si>
  <si>
    <t>332526198605295119</t>
  </si>
  <si>
    <t>汤艳</t>
  </si>
  <si>
    <t>33252519830125002X</t>
  </si>
  <si>
    <t>陈俊伶</t>
  </si>
  <si>
    <t>332522199410244783</t>
  </si>
  <si>
    <t>徐苏莹</t>
  </si>
  <si>
    <t>332522199512101943</t>
  </si>
  <si>
    <t>莫秋心</t>
  </si>
  <si>
    <t>332501199306302849</t>
  </si>
  <si>
    <t>麻野</t>
  </si>
  <si>
    <t>332501199004010218</t>
  </si>
  <si>
    <t>周菁</t>
  </si>
  <si>
    <t>332501198805010029</t>
  </si>
  <si>
    <t>黄缙佳</t>
  </si>
  <si>
    <t>33252619961210512X</t>
  </si>
  <si>
    <t>张艺伟</t>
  </si>
  <si>
    <t>410823199210200066</t>
  </si>
  <si>
    <t>应安琦</t>
  </si>
  <si>
    <t>330727198102072226</t>
  </si>
  <si>
    <t>吴芳</t>
  </si>
  <si>
    <t>33252519980705002X</t>
  </si>
  <si>
    <t>曹伟</t>
  </si>
  <si>
    <t>341204199306201830</t>
  </si>
  <si>
    <t>陈琳桢</t>
  </si>
  <si>
    <t>332529199609134922</t>
  </si>
  <si>
    <t>潘慧燕</t>
  </si>
  <si>
    <t>332501199509065329</t>
  </si>
  <si>
    <t>钟铭</t>
  </si>
  <si>
    <t>350823199503081017</t>
  </si>
  <si>
    <t>李星宇</t>
  </si>
  <si>
    <t>15232619970506561X</t>
  </si>
  <si>
    <t>胡静之</t>
  </si>
  <si>
    <t>332526199104097127</t>
  </si>
  <si>
    <t>林周惠子</t>
  </si>
  <si>
    <t>332525199607082748</t>
  </si>
  <si>
    <t>周敏</t>
  </si>
  <si>
    <t>33250119910820042X</t>
  </si>
  <si>
    <t>朱珈仪</t>
  </si>
  <si>
    <t>332501199305282647</t>
  </si>
  <si>
    <t>左立璐</t>
  </si>
  <si>
    <t>142629199805081012</t>
  </si>
  <si>
    <t>张凯文</t>
  </si>
  <si>
    <t>332501199408200018</t>
  </si>
  <si>
    <t>潘雪倩</t>
  </si>
  <si>
    <t>332529199703153927</t>
  </si>
  <si>
    <t>袁梓敬</t>
  </si>
  <si>
    <t>332523199511070010</t>
  </si>
  <si>
    <t>徐颖</t>
  </si>
  <si>
    <t>332502200004050027</t>
  </si>
  <si>
    <t>补缴9月</t>
  </si>
  <si>
    <t>蓝海星</t>
  </si>
  <si>
    <t>丰慢慢</t>
  </si>
  <si>
    <t>34128119811006246X</t>
  </si>
  <si>
    <t xml:space="preserve">17695723206
</t>
  </si>
  <si>
    <t>安徽省亳州市谯城区双沟镇闫庄行政村梁庄村90号</t>
  </si>
  <si>
    <t>陈雪梅</t>
  </si>
  <si>
    <t>321321198410164420</t>
  </si>
  <si>
    <t>18268856659</t>
  </si>
  <si>
    <t>江苏省宿迁市宿豫区保安乡黄泥村腰庄腰庄组3号</t>
  </si>
  <si>
    <t>苏州真滋味美食食品有限公司</t>
  </si>
  <si>
    <t>陈秀秀</t>
  </si>
  <si>
    <t>331082199307144686</t>
  </si>
  <si>
    <t>浙江省临海市涌泉镇西洋村1-14号</t>
  </si>
  <si>
    <t>沈钰婷</t>
  </si>
  <si>
    <t>330483199511181123</t>
  </si>
  <si>
    <t>浙江省桐乡市屠甸镇联星村星园小区68号</t>
  </si>
  <si>
    <t>杭州盐业</t>
  </si>
  <si>
    <t>俞晶晶</t>
  </si>
  <si>
    <t>330105198409140640</t>
  </si>
  <si>
    <t>12%%</t>
  </si>
  <si>
    <t>15828180281</t>
  </si>
  <si>
    <r>
      <rPr>
        <sz val="11"/>
        <color rgb="FF000000"/>
        <rFont val="宋体"/>
        <charset val="134"/>
      </rPr>
      <t>谢怡颖</t>
    </r>
  </si>
  <si>
    <t>330501199610208660</t>
  </si>
  <si>
    <t>浙江省杭州市上城区时间国际1幢204</t>
  </si>
  <si>
    <t>叶梦南</t>
  </si>
  <si>
    <t>331003199706301970</t>
  </si>
  <si>
    <t>10月</t>
  </si>
  <si>
    <t>中国铁路上海局集团有限公司金华车务段</t>
  </si>
  <si>
    <t>钱莹莹</t>
  </si>
  <si>
    <t>330226198712214320</t>
  </si>
  <si>
    <t>宁海县跃龙街道青洋山村一组130号</t>
  </si>
  <si>
    <t>10.23微信通知停缴</t>
  </si>
  <si>
    <t>杨亚芳</t>
  </si>
  <si>
    <t>330523197904300728</t>
  </si>
  <si>
    <t>安吉县递铺镇南北庄华严寺自然村7号</t>
  </si>
  <si>
    <t>田彦</t>
  </si>
  <si>
    <t>370827198402173048</t>
  </si>
  <si>
    <t>波市北仑区郭巨街道东香茗园48幢203</t>
  </si>
  <si>
    <t>劳动合同到期</t>
  </si>
  <si>
    <t>夏静锐</t>
  </si>
  <si>
    <t>411526199703132624</t>
  </si>
  <si>
    <t>刘晨笑</t>
  </si>
  <si>
    <t>332501199409250420</t>
  </si>
  <si>
    <t>422126198205024520</t>
  </si>
  <si>
    <t>陈华</t>
  </si>
  <si>
    <t>35018119801222327X</t>
  </si>
  <si>
    <t>陈思益</t>
  </si>
  <si>
    <t>332501198905190821</t>
  </si>
  <si>
    <t>33252720011009221X</t>
  </si>
  <si>
    <t>10.25通知减员</t>
  </si>
  <si>
    <t>余雅雯</t>
  </si>
  <si>
    <t>332502199803026247</t>
  </si>
  <si>
    <t>杨玺博</t>
  </si>
  <si>
    <t>230123198201313070</t>
  </si>
  <si>
    <t>祝晓慧</t>
  </si>
  <si>
    <t>332501199407135322</t>
  </si>
  <si>
    <t>刘丽君</t>
  </si>
  <si>
    <t>370923198910025025</t>
  </si>
  <si>
    <t>向艳红</t>
  </si>
  <si>
    <t>430723198602137047</t>
  </si>
  <si>
    <t>张颖</t>
  </si>
  <si>
    <t>320924197512270044</t>
  </si>
  <si>
    <t>胡慧</t>
  </si>
  <si>
    <t>341122198801123625</t>
  </si>
  <si>
    <t>王慧</t>
  </si>
  <si>
    <t>341621199710072944</t>
  </si>
  <si>
    <t>徐烁</t>
  </si>
  <si>
    <t>220106198908020628</t>
  </si>
  <si>
    <t>杨依婷</t>
  </si>
  <si>
    <t>33252519951024152X</t>
  </si>
  <si>
    <t>陈琼丰</t>
  </si>
  <si>
    <t>450821200010222113</t>
  </si>
  <si>
    <t>张晶</t>
  </si>
  <si>
    <t>421121199910154023</t>
  </si>
  <si>
    <t>施茹梦</t>
  </si>
  <si>
    <t>332526199301055129</t>
  </si>
  <si>
    <t>蓝玉军</t>
  </si>
  <si>
    <t>332523199002203313</t>
  </si>
  <si>
    <t>吴炜琴</t>
  </si>
  <si>
    <t>332502198706066242</t>
  </si>
  <si>
    <t>牛侃沂</t>
  </si>
  <si>
    <t>330781198609230017</t>
  </si>
  <si>
    <t>李豪</t>
  </si>
  <si>
    <t>332502199706130018</t>
  </si>
  <si>
    <t>15988075818</t>
  </si>
  <si>
    <t>浙江省杭州市临安区玲珑街道前张81号</t>
  </si>
  <si>
    <t>徐振威</t>
  </si>
  <si>
    <t>33078119931003231X</t>
  </si>
  <si>
    <t>15669908208</t>
  </si>
  <si>
    <t>浙江省杭州市建德市新安江月亮湾1幢402室</t>
  </si>
  <si>
    <t>吕艳芳</t>
  </si>
  <si>
    <t>410422199702153827</t>
  </si>
  <si>
    <t>9月开始交</t>
  </si>
  <si>
    <t>河南省平顶山市叶县保安镇</t>
  </si>
  <si>
    <t>本月不参公积金</t>
  </si>
  <si>
    <t>盛新峰</t>
  </si>
  <si>
    <t>342201198408255415</t>
  </si>
  <si>
    <t>补</t>
  </si>
  <si>
    <t>杨晔霞</t>
  </si>
  <si>
    <t>330501199710164765</t>
  </si>
  <si>
    <t>张锦涛</t>
  </si>
  <si>
    <t>330501199706053915</t>
  </si>
  <si>
    <t>朱勤勇</t>
  </si>
  <si>
    <t>330501199005145112</t>
  </si>
  <si>
    <t>陈菲</t>
  </si>
  <si>
    <t>330501198912078529</t>
  </si>
  <si>
    <t>罗妍</t>
  </si>
  <si>
    <t>330501199801133024</t>
  </si>
  <si>
    <t>曹淑鋆</t>
  </si>
  <si>
    <t>330501199903144429</t>
  </si>
  <si>
    <t>胡城</t>
  </si>
  <si>
    <t>33050119970805441X</t>
  </si>
  <si>
    <t>王凯</t>
  </si>
  <si>
    <t>330501198712048210</t>
  </si>
  <si>
    <t>陆丹丹</t>
  </si>
  <si>
    <t>330225198209210043</t>
  </si>
  <si>
    <t>15306556811</t>
  </si>
  <si>
    <t>杭州市上城区湖滨街道祖庙巷</t>
  </si>
  <si>
    <t>白昊</t>
  </si>
  <si>
    <t>42122320010909003X</t>
  </si>
  <si>
    <t>浙江省湖州市碧浪湖小区</t>
  </si>
  <si>
    <t>凌琳</t>
  </si>
  <si>
    <t>43020319840722402X</t>
  </si>
  <si>
    <t>补交</t>
  </si>
  <si>
    <t>丽水市莲都区众安香樟湾21栋302室</t>
  </si>
  <si>
    <t>湖南省株洲市石峰区龙头铺街道</t>
  </si>
  <si>
    <t>大学</t>
  </si>
  <si>
    <t>群众</t>
  </si>
  <si>
    <t>医保线下补缴9月</t>
  </si>
  <si>
    <t>徐娟</t>
  </si>
  <si>
    <t>342601198810060220</t>
  </si>
  <si>
    <t>单边221</t>
  </si>
  <si>
    <t>浙江省丽水市莲都区丽水学院宿舍</t>
  </si>
  <si>
    <t>安徽省合肥市巢湖市中凯景湖豪庭29#1-501室</t>
  </si>
  <si>
    <t>10.25新增</t>
  </si>
  <si>
    <t>刘博</t>
  </si>
  <si>
    <t>220283199608176527</t>
  </si>
  <si>
    <t>浙江省丽水市莲都区接官亭小区</t>
  </si>
  <si>
    <t>吉林省吉林市舒兰市七里乡</t>
  </si>
  <si>
    <t>团员</t>
  </si>
  <si>
    <t>万名明</t>
  </si>
  <si>
    <t>422826200004081519</t>
  </si>
  <si>
    <t>浙江省丽水市莲都区学院路一号丽水学院</t>
  </si>
  <si>
    <t>湖北省咸丰县平坝营镇</t>
  </si>
  <si>
    <t xml:space="preserve">王金法 </t>
  </si>
  <si>
    <t>贾胜辉</t>
  </si>
  <si>
    <t>132924197601164653</t>
  </si>
  <si>
    <t>补缴10月</t>
  </si>
  <si>
    <t>13067901009</t>
  </si>
  <si>
    <t>拱墅区半山街道田园秋韵苑1-1-802</t>
  </si>
  <si>
    <t>拜合提亚尔·买买吐尔逊</t>
  </si>
  <si>
    <t>653101200201011614</t>
  </si>
  <si>
    <t>浙江省宁波市鄞州区下应北路东方丽都 2006 号</t>
  </si>
  <si>
    <t>吴月珍</t>
  </si>
  <si>
    <t>332524197311122880</t>
  </si>
  <si>
    <t>个人缴纳额221</t>
  </si>
  <si>
    <t>个人缴纳额500</t>
  </si>
  <si>
    <t>个人缴纳额1000</t>
  </si>
  <si>
    <t>11.10通知增员</t>
  </si>
  <si>
    <t>李任</t>
  </si>
  <si>
    <t>320211199803083424</t>
  </si>
  <si>
    <t>无锡</t>
  </si>
  <si>
    <t>实际按照6080，比例5%缴纳</t>
  </si>
  <si>
    <t>江苏省无锡市滨湖区大渲北苑22-301</t>
  </si>
  <si>
    <t>王豪</t>
  </si>
  <si>
    <t>32068119950903661X</t>
  </si>
  <si>
    <t>租住</t>
  </si>
  <si>
    <t>严玉玺</t>
  </si>
  <si>
    <t>321283199511266424</t>
  </si>
  <si>
    <t>江苏省无锡市梁溪区风和里小区31-401</t>
  </si>
  <si>
    <t>陈鸿燕</t>
  </si>
  <si>
    <t>34242619980605542X</t>
  </si>
  <si>
    <t>江苏省无锡市惠山区钱桥街道惠钱路73-4号303</t>
  </si>
  <si>
    <t>王林</t>
  </si>
  <si>
    <t>320321199701232220</t>
  </si>
  <si>
    <t>无锡市滨湖区雪浪街道仙河苑小区</t>
  </si>
  <si>
    <t>陈栩</t>
  </si>
  <si>
    <t>321282199209061026</t>
  </si>
  <si>
    <t>无锡市新吴区中邦城市花园8栋1204</t>
  </si>
  <si>
    <t>王平平</t>
  </si>
  <si>
    <t>341226199812155927</t>
  </si>
  <si>
    <t>无锡市梁溪区塔影一村65-102</t>
  </si>
  <si>
    <t>杨明月</t>
  </si>
  <si>
    <t>320924199805248165</t>
  </si>
  <si>
    <t>江苏省无锡市梁溪区扬名新村31号</t>
  </si>
  <si>
    <t>樊爱香</t>
  </si>
  <si>
    <t>411224198204275264</t>
  </si>
  <si>
    <t>13735543364</t>
  </si>
  <si>
    <t>杭州市钱塘区下沙街道智格小区142号302</t>
  </si>
  <si>
    <t>11.2上家未断</t>
  </si>
  <si>
    <t>孙敏敏</t>
  </si>
  <si>
    <t>330501198111043721</t>
  </si>
  <si>
    <t>徐佳佳</t>
  </si>
  <si>
    <t>33050119950112656X</t>
  </si>
  <si>
    <t>虞玲娣</t>
  </si>
  <si>
    <t>330621198309091201</t>
  </si>
  <si>
    <t>绍兴市柯桥区湖塘街道湖中村傅家坞    322号</t>
  </si>
  <si>
    <t>阮敏娜</t>
  </si>
  <si>
    <t>330203198202010948</t>
  </si>
  <si>
    <t>宁波市海曙区大梁巷47号703室</t>
  </si>
  <si>
    <t>上海叁言领智管理咨询有限公司</t>
  </si>
  <si>
    <t>何倩</t>
  </si>
  <si>
    <t>330204198912096025</t>
  </si>
  <si>
    <t>个人缴纳额是114元</t>
  </si>
  <si>
    <t>宁波市海曙区集士港半岛悦城</t>
  </si>
  <si>
    <t>郭文</t>
  </si>
  <si>
    <t>340711198701172529</t>
  </si>
  <si>
    <t>宁波市北仑区小港街道一品江南7栋703室</t>
  </si>
  <si>
    <t>江枫</t>
  </si>
  <si>
    <t>42092119810313389X</t>
  </si>
  <si>
    <t>宁波市高新区江南一品305号2324室</t>
  </si>
  <si>
    <t>王瑶</t>
  </si>
  <si>
    <t>33052320030917002X</t>
  </si>
  <si>
    <t>18768352240</t>
  </si>
  <si>
    <t>浙江省安吉县昌硕街道建设新村6幢201室</t>
  </si>
  <si>
    <t>傅从斐</t>
  </si>
  <si>
    <t>330523199902192320</t>
  </si>
  <si>
    <t>15957253979</t>
  </si>
  <si>
    <t>浙江省湖州市安吉县溪龙乡徐村湾庙角岭3号</t>
  </si>
  <si>
    <t>姚海红</t>
  </si>
  <si>
    <t>330521199106081029</t>
  </si>
  <si>
    <t>浙江省湖州市德清县雷甸镇双溪村佘杨7号</t>
  </si>
  <si>
    <t>盛莅</t>
  </si>
  <si>
    <t>330521200209030027</t>
  </si>
  <si>
    <t>浙江省湖州市德清县莫干山镇</t>
  </si>
  <si>
    <t>王婷婷</t>
  </si>
  <si>
    <r>
      <rPr>
        <sz val="10.5"/>
        <color rgb="FF000000"/>
        <rFont val="Tahoma"/>
        <charset val="134"/>
      </rPr>
      <t>许建军</t>
    </r>
  </si>
  <si>
    <t>330327199708010057</t>
  </si>
  <si>
    <t>浙江省湖州市德清县武康春溪华庭文欣阁2幢402</t>
  </si>
  <si>
    <t>2023年10月</t>
  </si>
  <si>
    <t>13341378601</t>
  </si>
  <si>
    <t>浙江省安吉县天子湖镇高庄村小村自然村10号</t>
  </si>
  <si>
    <t>浙江省安吉县天子湖镇南店村上狮自然村39号</t>
  </si>
  <si>
    <t>15205721525</t>
  </si>
  <si>
    <t>浙江外服出国服务有限公司</t>
  </si>
  <si>
    <t>洪波</t>
  </si>
  <si>
    <t>360281200210281013</t>
  </si>
  <si>
    <t>江西省景德镇市乐平市礼林镇东头村33号</t>
  </si>
  <si>
    <t>符美碧</t>
  </si>
  <si>
    <t>513022197601186529</t>
  </si>
  <si>
    <t>浙江省湖州市吴兴区八里店镇戴山路碧桂园十里春风湖韵雅居30幢606室</t>
  </si>
  <si>
    <t>浙江省湖州市吴兴区首创悦府 10 幢 2705室</t>
  </si>
  <si>
    <t>浙江省湖州市吴兴区八里店镇前村玉兰苑48幢1号</t>
  </si>
  <si>
    <t>浙江省湖州市吴兴区幸福里泽园307室</t>
  </si>
  <si>
    <t>刘巧妍</t>
  </si>
  <si>
    <t>230204198911150727</t>
  </si>
  <si>
    <t>黄晟旻</t>
  </si>
  <si>
    <t>320283199611021378</t>
  </si>
  <si>
    <t>上海市浦东新区源深路600弄3支弄16号楼303</t>
  </si>
  <si>
    <t>陈勇卫</t>
  </si>
  <si>
    <t>330501198211308352</t>
  </si>
  <si>
    <t>胡丽华</t>
  </si>
  <si>
    <t>330327198106030267</t>
  </si>
  <si>
    <t>浙江省温州市龙港市龙翔路1365号</t>
  </si>
  <si>
    <t>王阳</t>
  </si>
  <si>
    <t>340104198707033013</t>
  </si>
  <si>
    <t>浙江杭州</t>
  </si>
  <si>
    <t xml:space="preserve"> 个人</t>
  </si>
  <si>
    <t>李丹楠</t>
  </si>
  <si>
    <t>330206199408120046</t>
  </si>
  <si>
    <t>马精平</t>
  </si>
  <si>
    <t xml:space="preserve">41272619901014793X </t>
  </si>
  <si>
    <t>丽水市莲都区接官亭小区51幢</t>
  </si>
  <si>
    <t>河南省郸城县汲冢镇万楼行政村万楼村001号</t>
  </si>
  <si>
    <t>汉族</t>
  </si>
  <si>
    <t>马文华</t>
  </si>
  <si>
    <t>410381198910025547</t>
  </si>
  <si>
    <t>丽水市莲都区天宁1村27幢</t>
  </si>
  <si>
    <t>河南省郑州市管城回族区十八里河永威城澜溪庭8号楼1703</t>
  </si>
  <si>
    <t>徐清涛</t>
  </si>
  <si>
    <t>513821199406217533</t>
  </si>
  <si>
    <t>15182242815</t>
  </si>
  <si>
    <t>浙江丽水莲都区宇雷路宁和苑</t>
  </si>
  <si>
    <t>四川省眉山市东坡区</t>
  </si>
  <si>
    <t>白雯喆</t>
  </si>
  <si>
    <t>640302198610171128</t>
  </si>
  <si>
    <t>15509528618</t>
  </si>
  <si>
    <t>浙江丽水莲都区黄金时代</t>
  </si>
  <si>
    <t>宁夏吴忠市利通区民生街</t>
  </si>
  <si>
    <t>回族</t>
  </si>
  <si>
    <t>麻雅丽</t>
  </si>
  <si>
    <t>332501199602041225</t>
  </si>
  <si>
    <t>浙江省丽水市莲都区岩泉街道余岭村</t>
  </si>
  <si>
    <t>浙江省丽水市莲都区</t>
  </si>
  <si>
    <t>中共党员</t>
  </si>
  <si>
    <t>潘丽媛</t>
  </si>
  <si>
    <t>332526199206298720</t>
  </si>
  <si>
    <t>浙江省丽水市缙云县五云镇朝晖路96号</t>
  </si>
  <si>
    <t>浙江省缙云县五云镇</t>
  </si>
  <si>
    <t>潘祉伊</t>
  </si>
  <si>
    <t>332522199607182985</t>
  </si>
  <si>
    <t>浙江省丽水市莲都区宇雷路万锦花苑</t>
  </si>
  <si>
    <t>浙江省青田县</t>
  </si>
  <si>
    <t>王赢颖</t>
  </si>
  <si>
    <t>332522199403024803</t>
  </si>
  <si>
    <t>浙江省丽水市莲都区水阁汽车城15幢713</t>
  </si>
  <si>
    <t>浙江省丽水市青田县腊口镇章村乡</t>
  </si>
  <si>
    <t>钱莎莎</t>
  </si>
  <si>
    <t>332501199409110444</t>
  </si>
  <si>
    <t>浙江省丽水市莲都区弄和新村13幢4号</t>
  </si>
  <si>
    <t>浙江丽水市莲都区</t>
  </si>
  <si>
    <t>魏艳婷</t>
  </si>
  <si>
    <t>332523199005194221</t>
  </si>
  <si>
    <t>浙江省丽水市云和县石塘镇规溪村</t>
  </si>
  <si>
    <t>浙江省丽水市云和县</t>
  </si>
  <si>
    <t>周莉</t>
  </si>
  <si>
    <t>339011197604074242</t>
  </si>
  <si>
    <t>浙江省长兴县小浦镇五庄村小严家村自然村18-1号</t>
  </si>
  <si>
    <t>慧心谷</t>
  </si>
  <si>
    <t>潘慧琴</t>
  </si>
  <si>
    <t>330719197612284523</t>
  </si>
  <si>
    <t>倪泉斌</t>
  </si>
  <si>
    <t>330522200107153719</t>
  </si>
  <si>
    <t>18362553515</t>
  </si>
  <si>
    <t>浙江省长兴县洪桥镇金星村抖角村132-1号</t>
  </si>
  <si>
    <t>杨海兵</t>
  </si>
  <si>
    <t>融通安保</t>
  </si>
  <si>
    <t>胡艳青</t>
  </si>
  <si>
    <t>142226198407053934</t>
  </si>
  <si>
    <t>11月</t>
  </si>
  <si>
    <t>山西省忻州市繁峙县下汇村</t>
  </si>
  <si>
    <t>下月减</t>
  </si>
  <si>
    <t>张培喆</t>
  </si>
  <si>
    <t>142724199706143111</t>
  </si>
  <si>
    <t>山西省临猗县北辛乡张家坡村</t>
  </si>
  <si>
    <t>12月补缴</t>
  </si>
  <si>
    <t>张乐</t>
  </si>
  <si>
    <t>370982199911117276</t>
  </si>
  <si>
    <t>山东省新泰市放城镇</t>
  </si>
  <si>
    <t>浙江工程建设管理有限公司</t>
  </si>
  <si>
    <t>傅浩渊</t>
  </si>
  <si>
    <t>330103197304041331</t>
  </si>
  <si>
    <t>11.23夏微信通知减员</t>
  </si>
  <si>
    <t>朱敏烽</t>
  </si>
  <si>
    <t>33050119930227835X</t>
  </si>
  <si>
    <t>12.12上家未断</t>
  </si>
  <si>
    <t>补缴11月</t>
  </si>
  <si>
    <t>下月补缴12月</t>
  </si>
  <si>
    <t>11月不补缴</t>
  </si>
  <si>
    <t>浙江省对外服务有限公司杭州分公司</t>
  </si>
  <si>
    <t>郑涵方</t>
  </si>
  <si>
    <t>650102197107021647</t>
  </si>
  <si>
    <t>杭州市下城区观巷27号4单元202室</t>
  </si>
  <si>
    <t>12.25微信通知不参保</t>
  </si>
  <si>
    <t>张英姿</t>
  </si>
  <si>
    <t>331003198709163126</t>
  </si>
  <si>
    <t>13867601255</t>
  </si>
  <si>
    <t>浙江省台州市黄岩区北洋镇山下街村21号</t>
  </si>
  <si>
    <t>医保不可补</t>
  </si>
  <si>
    <t>潘宇轩</t>
  </si>
  <si>
    <t>331002199806301031</t>
  </si>
  <si>
    <t>17681609157</t>
  </si>
  <si>
    <t>2023.11</t>
  </si>
  <si>
    <t>12.5微信通知重新增员</t>
  </si>
  <si>
    <t>沈阳</t>
  </si>
  <si>
    <t>330501199612154416</t>
  </si>
  <si>
    <t>浙江省湖州市吴兴区八里店镇尹家圩村港南42号</t>
  </si>
  <si>
    <t>2023年11月</t>
  </si>
  <si>
    <t>张洛宁</t>
  </si>
  <si>
    <t>330203199711060024</t>
  </si>
  <si>
    <t>蒋尚飞</t>
  </si>
  <si>
    <t>331022198506211879</t>
  </si>
  <si>
    <t>王奇东</t>
  </si>
  <si>
    <t>330903199608201819</t>
  </si>
  <si>
    <t>补交一个月</t>
  </si>
  <si>
    <t>15657800306</t>
  </si>
  <si>
    <t>浙江省舟山市普陀区展茅镇螺门村龙门路70号</t>
  </si>
  <si>
    <t>1月补缴11月公积金</t>
  </si>
  <si>
    <t>（医保12月开始缴纳，社保11月开始缴纳）</t>
  </si>
  <si>
    <t>何柄烨</t>
  </si>
  <si>
    <t>330902199311231412</t>
  </si>
  <si>
    <t>15924000678</t>
  </si>
  <si>
    <t>舟山市定海区千岛街道万阳花园北区14-104</t>
  </si>
  <si>
    <t>陆榆晁</t>
  </si>
  <si>
    <t>332526200112067126</t>
  </si>
  <si>
    <t>17858176067</t>
  </si>
  <si>
    <t>浙江丽水市莲都区学院路1号</t>
  </si>
  <si>
    <t>浙江省丽水丽莲都区</t>
  </si>
  <si>
    <t>浙江省丽水市莲都区灯塔小区242号313室</t>
  </si>
  <si>
    <t>安徽省阜阳市</t>
  </si>
  <si>
    <t>11月份</t>
  </si>
  <si>
    <t>季梦霞</t>
  </si>
  <si>
    <t>33102319940117462X</t>
  </si>
  <si>
    <t>浙江省宁波市鄞州区齐和家园15号</t>
  </si>
  <si>
    <t>王启璇</t>
  </si>
  <si>
    <t>330211199610160085</t>
  </si>
  <si>
    <t>0238101539</t>
  </si>
  <si>
    <t>浙江省宁波市江北区孔浦街道院士廷</t>
  </si>
  <si>
    <t>黄秋霞</t>
  </si>
  <si>
    <t>330824199108314223</t>
  </si>
  <si>
    <t>浙江省开化县苏庄镇高坑村大高山自然村4号</t>
  </si>
  <si>
    <t>屈娅婷</t>
  </si>
  <si>
    <t>331082199810185821</t>
  </si>
  <si>
    <t>只减少公积金，并且退缴10月11月的公积金，我会去办的，停缴以后跟我说一下</t>
  </si>
  <si>
    <t>石郁蓓</t>
  </si>
  <si>
    <t>330283198710126025</t>
  </si>
  <si>
    <t>12月</t>
  </si>
  <si>
    <t>15888548011</t>
  </si>
  <si>
    <t>浙江省宁波市鄞州区潘火街道百丈花园14幢38号601室</t>
  </si>
  <si>
    <t xml:space="preserve"> 中国石油天然气股份有限公司浙江衢州销售分公司</t>
  </si>
  <si>
    <t>蔡霞</t>
  </si>
  <si>
    <t>330821197805156023</t>
  </si>
  <si>
    <t>浙江衢州</t>
  </si>
  <si>
    <t>宋希梅</t>
  </si>
  <si>
    <t>210604197711220827</t>
  </si>
  <si>
    <t>蒋欢</t>
  </si>
  <si>
    <t>320282199508152867</t>
  </si>
  <si>
    <t>浙江省长兴县林城镇阳光村寺基里自然村242号</t>
  </si>
  <si>
    <t>湖州第二分，离职原因选择死亡或者其他！</t>
  </si>
  <si>
    <t>马积仙</t>
  </si>
  <si>
    <t>342523198009143429</t>
  </si>
  <si>
    <t>15857253319</t>
  </si>
  <si>
    <t>浙江省安吉县递铺镇兰庭公馆</t>
  </si>
  <si>
    <t>吕佳</t>
  </si>
  <si>
    <t>330523200306153320</t>
  </si>
  <si>
    <t>15157237604</t>
  </si>
  <si>
    <t>浙江省湖州市安吉县松坑村叶坑坞自然村2号</t>
  </si>
  <si>
    <t>浙江银泰物业管理服务有限公司</t>
  </si>
  <si>
    <t>赵梦月</t>
  </si>
  <si>
    <t>410225199606259822</t>
  </si>
  <si>
    <t>浙江省杭州市萧山区戴村镇锦绣路62号</t>
  </si>
  <si>
    <t>王英建</t>
  </si>
  <si>
    <t>532128199110180777</t>
  </si>
  <si>
    <t>浙江省湖州市吴兴区凤凰街道凤凰路阳光城5幢405室</t>
  </si>
  <si>
    <t>浙江省湖州市吴兴区滨湖街道万锦九月洋房B幢920室</t>
  </si>
  <si>
    <t>浙江省湖州市吴兴区八里店镇三合家园44幢1702室</t>
  </si>
  <si>
    <t>浙江省湖州市吴兴区八里店镇前村桂花苑114幢503室</t>
  </si>
  <si>
    <t>浙江省湖州市吴兴区环渚街道瑶台村潘家湾27号</t>
  </si>
  <si>
    <t>薛镔健</t>
  </si>
  <si>
    <t>330483200209034419</t>
  </si>
  <si>
    <t>实习生，单独工伤</t>
  </si>
  <si>
    <t>沈吴龙</t>
  </si>
  <si>
    <t>33050120021227369X</t>
  </si>
  <si>
    <t xml:space="preserve">  411528199701086268  </t>
  </si>
  <si>
    <t xml:space="preserve">342923198708257216   </t>
  </si>
  <si>
    <t>沈子轶</t>
  </si>
  <si>
    <t>330683200009060437</t>
  </si>
  <si>
    <t>浙江省宁波市海曙区二十一码头H1栋A座415室</t>
  </si>
  <si>
    <t>浙江省余姚市凤山街道城东路2085号中国有色金属材料城好梦驿公寓B栋1318</t>
  </si>
  <si>
    <t>徐雪芳</t>
  </si>
  <si>
    <t>330501198501076721</t>
  </si>
  <si>
    <t>浙江省湖州市南浔区双林镇后兴桥新农村3幢2单元402室</t>
  </si>
  <si>
    <t>曹志</t>
  </si>
  <si>
    <t>412822200111040870</t>
  </si>
  <si>
    <t>沈鑫余</t>
  </si>
  <si>
    <t>330501200606275110</t>
  </si>
  <si>
    <t>缴纳单独工伤</t>
  </si>
  <si>
    <t>姚金友</t>
  </si>
  <si>
    <t>330501200601065114</t>
  </si>
  <si>
    <t>余家伟</t>
  </si>
  <si>
    <t>330501200406234218</t>
  </si>
  <si>
    <t>郑金峰</t>
  </si>
  <si>
    <t>330501200407094210</t>
  </si>
  <si>
    <t>王秋华</t>
  </si>
  <si>
    <t>330501200407294212</t>
  </si>
  <si>
    <t>韦俊杰</t>
  </si>
  <si>
    <t>330501200311051734</t>
  </si>
  <si>
    <t>周杰</t>
  </si>
  <si>
    <t>330501200311233394</t>
  </si>
  <si>
    <t>徐霆睿</t>
  </si>
  <si>
    <t>330501200402190617</t>
  </si>
  <si>
    <t>郭斌</t>
  </si>
  <si>
    <t>330501200407221435</t>
  </si>
  <si>
    <t>付康</t>
  </si>
  <si>
    <t>341222200312201819</t>
  </si>
  <si>
    <t>陈帆</t>
  </si>
  <si>
    <t>510923200306245810</t>
  </si>
  <si>
    <r>
      <rPr>
        <sz val="10.6"/>
        <rFont val="宋体"/>
        <charset val="134"/>
      </rPr>
      <t>龙</t>
    </r>
    <r>
      <rPr>
        <sz val="10.4"/>
        <rFont val="宋体"/>
        <charset val="134"/>
      </rPr>
      <t>琴</t>
    </r>
    <r>
      <rPr>
        <sz val="10.5"/>
        <rFont val="宋体"/>
        <charset val="134"/>
      </rPr>
      <t>琴</t>
    </r>
  </si>
  <si>
    <r>
      <rPr>
        <sz val="10.15"/>
        <rFont val="*KSNINSLYRY0"/>
        <charset val="134"/>
      </rPr>
      <t>3</t>
    </r>
    <r>
      <rPr>
        <sz val="9.95"/>
        <rFont val="*KSNINSLYRY0"/>
        <charset val="134"/>
      </rPr>
      <t>4</t>
    </r>
    <r>
      <rPr>
        <sz val="10.05"/>
        <rFont val="*KSNINSLYRY0"/>
        <charset val="134"/>
      </rPr>
      <t>0</t>
    </r>
    <r>
      <rPr>
        <sz val="9.95"/>
        <rFont val="*KSNINSLYRY0"/>
        <charset val="134"/>
      </rPr>
      <t>8</t>
    </r>
    <r>
      <rPr>
        <sz val="10.25"/>
        <rFont val="*KSNINSLYRY0"/>
        <charset val="134"/>
      </rPr>
      <t>2</t>
    </r>
    <r>
      <rPr>
        <sz val="9.95"/>
        <rFont val="*KSNINSLYRY0"/>
        <charset val="134"/>
      </rPr>
      <t>7</t>
    </r>
    <r>
      <rPr>
        <sz val="9.7"/>
        <rFont val="*KSNINSLYRY0"/>
        <charset val="134"/>
      </rPr>
      <t>1</t>
    </r>
    <r>
      <rPr>
        <sz val="10.05"/>
        <rFont val="*KSNINSLYRY0"/>
        <charset val="134"/>
      </rPr>
      <t>9</t>
    </r>
    <r>
      <rPr>
        <sz val="10.15"/>
        <rFont val="*KSNINSLYRY0"/>
        <charset val="134"/>
      </rPr>
      <t>92</t>
    </r>
    <r>
      <rPr>
        <sz val="9.95"/>
        <rFont val="*KSNINSLYRY0"/>
        <charset val="134"/>
      </rPr>
      <t>0</t>
    </r>
    <r>
      <rPr>
        <sz val="10.25"/>
        <rFont val="*KSNINSLYRY0"/>
        <charset val="134"/>
      </rPr>
      <t>7</t>
    </r>
    <r>
      <rPr>
        <sz val="9.95"/>
        <rFont val="*KSNINSLYRY0"/>
        <charset val="134"/>
      </rPr>
      <t>1</t>
    </r>
    <r>
      <rPr>
        <sz val="10.05"/>
        <rFont val="*KSNINSLYRY0"/>
        <charset val="134"/>
      </rPr>
      <t>2</t>
    </r>
    <r>
      <rPr>
        <sz val="9.95"/>
        <rFont val="*KSNINSLYRY0"/>
        <charset val="134"/>
      </rPr>
      <t>4</t>
    </r>
    <r>
      <rPr>
        <sz val="10.15"/>
        <rFont val="*KSNINSLYRY0"/>
        <charset val="134"/>
      </rPr>
      <t>3</t>
    </r>
    <r>
      <rPr>
        <sz val="10.05"/>
        <rFont val="*KSNINSLYRY0"/>
        <charset val="134"/>
      </rPr>
      <t>2</t>
    </r>
    <r>
      <rPr>
        <sz val="10.8"/>
        <rFont val="*KSNINSLYRY0"/>
        <charset val="134"/>
      </rPr>
      <t>X</t>
    </r>
  </si>
  <si>
    <t>郑宇豪</t>
  </si>
  <si>
    <t>330881199608130719</t>
  </si>
  <si>
    <t>18868062286</t>
  </si>
  <si>
    <t>撤销12月份社保、医保</t>
  </si>
  <si>
    <t>高国安</t>
  </si>
  <si>
    <t>532130197306300737</t>
  </si>
  <si>
    <t>13454692068</t>
  </si>
  <si>
    <t xml:space="preserve">     </t>
  </si>
  <si>
    <t>补缴12月</t>
  </si>
  <si>
    <t>浙江慧城城市设施养护有限公司</t>
  </si>
  <si>
    <t>宋小青</t>
  </si>
  <si>
    <t>330821198412152325</t>
  </si>
  <si>
    <t>衢州市柯城区兴华北区23栋3单元601室</t>
  </si>
  <si>
    <t>赵雪锋</t>
  </si>
  <si>
    <t>33062219741227071X</t>
  </si>
  <si>
    <t>浙江省绍兴市上虞区恒利东2区8幢402室</t>
  </si>
  <si>
    <t>需要退缴11月12月的社保</t>
  </si>
  <si>
    <t>需要退缴11月12月的公积金</t>
  </si>
  <si>
    <t>330501198108317621</t>
  </si>
  <si>
    <t>嵇芸</t>
  </si>
  <si>
    <t>330501198909267783</t>
  </si>
  <si>
    <t>沈徐添</t>
  </si>
  <si>
    <t>330501200211064212</t>
  </si>
  <si>
    <t>单独工伤缴纳在湖州分公司</t>
  </si>
  <si>
    <t>浙江广电象山影视（基地）有限公司</t>
  </si>
  <si>
    <t>马志辉</t>
  </si>
  <si>
    <t>330225199704080316</t>
  </si>
  <si>
    <t>医保没补缴</t>
  </si>
  <si>
    <t>已减员</t>
  </si>
  <si>
    <t>2023.12</t>
  </si>
  <si>
    <r>
      <rPr>
        <sz val="10.5"/>
        <color rgb="FF333333"/>
        <rFont val="Tahoma"/>
        <charset val="134"/>
      </rPr>
      <t>浙江外服出国服务有限公司</t>
    </r>
  </si>
  <si>
    <t>陈璞</t>
  </si>
  <si>
    <t>332624199611212145</t>
  </si>
  <si>
    <t>1月</t>
  </si>
  <si>
    <t>18157248236</t>
  </si>
  <si>
    <t>浙江省长兴县雉城街道江锦云庐12-2-301室</t>
  </si>
  <si>
    <t>章婷</t>
  </si>
  <si>
    <t>33068219900331502X</t>
  </si>
  <si>
    <t>18668099786</t>
  </si>
  <si>
    <t>浙江省长兴县泗安镇罗家地村涧西新村第四排第五户</t>
  </si>
  <si>
    <t>姚恒枭</t>
  </si>
  <si>
    <t>330683199605016111</t>
  </si>
  <si>
    <t>浙江省嵊州市天章华府6-704</t>
  </si>
  <si>
    <t>顾宸嘉</t>
  </si>
  <si>
    <t>330206199101293460</t>
  </si>
  <si>
    <t>浙江省宁波市北仑区京华茗苑6幢402室</t>
  </si>
  <si>
    <t>张霞</t>
  </si>
  <si>
    <t>510726198012231622</t>
  </si>
  <si>
    <t>四川省北川羌族自治县片口乡磨盘村203号</t>
  </si>
  <si>
    <t>浙江华夏工程管理有限公司</t>
  </si>
  <si>
    <t>吴志杰</t>
  </si>
  <si>
    <t>320902196709060013</t>
  </si>
  <si>
    <t>13989899555</t>
  </si>
  <si>
    <t>杭州市西湖区隐寓轩2幢1单元1701室</t>
  </si>
  <si>
    <t xml:space="preserve">医保没补 </t>
  </si>
  <si>
    <t>华玮玮</t>
  </si>
  <si>
    <t>330327198408276721</t>
  </si>
  <si>
    <t>杭州市江干区多蓝水岸小区10-2-502</t>
  </si>
  <si>
    <t>余悦璇</t>
  </si>
  <si>
    <t>330702200101317423</t>
  </si>
  <si>
    <t>杭州省</t>
  </si>
  <si>
    <t>1月缴纳，同时补缴12月份</t>
  </si>
  <si>
    <t>线下缴纳</t>
  </si>
  <si>
    <t>330682200009060437</t>
  </si>
  <si>
    <t>浙江东源实业有限公司</t>
  </si>
  <si>
    <t>朱亮</t>
  </si>
  <si>
    <t>330825198903010132</t>
  </si>
  <si>
    <t>方剑峰</t>
  </si>
  <si>
    <t>330821197208201412</t>
  </si>
  <si>
    <t>黄启祥</t>
  </si>
  <si>
    <t>330821197502010510</t>
  </si>
  <si>
    <t>汪君</t>
  </si>
  <si>
    <t>330823197508021512</t>
  </si>
  <si>
    <t>陈小军</t>
  </si>
  <si>
    <t>330825198308163716</t>
  </si>
  <si>
    <t>朱建忠</t>
  </si>
  <si>
    <t>330821197302265818</t>
  </si>
  <si>
    <t>徐洪道</t>
  </si>
  <si>
    <t>330821197101110019</t>
  </si>
  <si>
    <t>郑建云</t>
  </si>
  <si>
    <t>330821197002216694</t>
  </si>
  <si>
    <t>劳伟</t>
  </si>
  <si>
    <t>330825198606070139</t>
  </si>
  <si>
    <t>吴雪梨</t>
  </si>
  <si>
    <t xml:space="preserve"> 330802197310053234</t>
  </si>
  <si>
    <t>佘峰高</t>
  </si>
  <si>
    <t>41152819900120223X</t>
  </si>
  <si>
    <t>孟建飞</t>
  </si>
  <si>
    <t>33901119780504033X</t>
  </si>
  <si>
    <t>王盟</t>
  </si>
  <si>
    <t>410883199012011033</t>
  </si>
  <si>
    <t>卢劲</t>
  </si>
  <si>
    <t>450205199508080417</t>
  </si>
  <si>
    <t>张振</t>
  </si>
  <si>
    <t>62272519930427411X</t>
  </si>
  <si>
    <t>罗礼智</t>
  </si>
  <si>
    <t>500381199006132404</t>
  </si>
  <si>
    <t>深圳</t>
  </si>
  <si>
    <t>第三方代缴转回</t>
  </si>
  <si>
    <t>王晓达</t>
  </si>
  <si>
    <t>441502199211140219</t>
  </si>
  <si>
    <t>马冬凡</t>
  </si>
  <si>
    <t>440301198512047170</t>
  </si>
  <si>
    <t>管铃钰</t>
  </si>
  <si>
    <t>440301199501314426</t>
  </si>
  <si>
    <t>李锴悦</t>
  </si>
  <si>
    <t>45098119960327648X</t>
  </si>
  <si>
    <t>王鲁飞</t>
  </si>
  <si>
    <t>370321199103020331</t>
  </si>
  <si>
    <t>郭见升</t>
  </si>
  <si>
    <t>440582199406244238</t>
  </si>
  <si>
    <t>曾润琪</t>
  </si>
  <si>
    <t>440301199409167515</t>
  </si>
  <si>
    <t>华润无锡</t>
  </si>
  <si>
    <t>谢黎</t>
  </si>
  <si>
    <t>320283199811182264</t>
  </si>
  <si>
    <t>樊奇智</t>
  </si>
  <si>
    <t>341622199606250911</t>
  </si>
  <si>
    <t>浙江省宁波市鄞州区明楼街道景家园</t>
  </si>
  <si>
    <t>陈嘉敏</t>
  </si>
  <si>
    <t>330226200012080798</t>
  </si>
  <si>
    <t>浙江省宁波市鄞州区钱湖天地</t>
  </si>
  <si>
    <t>焦莲杰</t>
  </si>
  <si>
    <t>412822200108050461</t>
  </si>
  <si>
    <t>东源实业</t>
  </si>
  <si>
    <t>周祖井</t>
  </si>
  <si>
    <t>33262519730724641X</t>
  </si>
  <si>
    <t>杭州市</t>
  </si>
  <si>
    <t>中国人寿财产保险股份有限公司宁波市分公司</t>
  </si>
  <si>
    <t>陈燕</t>
  </si>
  <si>
    <t>330205198804080321</t>
  </si>
  <si>
    <t>郑剑婧</t>
  </si>
  <si>
    <t>330203198702221864</t>
  </si>
  <si>
    <t>童雷</t>
  </si>
  <si>
    <t>330227199309190032</t>
  </si>
  <si>
    <t>周莹莹</t>
  </si>
  <si>
    <t>371327200102173023</t>
  </si>
  <si>
    <t>商雪娇</t>
  </si>
  <si>
    <t>342225199412162049</t>
  </si>
  <si>
    <t>朱奕</t>
  </si>
  <si>
    <t>331021200208161280</t>
  </si>
  <si>
    <t>丽水市斯通混凝土有限公司</t>
  </si>
  <si>
    <t>林伟华</t>
  </si>
  <si>
    <t>332521197504183410</t>
  </si>
  <si>
    <t>浙江省丽水市莲都区碧湖镇红南村岑口1号</t>
  </si>
  <si>
    <t>蔡道红</t>
  </si>
  <si>
    <t>412828197001063055</t>
  </si>
  <si>
    <t>河南省新蔡县栎城乡郭庄村南宋组</t>
  </si>
  <si>
    <t>小学</t>
  </si>
  <si>
    <t>员工社保医保调基</t>
  </si>
  <si>
    <t>郁金良</t>
  </si>
  <si>
    <t>330204196612094010</t>
  </si>
  <si>
    <t>浙江省宁波市鄞州区天宫和庭6-1004</t>
  </si>
  <si>
    <t>周秋芳</t>
  </si>
  <si>
    <t>330283198807051429</t>
  </si>
  <si>
    <t>浙江省奉化市江口街道坝桥村碾子门13号</t>
  </si>
  <si>
    <t>张拓</t>
  </si>
  <si>
    <t>330183199201122818</t>
  </si>
  <si>
    <t>浙江省</t>
  </si>
  <si>
    <t>省级</t>
  </si>
  <si>
    <t>浙江省杭州市富阳区</t>
  </si>
  <si>
    <t>吴晓瑜</t>
  </si>
  <si>
    <t>513028197411230021</t>
  </si>
  <si>
    <t>北京睿升物业管理有限公司</t>
  </si>
  <si>
    <t>孙广臣</t>
  </si>
  <si>
    <t>230105196904061058</t>
  </si>
  <si>
    <t>18845103046</t>
  </si>
  <si>
    <t>浙江省 杭州市 富阳区 银湖街道 金桥北路 新界2020小区 13幢1502</t>
  </si>
  <si>
    <t>浙江信产技术有限公司</t>
  </si>
  <si>
    <t>胡建忠</t>
  </si>
  <si>
    <t>330802197702280831</t>
  </si>
  <si>
    <t>15305719939</t>
  </si>
  <si>
    <t>浙江省杭州市富阳区富春街道红枫村3幢1单元201室</t>
  </si>
  <si>
    <t>张虹霞</t>
  </si>
  <si>
    <t>330523200309071822</t>
  </si>
  <si>
    <t>15905829039</t>
  </si>
  <si>
    <t>浙江省安吉县梅溪镇晓墅泗洲山小区</t>
  </si>
  <si>
    <t>韩启航</t>
  </si>
  <si>
    <t>330523199812011311</t>
  </si>
  <si>
    <t>浙江省湖州市安吉县梅溪镇马村村韩家墩自然村8号</t>
  </si>
  <si>
    <t>童小川</t>
  </si>
  <si>
    <t>330825198309061834</t>
  </si>
  <si>
    <t>补缴1月公积金</t>
  </si>
  <si>
    <t>杨海滨</t>
  </si>
  <si>
    <t>张磊</t>
  </si>
  <si>
    <t>332527199404070416</t>
  </si>
  <si>
    <t>转地区</t>
  </si>
  <si>
    <t>浙江省丽水市遂昌县牡丹亭中路474号</t>
  </si>
  <si>
    <t>祝勇杰</t>
  </si>
  <si>
    <t>33088119900505071X</t>
  </si>
  <si>
    <t>程自力</t>
  </si>
  <si>
    <t>330824199609245916</t>
  </si>
  <si>
    <t>张海燕</t>
  </si>
  <si>
    <t>330721197902136723</t>
  </si>
  <si>
    <t>申请失业金我也不知道选哪个选项</t>
  </si>
  <si>
    <t>周文庄</t>
  </si>
  <si>
    <t>320724198210253912</t>
  </si>
  <si>
    <t>202401</t>
  </si>
  <si>
    <t>刘美</t>
  </si>
  <si>
    <t>412727198804053208</t>
  </si>
  <si>
    <t>闻红娣</t>
  </si>
  <si>
    <t>330184198208082347</t>
  </si>
  <si>
    <t>舒涛</t>
  </si>
  <si>
    <t>340825200306204918</t>
  </si>
  <si>
    <t>安徽省太湖县北中镇罗山村六榜组012号</t>
  </si>
  <si>
    <t>2024年1月</t>
  </si>
  <si>
    <t>周春丽</t>
  </si>
  <si>
    <t>33052220010219372X</t>
  </si>
  <si>
    <t>2月</t>
  </si>
  <si>
    <t>长兴县</t>
  </si>
  <si>
    <t>浙江省长兴县洪桥镇洪桥村里塘村40号</t>
  </si>
  <si>
    <t>浙江省湖州市长兴县煤山镇煤山局曹家村69号</t>
  </si>
  <si>
    <t>浙江省湖州市长兴县夹浦镇夹浦村桥西自然村47-1号</t>
  </si>
  <si>
    <t>浙江省湖州市长兴县洪桥镇金星村钭角村246号</t>
  </si>
  <si>
    <t>17501529352</t>
  </si>
  <si>
    <t>庄磊</t>
  </si>
  <si>
    <t>330902198409166212</t>
  </si>
  <si>
    <t>需要补交1月</t>
  </si>
  <si>
    <t>中国联合航空有限公司浙江分公司</t>
  </si>
  <si>
    <t>贺鹏</t>
  </si>
  <si>
    <t>210504199211120276</t>
  </si>
  <si>
    <t>钱一翔</t>
  </si>
  <si>
    <t>330302199005024017</t>
  </si>
  <si>
    <t>李中丕</t>
  </si>
  <si>
    <t>330302199709257310</t>
  </si>
  <si>
    <t>黄蓓蓓</t>
  </si>
  <si>
    <t>330381199012056127</t>
  </si>
  <si>
    <t>张永标</t>
  </si>
  <si>
    <t>342201199710024110</t>
  </si>
  <si>
    <t>刘浩楠</t>
  </si>
  <si>
    <t>412827199906021530</t>
  </si>
  <si>
    <t>田元丰</t>
  </si>
  <si>
    <t>130105199603172416</t>
  </si>
  <si>
    <t>王悦</t>
  </si>
  <si>
    <t>140522199610010028</t>
  </si>
  <si>
    <t>孟北奇</t>
  </si>
  <si>
    <t>152634199808297524</t>
  </si>
  <si>
    <t>刘楠</t>
  </si>
  <si>
    <t>321323199905064736</t>
  </si>
  <si>
    <t>严吉德</t>
  </si>
  <si>
    <t>612523198303302318</t>
  </si>
  <si>
    <t>个人挂靠</t>
  </si>
  <si>
    <t>202402</t>
  </si>
  <si>
    <t>邵钧</t>
  </si>
  <si>
    <t>330402196804301211</t>
  </si>
  <si>
    <t>浙江省嘉兴市</t>
  </si>
  <si>
    <t>王俊萍</t>
  </si>
  <si>
    <t>372930197810100068</t>
  </si>
  <si>
    <t>海曙区石砌街道雍景苑小区</t>
  </si>
  <si>
    <t>倪水英</t>
  </si>
  <si>
    <t>330682197809085949</t>
  </si>
  <si>
    <t>浙江省上虞市</t>
  </si>
  <si>
    <t>张佳凌</t>
  </si>
  <si>
    <t>330521200209034044</t>
  </si>
  <si>
    <t>浙江省湖州市德清县禹越镇木桥头村打鸟湾47号</t>
  </si>
  <si>
    <t>中国石油天然气股份有限公司绍兴分公司</t>
  </si>
  <si>
    <t>人员退休</t>
  </si>
  <si>
    <t>曹荣炳</t>
  </si>
  <si>
    <t>330125197212182311</t>
  </si>
  <si>
    <t>沈瑜璐</t>
  </si>
  <si>
    <t>330501200005184723</t>
  </si>
  <si>
    <t>浙江省湖州市南浔区菱湖镇三塘村西湾21号</t>
  </si>
  <si>
    <t>中国邮政集团有限公司浙江省长兴县分公司（邮政营业外包）</t>
  </si>
  <si>
    <t>楼泽玥</t>
  </si>
  <si>
    <t>330522198808241025</t>
  </si>
  <si>
    <t>浙江省长兴县雉城街道马跃东弄6号</t>
  </si>
  <si>
    <t>徐亚平</t>
  </si>
  <si>
    <t>330522197511174517</t>
  </si>
  <si>
    <t>长兴县锥城街道英伦都市6幢2单元1601室</t>
  </si>
  <si>
    <t>乔卫芬</t>
  </si>
  <si>
    <t>330522197505072928</t>
  </si>
  <si>
    <t>长兴县雉城街道光辉小区长广苑31-3-501</t>
  </si>
  <si>
    <t>於秀兰</t>
  </si>
  <si>
    <t>330522198112174928</t>
  </si>
  <si>
    <t>13587245969</t>
  </si>
  <si>
    <t>浙江省湖州市长兴县龙山街道士林路桐昆名仕府13栋702室</t>
  </si>
  <si>
    <t>林英娇</t>
  </si>
  <si>
    <t>330326198007265427</t>
  </si>
  <si>
    <t>13868260405</t>
  </si>
  <si>
    <t>长兴县雉城镇龙山街道御龙湾19-1-801</t>
  </si>
  <si>
    <t>李伟红</t>
  </si>
  <si>
    <t>330522197512014320</t>
  </si>
  <si>
    <t>长兴县雉城镇金贸小区10-3-602</t>
  </si>
  <si>
    <t>毕永丽</t>
  </si>
  <si>
    <t>342522198410144528</t>
  </si>
  <si>
    <t>浙江省湖州市长兴县雉城街道金城小区16-1-301室</t>
  </si>
  <si>
    <t>陈俊</t>
  </si>
  <si>
    <t>330522198110064928</t>
  </si>
  <si>
    <t>浙江省长兴县雉城镇画溪庄园22-2-401</t>
  </si>
  <si>
    <t>李奔放</t>
  </si>
  <si>
    <t>330522199405140814</t>
  </si>
  <si>
    <t>浙江省湖州市长兴县雉城街道城北小区45幢二单元101室</t>
  </si>
  <si>
    <t>莫雅婷</t>
  </si>
  <si>
    <t>330522200012023727</t>
  </si>
  <si>
    <t xml:space="preserve">浙江省长兴县太湖街道万华金御湾8-2-701 </t>
  </si>
  <si>
    <t>沈莲莲</t>
  </si>
  <si>
    <t>330402198403081528</t>
  </si>
  <si>
    <t>浙江省湖州市长兴县雉城街道高家墩东河斗村</t>
  </si>
  <si>
    <t>蒋凤美</t>
  </si>
  <si>
    <t>330522198612060628</t>
  </si>
  <si>
    <t>浙江省长兴县夹浦镇北川村五福庙自然村66号</t>
  </si>
  <si>
    <t>邱秀慧</t>
  </si>
  <si>
    <t>330522198906014926</t>
  </si>
  <si>
    <t>长兴县水木花都海棠苑3-1-501</t>
  </si>
  <si>
    <t>张云佳</t>
  </si>
  <si>
    <t>33052219960211296X</t>
  </si>
  <si>
    <t>长兴县太湖街道孔家斗小区1幢8号</t>
  </si>
  <si>
    <t>赵格</t>
  </si>
  <si>
    <t>330522200110224127</t>
  </si>
  <si>
    <t>浙江省长兴县虹星桥镇罗家村刘家自然村16-1号</t>
  </si>
  <si>
    <t>孙静蕾</t>
  </si>
  <si>
    <t>330522200202042726</t>
  </si>
  <si>
    <t>浙江省湖州市长兴县煤山镇下沙花园222号</t>
  </si>
  <si>
    <t>李亚玲</t>
  </si>
  <si>
    <t>362201199208220267</t>
  </si>
  <si>
    <t>15957290067</t>
  </si>
  <si>
    <t>浙江省长兴县龙山街道川步村古山奄9号</t>
  </si>
  <si>
    <t>范英丽</t>
  </si>
  <si>
    <t>330522198904020249</t>
  </si>
  <si>
    <t>浙江省湖州市长兴县洪桥镇陈桥村郎家浜村26号</t>
  </si>
  <si>
    <t>邱佳虹</t>
  </si>
  <si>
    <t>445281200201202445</t>
  </si>
  <si>
    <t>长兴县小浦镇兴浦路61号</t>
  </si>
  <si>
    <t>杨芸蕾</t>
  </si>
  <si>
    <t>330522198903222121</t>
  </si>
  <si>
    <t>15067232396</t>
  </si>
  <si>
    <t>浙江省长兴县和平镇吴村村吴村自然村15号</t>
  </si>
  <si>
    <t>杨悦</t>
  </si>
  <si>
    <t>330522199204194322</t>
  </si>
  <si>
    <t>18267297221</t>
  </si>
  <si>
    <t>浙江省湖州市长兴县虹星桥镇理塘西村</t>
  </si>
  <si>
    <t>邵燕</t>
  </si>
  <si>
    <t>330522198709221045</t>
  </si>
  <si>
    <t>3月</t>
  </si>
  <si>
    <t>浙江省长兴县雉城街道古苑新村7-1-401室</t>
  </si>
  <si>
    <t>泮海兵</t>
  </si>
  <si>
    <t>332624198907224650</t>
  </si>
  <si>
    <t>朱未虹</t>
  </si>
  <si>
    <t>332603197811264563</t>
  </si>
  <si>
    <t>浙江省台州市路桥区路南街道古岙村2区82号</t>
  </si>
  <si>
    <t>何文顺</t>
  </si>
  <si>
    <t>332501199605013414</t>
  </si>
  <si>
    <t>浙江省丽水市莲都区碧湖镇高溪村向阳路48号</t>
  </si>
  <si>
    <t>2024.3</t>
  </si>
  <si>
    <t>何春海</t>
  </si>
  <si>
    <t>332521196911024017</t>
  </si>
  <si>
    <t>徐剑华</t>
  </si>
  <si>
    <t>330523198204241813</t>
  </si>
  <si>
    <t>工伤险</t>
  </si>
  <si>
    <t>离职原因选择：合同到期单位不续签</t>
  </si>
  <si>
    <t>方英杰</t>
  </si>
  <si>
    <t>331082199412291397</t>
  </si>
  <si>
    <t>中国石油天然气股份有限公司浙江温州销售分公司</t>
  </si>
  <si>
    <t>李雷</t>
  </si>
  <si>
    <t>342122196312188710</t>
  </si>
  <si>
    <t>人员退休办理</t>
  </si>
  <si>
    <t>社保自动暂停缴费了</t>
  </si>
  <si>
    <t>202402月</t>
  </si>
  <si>
    <t>个人原因离职</t>
  </si>
  <si>
    <t>浙江铭安潮居智能科技有限公司</t>
  </si>
  <si>
    <t>程艮宏</t>
  </si>
  <si>
    <t>34088119920806251X</t>
  </si>
  <si>
    <t>北京</t>
  </si>
  <si>
    <t>15201004670</t>
  </si>
  <si>
    <t>北京市房山区良乡东路56号院31-2-401</t>
  </si>
  <si>
    <t>余培培</t>
  </si>
  <si>
    <t>342222198807033627</t>
  </si>
  <si>
    <t>15868856761</t>
  </si>
  <si>
    <t>浙江省杭州市上城区红街公寓17幢2单元1402</t>
  </si>
  <si>
    <t>3月份转到杭州第二分公司</t>
  </si>
  <si>
    <t>杭州二分</t>
  </si>
  <si>
    <t>谢云龙</t>
  </si>
  <si>
    <t>330501200402171731</t>
  </si>
  <si>
    <t>罗梓元</t>
  </si>
  <si>
    <t>511721200308016971</t>
  </si>
  <si>
    <t xml:space="preserve">220621198501160734  </t>
  </si>
  <si>
    <t>时苏杭</t>
  </si>
  <si>
    <t>412727199706105013</t>
  </si>
  <si>
    <t>许友艳</t>
  </si>
  <si>
    <t>532627200107232544</t>
  </si>
  <si>
    <t>李积素</t>
  </si>
  <si>
    <t>331003198208310925</t>
  </si>
  <si>
    <t>浙江省台州市黄岩区宁溪镇宁川东路35号</t>
  </si>
  <si>
    <t>傅玲玲</t>
  </si>
  <si>
    <t>330206198209131442</t>
  </si>
  <si>
    <t>浙江省宁波市北仑区新碶街道新大路305弄（天兴御苑）1幢317室</t>
  </si>
  <si>
    <t>浙江省盐业集团杭州市盐业有限公司</t>
  </si>
  <si>
    <t>徐海英</t>
  </si>
  <si>
    <t>330105197503080029</t>
  </si>
  <si>
    <t>13957102007</t>
  </si>
  <si>
    <t>杭州市上城区郡枫绿园</t>
  </si>
  <si>
    <t>邵小燕</t>
  </si>
  <si>
    <t>330821198407224048</t>
  </si>
  <si>
    <t>浙江省衢州市衢江区云溪乡勃龙村邵宅74号</t>
  </si>
  <si>
    <t>云南农垦</t>
  </si>
  <si>
    <t>万兆</t>
  </si>
  <si>
    <t>321283198509284813</t>
  </si>
  <si>
    <t>补缴</t>
  </si>
  <si>
    <t>上海市闵行区莘西南路400弄68号501室</t>
  </si>
  <si>
    <t>陈莹</t>
  </si>
  <si>
    <t>330521199702201744</t>
  </si>
  <si>
    <t>浙江省湖州市德清县武康镇武康街道宋盛小区11幢101</t>
  </si>
  <si>
    <t>宁波理所数字科技有限公司</t>
  </si>
  <si>
    <t>李铭凯</t>
  </si>
  <si>
    <t>130102199804272131</t>
  </si>
  <si>
    <t>杭州第二</t>
  </si>
  <si>
    <t>河北省石家庄市裕华区翟营大街389号卓达书香园一区21栋2单元202号</t>
  </si>
  <si>
    <t>居民户口</t>
  </si>
  <si>
    <t>于舰</t>
  </si>
  <si>
    <t>220621199310263014</t>
  </si>
  <si>
    <t>吉林省抚松县松江河镇曙光林场二委一组</t>
  </si>
  <si>
    <t>陈思蕾</t>
  </si>
  <si>
    <t>330723199908152566</t>
  </si>
  <si>
    <t>浙江省武义县泉溪镇车苏村杨思岭路10号</t>
  </si>
  <si>
    <t>农业户口</t>
  </si>
  <si>
    <t>王锃</t>
  </si>
  <si>
    <t>330124199806112225</t>
  </si>
  <si>
    <t>浙江省临安市於潜镇田干村3组里康坞号</t>
  </si>
  <si>
    <t>曾泠</t>
  </si>
  <si>
    <t>420502199102160021</t>
  </si>
  <si>
    <t>湖北省宜昌市西陵区大成路1号24栋1单元501室</t>
  </si>
  <si>
    <t>毛若涵</t>
  </si>
  <si>
    <t>330283199306222749</t>
  </si>
  <si>
    <t>罗朝译</t>
  </si>
  <si>
    <t>330227199411045616</t>
  </si>
  <si>
    <t>18106637555</t>
  </si>
  <si>
    <t>浙江省宁波市海曙区洞桥镇王家桥村5组34号</t>
  </si>
  <si>
    <t>黄呈燕</t>
  </si>
  <si>
    <t>433025197906230809</t>
  </si>
  <si>
    <t>15068119242</t>
  </si>
  <si>
    <t>浙江省兰溪市诸葛镇信堂路12号</t>
  </si>
  <si>
    <t>牟月红</t>
  </si>
  <si>
    <t>331082198307293505</t>
  </si>
  <si>
    <t>浙江省临海市尤溪镇坎头村3-15号</t>
  </si>
  <si>
    <t>黄芳</t>
  </si>
  <si>
    <t>330721197409021922</t>
  </si>
  <si>
    <t>张婷婷</t>
  </si>
  <si>
    <t>532725200309292468</t>
  </si>
  <si>
    <t>杭州二</t>
  </si>
  <si>
    <t>郭媛萍</t>
  </si>
  <si>
    <t>330825197506157048</t>
  </si>
  <si>
    <t>新昌农商行</t>
  </si>
  <si>
    <t>胡佳丽</t>
  </si>
  <si>
    <t>330624199301196467</t>
  </si>
  <si>
    <t>单边加纳额209</t>
  </si>
  <si>
    <t>陈玥</t>
  </si>
  <si>
    <t>330624199112230945</t>
  </si>
  <si>
    <t>3.19邮件通知不缴纳</t>
  </si>
  <si>
    <t>邱枫</t>
  </si>
  <si>
    <t>宁波市臻盛品牌管理有限公司</t>
  </si>
  <si>
    <t>杨锐</t>
  </si>
  <si>
    <t>341204198712222042</t>
  </si>
  <si>
    <t>浙江省舟山市普陀区勾山街道曙光路</t>
  </si>
  <si>
    <t>尹玲</t>
  </si>
  <si>
    <t>341204198805101848</t>
  </si>
  <si>
    <t>顾金枝</t>
  </si>
  <si>
    <t>341204199911211260</t>
  </si>
  <si>
    <t>李宁如</t>
  </si>
  <si>
    <t>341204198903071304</t>
  </si>
  <si>
    <t>刘剑英</t>
  </si>
  <si>
    <t>330903197907305424</t>
  </si>
  <si>
    <t>门梦姣</t>
  </si>
  <si>
    <t>411324200010272423</t>
  </si>
  <si>
    <t>王静</t>
  </si>
  <si>
    <t>341203199210012289</t>
  </si>
  <si>
    <t>熊学梅</t>
  </si>
  <si>
    <t>411528200210227148</t>
  </si>
  <si>
    <t>余文中</t>
  </si>
  <si>
    <t>330522199711254713</t>
  </si>
  <si>
    <t>18805829642</t>
  </si>
  <si>
    <t>浙江省长兴西星龙湾4-1004</t>
  </si>
  <si>
    <t>严瑶瑶</t>
  </si>
  <si>
    <t>33052219960831612X</t>
  </si>
  <si>
    <t>13735133240</t>
  </si>
  <si>
    <t>浙江省长兴县雉城街道大自然怡安苑2-2-201</t>
  </si>
  <si>
    <t>浙江省经济和信息化教育培训中心有限责任公司</t>
  </si>
  <si>
    <t>胡宝倩</t>
  </si>
  <si>
    <t>330721199509301023</t>
  </si>
  <si>
    <t>15988814192</t>
  </si>
  <si>
    <t>浙江省金华市金东区孝顺镇胡塘村富幸路15号</t>
  </si>
  <si>
    <t>王仁芳</t>
  </si>
  <si>
    <t>33082219830922362X</t>
  </si>
  <si>
    <t>鄞州区</t>
  </si>
  <si>
    <t>13738837445</t>
  </si>
  <si>
    <t>浙江省宁波市鄞州区明湖花苑三期22幢49单元1103室</t>
  </si>
  <si>
    <t>汤灵</t>
  </si>
  <si>
    <t>341226198810084243</t>
  </si>
  <si>
    <t>13429336343</t>
  </si>
  <si>
    <t>东方丽都9幢303室</t>
  </si>
  <si>
    <t>詹晓敏</t>
  </si>
  <si>
    <t>36233419920829594X</t>
  </si>
  <si>
    <t>18858289864</t>
  </si>
  <si>
    <t>浙江省宁波市江北区新马路97号小区</t>
  </si>
  <si>
    <t>王婷</t>
  </si>
  <si>
    <t>513701198808161848</t>
  </si>
  <si>
    <t>13758392543</t>
  </si>
  <si>
    <t>浙江省宁波市北仑区大碶镇万湫山南路</t>
  </si>
  <si>
    <t>任丽华</t>
  </si>
  <si>
    <t>34062119981116410X</t>
  </si>
  <si>
    <t>15258142317</t>
  </si>
  <si>
    <t>浙江省宁波市北仑区长江路661号</t>
  </si>
  <si>
    <t>周芬芬</t>
  </si>
  <si>
    <t>330324199002015340</t>
  </si>
  <si>
    <t>18267434948</t>
  </si>
  <si>
    <t>浙江宁波市北仑区大榭海城花园</t>
  </si>
  <si>
    <t>杨菊</t>
  </si>
  <si>
    <t>532122199804031620</t>
  </si>
  <si>
    <t>浙江省宁波市北仑区大碶文化宫</t>
  </si>
  <si>
    <t>黄星</t>
  </si>
  <si>
    <t>362331198505303922</t>
  </si>
  <si>
    <t>15888080851</t>
  </si>
  <si>
    <t>浙江省慈溪市坎墩街道二灶市村九甲弄北路138号</t>
  </si>
  <si>
    <t>刘美勤</t>
  </si>
  <si>
    <t>411422198503184520</t>
  </si>
  <si>
    <t>18868977767</t>
  </si>
  <si>
    <t>浙江省余姚市低塘街道万基印象城1期3幢1502室</t>
  </si>
  <si>
    <t>姜会娜</t>
  </si>
  <si>
    <t>411422199204094845</t>
  </si>
  <si>
    <t>浙江省宁波市慈溪市古塘街道孙塘新村8号楼</t>
  </si>
  <si>
    <t>杨园园</t>
  </si>
  <si>
    <t>411422199101161224</t>
  </si>
  <si>
    <t>浙江省慈溪市宗汉街道天铂佳苑1号楼1502室</t>
  </si>
  <si>
    <t>330281198901091328</t>
  </si>
  <si>
    <t>浙江省余姚市梨洲街道明伟第二小区155号</t>
  </si>
  <si>
    <t>吴美玲</t>
  </si>
  <si>
    <t>342224198802011608</t>
  </si>
  <si>
    <t>18358281230</t>
  </si>
  <si>
    <t>浙江省宁波市鄞州区潘火街道金谷小区15幢55号104室</t>
  </si>
  <si>
    <t>孙永春</t>
  </si>
  <si>
    <t>341226198803152121</t>
  </si>
  <si>
    <t>浙江省宁波市鄞州区邱隘镇渔金小区36栋3号门</t>
  </si>
  <si>
    <t>张影</t>
  </si>
  <si>
    <t>411527199304105529</t>
  </si>
  <si>
    <t>15958896289</t>
  </si>
  <si>
    <t>浙江省宁波市鄞州区大朱家1幢501室</t>
  </si>
  <si>
    <t>董建意</t>
  </si>
  <si>
    <t>341223200005201313</t>
  </si>
  <si>
    <t>浙江省宁波市鄞州区东湖花园</t>
  </si>
  <si>
    <t>吴玉婷</t>
  </si>
  <si>
    <t>342623200011227723</t>
  </si>
  <si>
    <t>浙江省宁波市海曙区礼嘉桥村</t>
  </si>
  <si>
    <t>王伟伟</t>
  </si>
  <si>
    <t>372926198305145126</t>
  </si>
  <si>
    <t>13566014478</t>
  </si>
  <si>
    <t>浙江省宁波市碧水和城9幢24号702</t>
  </si>
  <si>
    <t>杨琴</t>
  </si>
  <si>
    <t>433127198804100440</t>
  </si>
  <si>
    <t>15058287127</t>
  </si>
  <si>
    <t>浙江省宁波市鄞州区五乡镇
东街大桥头4号</t>
  </si>
  <si>
    <t>万仁智</t>
  </si>
  <si>
    <t>362329199806158119</t>
  </si>
  <si>
    <t>浙江省宁波市海曙区中山雅园南区99号楼110室</t>
  </si>
  <si>
    <t>蒋雪梅</t>
  </si>
  <si>
    <t>341203199405094448</t>
  </si>
  <si>
    <t>18868947308</t>
  </si>
  <si>
    <t>浙江省宁波市海曙区南城名苑6幢22号1306室</t>
  </si>
  <si>
    <t>丁娜娜</t>
  </si>
  <si>
    <t>341281199702157467</t>
  </si>
  <si>
    <t>浙江省宁波市海曙区高桥镇新联村大应家83-1</t>
  </si>
  <si>
    <t>周凯卫</t>
  </si>
  <si>
    <t>331023200012226233</t>
  </si>
  <si>
    <t>浙江省宁波市海曙区鼓楼孝闻永寿小区27楼604</t>
  </si>
  <si>
    <t>孙敏娜</t>
  </si>
  <si>
    <t>33022619921005080X</t>
  </si>
  <si>
    <t>、</t>
  </si>
  <si>
    <t>宁海县桃源街道阳光小区14幢2单元404</t>
  </si>
  <si>
    <t>郑美姣</t>
  </si>
  <si>
    <t>330226198507064327</t>
  </si>
  <si>
    <t>13586753450</t>
  </si>
  <si>
    <t>宁海县桃源街道阳光小区11幢303</t>
  </si>
  <si>
    <t>应婷婷</t>
  </si>
  <si>
    <t>330226199605102889</t>
  </si>
  <si>
    <t>18368259303</t>
  </si>
  <si>
    <t>宁海县跃龙街道曙光中央广场5幢1304</t>
  </si>
  <si>
    <t>赵建法</t>
  </si>
  <si>
    <t>320722198801035447</t>
  </si>
  <si>
    <t>15257843899</t>
  </si>
  <si>
    <t>浙江省宁波市海曙区古林镇鹅颈村21幢73号</t>
  </si>
  <si>
    <t>罗伟丽</t>
  </si>
  <si>
    <t>341281199205257504</t>
  </si>
  <si>
    <t>13566055003</t>
  </si>
  <si>
    <t>浙江省宁波市海曙区高桥镇学院路西堤阳光8幢17号206室</t>
  </si>
  <si>
    <t>齐雪梅</t>
  </si>
  <si>
    <t>34122719940519612X</t>
  </si>
  <si>
    <t>浙江省宁波市海曙区集士港卖面桥小区九幢603</t>
  </si>
  <si>
    <t>王娟</t>
  </si>
  <si>
    <t>362330199010177205</t>
  </si>
  <si>
    <t>18258860276</t>
  </si>
  <si>
    <t>浙江省宁波市海曙区集士港丰成路顾家公寓333室</t>
  </si>
  <si>
    <t>李婷</t>
  </si>
  <si>
    <t>332526198808286124</t>
  </si>
  <si>
    <t>浙江省宁波市海曙区古林镇张家潭村村委会-1组03号</t>
  </si>
  <si>
    <t>蒋桑桑</t>
  </si>
  <si>
    <t>33038219950723872X</t>
  </si>
  <si>
    <t>13586511338</t>
  </si>
  <si>
    <t>宁波市海曙学院路688弄学苑名府9号楼602</t>
  </si>
  <si>
    <t>余云云</t>
  </si>
  <si>
    <t>340321199703124729</t>
  </si>
  <si>
    <t>13567825859</t>
  </si>
  <si>
    <t>宁波市海曙区集士港镇新后屠桥村7-15-1</t>
  </si>
  <si>
    <t>孙梦丽</t>
  </si>
  <si>
    <t>412829199301036062</t>
  </si>
  <si>
    <t>18868905525</t>
  </si>
  <si>
    <t>浙江省宁波市鄞州区星光家园8幢18单元203</t>
  </si>
  <si>
    <t>刘云</t>
  </si>
  <si>
    <t>362330199009284249</t>
  </si>
  <si>
    <t>15268424580</t>
  </si>
  <si>
    <t>浙江省宁波市鄞州区姜山镇下何村160号</t>
  </si>
  <si>
    <t>李玉梅</t>
  </si>
  <si>
    <t>341227198601011589</t>
  </si>
  <si>
    <t>18969608917</t>
  </si>
  <si>
    <t>浙江省宁波市鄞州区首南街道鲍家耷小区6幢18号楼404室</t>
  </si>
  <si>
    <t>马东</t>
  </si>
  <si>
    <t>612401199606096970</t>
  </si>
  <si>
    <t>13646887073</t>
  </si>
  <si>
    <t>浙江省宁波市鄞州区钟公庙街道都市森林1期13栋31单元802</t>
  </si>
  <si>
    <t>陈月楠</t>
  </si>
  <si>
    <t>341223199210114969</t>
  </si>
  <si>
    <t>15968010520</t>
  </si>
  <si>
    <t>浙江省宁波市鄞州区姜山镇上乡村20号</t>
  </si>
  <si>
    <t>董倩倩</t>
  </si>
  <si>
    <t>411402199304106123</t>
  </si>
  <si>
    <t>17726295956</t>
  </si>
  <si>
    <t>浙江省宁波市鄞州区姜山镇定桥村</t>
  </si>
  <si>
    <t>谢梅</t>
  </si>
  <si>
    <t>341225199210028588</t>
  </si>
  <si>
    <t>浙江省宁波市鄞州区钟公庙街道钟盈小区小区28栋201室</t>
  </si>
  <si>
    <t>贾续花</t>
  </si>
  <si>
    <t>622826199302260023</t>
  </si>
  <si>
    <t>13456836688</t>
  </si>
  <si>
    <t>浙江省宁波市鄞州区钟公庙街道钟盈新村36幢501室</t>
  </si>
  <si>
    <t>王敬</t>
  </si>
  <si>
    <t>342201198710094464</t>
  </si>
  <si>
    <t>15957890906</t>
  </si>
  <si>
    <t>浙江省宁波市北仑区小港街道1幢504室</t>
  </si>
  <si>
    <t>程小丹</t>
  </si>
  <si>
    <t>362330199311144183</t>
  </si>
  <si>
    <t>13777174991</t>
  </si>
  <si>
    <t>浙江省宁波市海曙区石碶街道塘西佳苑C区6幢11单元301室</t>
  </si>
  <si>
    <t>吴海瑞</t>
  </si>
  <si>
    <t>341226199411162122</t>
  </si>
  <si>
    <t>17606840357</t>
  </si>
  <si>
    <t>浙江省宁波市江北区庄桥街道邵余华庭17栋1001</t>
  </si>
  <si>
    <t>常学影</t>
  </si>
  <si>
    <t>341225199509162087</t>
  </si>
  <si>
    <t>15968906899</t>
  </si>
  <si>
    <t>浙江省宁波市江北区建业街129弄1幢5号502室</t>
  </si>
  <si>
    <t>蓝小荣</t>
  </si>
  <si>
    <t>45223119830101202X</t>
  </si>
  <si>
    <t>18367428700</t>
  </si>
  <si>
    <t xml:space="preserve">浙江省宁波市鄞州区东柳街道东柳访13栋41号605室 </t>
  </si>
  <si>
    <t>杜宇鑫</t>
  </si>
  <si>
    <t>522422200203129761</t>
  </si>
  <si>
    <t>15085301445</t>
  </si>
  <si>
    <t>浙江省宁波市海曙区梅园社区三支街65弄10号210室</t>
  </si>
  <si>
    <t>石荣</t>
  </si>
  <si>
    <t>340826199004241845</t>
  </si>
  <si>
    <t>浙江省宁波市鄞州区 首南东路洋江水岸16幢402室</t>
  </si>
  <si>
    <t>谢秋芬</t>
  </si>
  <si>
    <t>452729198707110661</t>
  </si>
  <si>
    <t>15857413909</t>
  </si>
  <si>
    <t>余姚市梨洲街道梁辉汇翠花园</t>
  </si>
  <si>
    <t>胡宗雄</t>
  </si>
  <si>
    <t>510321198706123008</t>
  </si>
  <si>
    <t>15867343160</t>
  </si>
  <si>
    <t>余姚兰江街道新新家园12-102</t>
  </si>
  <si>
    <t>张香芳</t>
  </si>
  <si>
    <t>341223198306013543</t>
  </si>
  <si>
    <t>15905745325</t>
  </si>
  <si>
    <t>余姚兰江街道花都大厦9-905</t>
  </si>
  <si>
    <t>郑欢欢</t>
  </si>
  <si>
    <t>412725198610181524</t>
  </si>
  <si>
    <t>18106675051</t>
  </si>
  <si>
    <t>浙江省宁波市余姚市利州街道云瑞佳苑2期26幢402室</t>
  </si>
  <si>
    <t>葛景景</t>
  </si>
  <si>
    <t>341224199003055640</t>
  </si>
  <si>
    <t>13056745137</t>
  </si>
  <si>
    <t>浙江省宁波市余姚市阳明街道毛家张巷35-2号</t>
  </si>
  <si>
    <t>黄琼景</t>
  </si>
  <si>
    <t>330281198706090020</t>
  </si>
  <si>
    <t>13857444427</t>
  </si>
  <si>
    <t xml:space="preserve">浙江省余姚市兰江街道三凤雅苑5幢1603                    </t>
  </si>
  <si>
    <t>李丹</t>
  </si>
  <si>
    <t>522426198508210048</t>
  </si>
  <si>
    <t>浙江省宁波市余姚市兰江街道江南华都A区1号楼1008</t>
  </si>
  <si>
    <t>赖雪敏</t>
  </si>
  <si>
    <t>330225197901235824</t>
  </si>
  <si>
    <t>13586767666</t>
  </si>
  <si>
    <t>余姚市梨洲街道阳光公寓21幢</t>
  </si>
  <si>
    <t>赵卫芳</t>
  </si>
  <si>
    <t>341227199111185222</t>
  </si>
  <si>
    <t>13003720030</t>
  </si>
  <si>
    <t>余姚市梨洲街道锦山府二期2幢601室</t>
  </si>
  <si>
    <t>张梦迪</t>
  </si>
  <si>
    <t>33028119921109522X</t>
  </si>
  <si>
    <t>13968262631</t>
  </si>
  <si>
    <t>余姚市阳明街道鲤鱼山庄2幢</t>
  </si>
  <si>
    <t>3.18微信通知不增</t>
  </si>
  <si>
    <t>陈美</t>
  </si>
  <si>
    <t>360729198909163223</t>
  </si>
  <si>
    <t>15706823359</t>
  </si>
  <si>
    <t>浙江省宁波市江北区洪塘街道逸嘉新园南区48幢602</t>
  </si>
  <si>
    <t>许光成</t>
  </si>
  <si>
    <t>342423198906277130</t>
  </si>
  <si>
    <t>13705746897</t>
  </si>
  <si>
    <t>宁波市鄞州区姜山镇明南小区</t>
  </si>
  <si>
    <t>陈燕波</t>
  </si>
  <si>
    <t>330227197908176348</t>
  </si>
  <si>
    <t>13615743577</t>
  </si>
  <si>
    <t>浙江省宁波市海曙区石碶街道南城名苑4幢403</t>
  </si>
  <si>
    <t>刘丽</t>
  </si>
  <si>
    <t>341226198912162142</t>
  </si>
  <si>
    <t>15867871953</t>
  </si>
  <si>
    <t>海曙区石碶街道北路一村19幢</t>
  </si>
  <si>
    <t>蓝绍权</t>
  </si>
  <si>
    <t>510722199609268013</t>
  </si>
  <si>
    <t>浙江省宁波市鄞州区钱丰大厦111栋2307</t>
  </si>
  <si>
    <t>陈丽君</t>
  </si>
  <si>
    <t>331082198806242788</t>
  </si>
  <si>
    <t>浙江省宁波市鄞州区万达华府东区2栋CD单元7楼</t>
  </si>
  <si>
    <t>杨静</t>
  </si>
  <si>
    <t>330624198711135005</t>
  </si>
  <si>
    <t>宁波市奉化区江口街道开源路218号403</t>
  </si>
  <si>
    <t>杨旭娟</t>
  </si>
  <si>
    <t>330283198903296020</t>
  </si>
  <si>
    <t>15888021918</t>
  </si>
  <si>
    <t>宁波市海曙区瑞园2幢103</t>
  </si>
  <si>
    <t>宾建春</t>
  </si>
  <si>
    <t>430423197102034411</t>
  </si>
  <si>
    <t>浙江省丽水市莲都区通济街22号</t>
  </si>
  <si>
    <t>周芳俊</t>
  </si>
  <si>
    <t>33250119820214081X</t>
  </si>
  <si>
    <t>王徽</t>
  </si>
  <si>
    <t>342601198702045939</t>
  </si>
  <si>
    <t>周丹</t>
  </si>
  <si>
    <t>500226199008066543</t>
  </si>
  <si>
    <t>陈云庆</t>
  </si>
  <si>
    <t>330725197811232221</t>
  </si>
  <si>
    <t>浙江省义乌市城西街道上杨村28组</t>
  </si>
  <si>
    <t>陈有翠</t>
  </si>
  <si>
    <t>341226198212071549</t>
  </si>
  <si>
    <t>安徽省颖上县江口镇王桥村</t>
  </si>
  <si>
    <t>浙江龙川水利水电开发有限公司</t>
  </si>
  <si>
    <t>王志松</t>
  </si>
  <si>
    <t>33252719741210041X</t>
  </si>
  <si>
    <t>周必园</t>
  </si>
  <si>
    <t>332527198007143728</t>
  </si>
  <si>
    <t>傅素芳</t>
  </si>
  <si>
    <t>332527197810023720</t>
  </si>
  <si>
    <t>浙江新世纪工程咨询有限公司</t>
  </si>
  <si>
    <t>徐君</t>
  </si>
  <si>
    <t>330126197608081126</t>
  </si>
  <si>
    <t>钟跃兴</t>
  </si>
  <si>
    <t>330125196909082551</t>
  </si>
  <si>
    <t>转移到杭州第二分公司</t>
  </si>
  <si>
    <r>
      <rPr>
        <sz val="0"/>
        <color rgb="FF171A1D"/>
        <rFont val="Helvetica"/>
        <charset val="134"/>
      </rPr>
      <t> </t>
    </r>
    <r>
      <rPr>
        <sz val="10.5"/>
        <color rgb="FF171A1D"/>
        <rFont val="Helvetica"/>
        <charset val="134"/>
      </rPr>
      <t>夏一敏</t>
    </r>
  </si>
  <si>
    <t>曾仙香</t>
  </si>
  <si>
    <t>350424198706052267</t>
  </si>
  <si>
    <t>杭州市拱墅区方正御星5-1304</t>
  </si>
  <si>
    <t>公积金下月补缴（已离职）</t>
  </si>
  <si>
    <t>马飞洋</t>
  </si>
  <si>
    <t>412827200108165041</t>
  </si>
  <si>
    <t>13101718616</t>
  </si>
  <si>
    <t>浙江省宁波市雅戈尔东海府</t>
  </si>
  <si>
    <t>台州市中西医结合医院</t>
  </si>
  <si>
    <t>林斌</t>
  </si>
  <si>
    <t>331081198301163535</t>
  </si>
  <si>
    <t>温岭</t>
  </si>
  <si>
    <t>浙江省温岭市泽国竖石村B区53号</t>
  </si>
  <si>
    <t>张楠</t>
  </si>
  <si>
    <t>33108119960109402X</t>
  </si>
  <si>
    <t>17805860660</t>
  </si>
  <si>
    <t>浙江省温岭市泽国镇景观花苑14幢1单元201室</t>
  </si>
  <si>
    <t>421022197701196042</t>
  </si>
  <si>
    <t>15558610412</t>
  </si>
  <si>
    <t>浙江省温岭市泽国镇徐家村</t>
  </si>
  <si>
    <t>初中及以下</t>
  </si>
  <si>
    <t>蔡和祥</t>
  </si>
  <si>
    <t>331081199605124011</t>
  </si>
  <si>
    <t>13676662876</t>
  </si>
  <si>
    <t>浙江省温岭市泽国镇万唐村A区87号</t>
  </si>
  <si>
    <t>阮婉丽</t>
  </si>
  <si>
    <t>331081199310086329</t>
  </si>
  <si>
    <t>15167619691</t>
  </si>
  <si>
    <t>温岭市泽国镇虎山路8-12号</t>
  </si>
  <si>
    <t>张守珠</t>
  </si>
  <si>
    <t>332623197410202551</t>
  </si>
  <si>
    <t>13173755177</t>
  </si>
  <si>
    <t>浙江省温岭市坞根镇登丰路353号</t>
  </si>
  <si>
    <t>孙丹君</t>
  </si>
  <si>
    <t>331081198309063547</t>
  </si>
  <si>
    <t>13586299993</t>
  </si>
  <si>
    <t>温岭市泽国镇金樟村前大5号</t>
  </si>
  <si>
    <t>吴文洁</t>
  </si>
  <si>
    <t>331081199807254922</t>
  </si>
  <si>
    <t>18815265578</t>
  </si>
  <si>
    <t>浙江省温岭市泽国镇下店村A区93号</t>
  </si>
  <si>
    <t>金斐俊</t>
  </si>
  <si>
    <t>317539198110090325</t>
  </si>
  <si>
    <t>13362667057</t>
  </si>
  <si>
    <t>浙江省温岭市泽国镇万堂村D区98号</t>
  </si>
  <si>
    <t>钟宇航</t>
  </si>
  <si>
    <t>331081199504124012</t>
  </si>
  <si>
    <t>15990687012</t>
  </si>
  <si>
    <t>温岭市泽国镇后墙路74号</t>
  </si>
  <si>
    <t>苏俊瑄</t>
  </si>
  <si>
    <t>331081199412038010</t>
  </si>
  <si>
    <t>18658619083</t>
  </si>
  <si>
    <t>浙江省温岭市松门镇塔山路228号</t>
  </si>
  <si>
    <t>孙星月</t>
  </si>
  <si>
    <t>331081199208288514</t>
  </si>
  <si>
    <t>13858666615</t>
  </si>
  <si>
    <t>浙江省温岭市城东街道百丈南路72号爱仕达半岛名苑8幢1单元902室</t>
  </si>
  <si>
    <t>叶定鲜</t>
  </si>
  <si>
    <t>332623196709184058</t>
  </si>
  <si>
    <t>13605863458</t>
  </si>
  <si>
    <t>浙江省温岭市泽国镇西桐村A区63号</t>
  </si>
  <si>
    <t>赵彬超</t>
  </si>
  <si>
    <t>331081199409153085</t>
  </si>
  <si>
    <t>15867030327</t>
  </si>
  <si>
    <t>浙江省温岭市大溪镇双桥村</t>
  </si>
  <si>
    <t>郑璐旖</t>
  </si>
  <si>
    <t>331081199503261824</t>
  </si>
  <si>
    <t>13958626518</t>
  </si>
  <si>
    <t>温岭市横峰街道横石东路后洋郑村191号</t>
  </si>
  <si>
    <t>颜丽丽</t>
  </si>
  <si>
    <t>331081198712044020</t>
  </si>
  <si>
    <t>15215829205</t>
  </si>
  <si>
    <t>温岭市大溪镇翁岙村联心路61号</t>
  </si>
  <si>
    <t>李正伟</t>
  </si>
  <si>
    <t>332623197205283516</t>
  </si>
  <si>
    <t>13858632920</t>
  </si>
  <si>
    <t>浙江省温岭市泽国镇虎山路8-35号</t>
  </si>
  <si>
    <t>潘汶汶</t>
  </si>
  <si>
    <t>331004199705092229</t>
  </si>
  <si>
    <t>13626689293</t>
  </si>
  <si>
    <t>浙江省路桥区峰江街道黄施洋村2区73A</t>
  </si>
  <si>
    <t>钟倩倩</t>
  </si>
  <si>
    <t>331081199105204023</t>
  </si>
  <si>
    <t>15988967598</t>
  </si>
  <si>
    <t>浙江省温岭市泽国镇下樟桥村62号</t>
  </si>
  <si>
    <t>叶力铭</t>
  </si>
  <si>
    <t>331081199107054030</t>
  </si>
  <si>
    <t>13174776359</t>
  </si>
  <si>
    <t>浙江省温岭市泽国镇田洋里村A区130号</t>
  </si>
  <si>
    <t>周平</t>
  </si>
  <si>
    <t>360124197908105452</t>
  </si>
  <si>
    <t>13867689037</t>
  </si>
  <si>
    <t>江西省南昌市进贤县民和镇徐家岭路</t>
  </si>
  <si>
    <t>赵瑶</t>
  </si>
  <si>
    <t>33108119890919302X</t>
  </si>
  <si>
    <t>15068650268</t>
  </si>
  <si>
    <t>浙江省温岭市石桥头镇振兴路95号</t>
  </si>
  <si>
    <t>李露俏</t>
  </si>
  <si>
    <t>331081199506133027</t>
  </si>
  <si>
    <t>15267684339</t>
  </si>
  <si>
    <t>浙江省温岭市大溪镇塘岭村380号</t>
  </si>
  <si>
    <t>许小挺</t>
  </si>
  <si>
    <t>331081199110248522</t>
  </si>
  <si>
    <t>15258589954</t>
  </si>
  <si>
    <t>温岭市松门镇新华村新苍路29号</t>
  </si>
  <si>
    <t>朱媛媛</t>
  </si>
  <si>
    <t>331081198502184025</t>
  </si>
  <si>
    <t>15305886830</t>
  </si>
  <si>
    <t>温岭市泽国镇丹崖路142号</t>
  </si>
  <si>
    <t>张娅婷</t>
  </si>
  <si>
    <t>331081199108171626</t>
  </si>
  <si>
    <t>15168661707</t>
  </si>
  <si>
    <t>浙江省温岭石粘城北街道麻车琅岙村B区39号</t>
  </si>
  <si>
    <t>张杰</t>
  </si>
  <si>
    <t>321323199411256316</t>
  </si>
  <si>
    <t>18806860779</t>
  </si>
  <si>
    <t>浙江省温岭市泽国镇泽南路北39号</t>
  </si>
  <si>
    <t>张佳琪</t>
  </si>
  <si>
    <t>331081199410137824</t>
  </si>
  <si>
    <t>15957656829</t>
  </si>
  <si>
    <t>温岭市箬横镇庙南河村林石线北258号</t>
  </si>
  <si>
    <t>李秦卫</t>
  </si>
  <si>
    <t>331081198708112115</t>
  </si>
  <si>
    <t>13566663605</t>
  </si>
  <si>
    <t>浙江省温岭市人民西路99弄1号</t>
  </si>
  <si>
    <t>张凯</t>
  </si>
  <si>
    <t>32102719781221001X</t>
  </si>
  <si>
    <t>13770619944</t>
  </si>
  <si>
    <t>博士</t>
  </si>
  <si>
    <t>林钧乾</t>
  </si>
  <si>
    <t>331081199901230038</t>
  </si>
  <si>
    <t>15167610692</t>
  </si>
  <si>
    <t>浙江省温岭市太平街道万泉东路123号五龙小区17幢3单元106室</t>
  </si>
  <si>
    <t>张文强</t>
  </si>
  <si>
    <t>411221199006120013</t>
  </si>
  <si>
    <t>15872380203</t>
  </si>
  <si>
    <t>泽国商城大道</t>
  </si>
  <si>
    <t>金艺凡</t>
  </si>
  <si>
    <t>33108120030619842X</t>
  </si>
  <si>
    <t>18806546588</t>
  </si>
  <si>
    <t>浙江省温岭市城南镇西坑村397号</t>
  </si>
  <si>
    <t>潘麒宇</t>
  </si>
  <si>
    <t>331081200307157937</t>
  </si>
  <si>
    <t>13215118866</t>
  </si>
  <si>
    <t>浙江省温岭市温峤镇西焦湾村上岙132号</t>
  </si>
  <si>
    <t>周婉婷</t>
  </si>
  <si>
    <t>331081200010274040</t>
  </si>
  <si>
    <t>15557699010</t>
  </si>
  <si>
    <t>浙江省温岭市泽国镇株松村D区191号</t>
  </si>
  <si>
    <t>陈琦涵</t>
  </si>
  <si>
    <t>331081200006222125</t>
  </si>
  <si>
    <t>15867087123</t>
  </si>
  <si>
    <t>浙江省温岭市城东街道山南前村291号</t>
  </si>
  <si>
    <t>钟欣越</t>
  </si>
  <si>
    <t>331081200105044029</t>
  </si>
  <si>
    <t>19858164398</t>
  </si>
  <si>
    <t>浙江省温岭市泽国镇山北居C区95号</t>
  </si>
  <si>
    <t>陈乐怡</t>
  </si>
  <si>
    <t>331081200305312024</t>
  </si>
  <si>
    <t>13456669010</t>
  </si>
  <si>
    <t>浙江省温岭市泽国镇湖头村C区122号</t>
  </si>
  <si>
    <t>徐萌泽</t>
  </si>
  <si>
    <t>331081200112116510</t>
  </si>
  <si>
    <t>15167688122</t>
  </si>
  <si>
    <t>浙江省温岭市滨海镇泥涂村北片7号</t>
  </si>
  <si>
    <t>尤明泼</t>
  </si>
  <si>
    <t>330324199312252915</t>
  </si>
  <si>
    <t>15769208824</t>
  </si>
  <si>
    <t>浙江省温岭市泽国镇凤凰城</t>
  </si>
  <si>
    <t>李安娜</t>
  </si>
  <si>
    <t>331081200006244922</t>
  </si>
  <si>
    <t>17366046217</t>
  </si>
  <si>
    <t>浙江省温岭市泽国镇三王村B区3号</t>
  </si>
  <si>
    <t>郭佳茜</t>
  </si>
  <si>
    <t>33108120010524512X</t>
  </si>
  <si>
    <t>15825464100</t>
  </si>
  <si>
    <t>浙江省温岭市新河镇后街新村中心37号</t>
  </si>
  <si>
    <t>武文成</t>
  </si>
  <si>
    <t>620523199909030016</t>
  </si>
  <si>
    <t>19851589420</t>
  </si>
  <si>
    <t>凤凰城5幢</t>
  </si>
  <si>
    <t>金宣孜</t>
  </si>
  <si>
    <t>331081199905021823</t>
  </si>
  <si>
    <t>19157735770</t>
  </si>
  <si>
    <t>浙江省温岭市横峰街道西洋村上洋60号</t>
  </si>
  <si>
    <t>吴佳艳</t>
  </si>
  <si>
    <t>331081199908116529</t>
  </si>
  <si>
    <t>13615767188</t>
  </si>
  <si>
    <t>浙江省温岭市滨海镇决心村275号</t>
  </si>
  <si>
    <t>夏婧涵</t>
  </si>
  <si>
    <t>331081200209222088</t>
  </si>
  <si>
    <t>13291657015</t>
  </si>
  <si>
    <t>浙江省温岭市泽国镇沈桥村B区152号</t>
  </si>
  <si>
    <t>蔡佳逸</t>
  </si>
  <si>
    <t>331081199912121646</t>
  </si>
  <si>
    <t>17857315257</t>
  </si>
  <si>
    <t>浙江省温岭市城北街道花桥村8号</t>
  </si>
  <si>
    <t>邵安婷</t>
  </si>
  <si>
    <t>331004200006080320</t>
  </si>
  <si>
    <t>15906866825</t>
  </si>
  <si>
    <t>浙江省台州市路桥区路南街道机场路555号</t>
  </si>
  <si>
    <t>陈伟虹</t>
  </si>
  <si>
    <t>331081199805015127</t>
  </si>
  <si>
    <t>13968401975</t>
  </si>
  <si>
    <t>浙江省温岭市新河镇渡南头村1区43号</t>
  </si>
  <si>
    <t>林婉怡</t>
  </si>
  <si>
    <t>331081200105054040</t>
  </si>
  <si>
    <t>13326053090</t>
  </si>
  <si>
    <t>浙江省温岭市泽国镇水澄村A区87号</t>
  </si>
  <si>
    <t>王嘉琪</t>
  </si>
  <si>
    <t>142230200001044717</t>
  </si>
  <si>
    <t>13835076353</t>
  </si>
  <si>
    <t>浙江省温岭市泽国镇凤凰城5幢</t>
  </si>
  <si>
    <t>蔡雨欣</t>
  </si>
  <si>
    <t>331081200107020020</t>
  </si>
  <si>
    <t>13858631732</t>
  </si>
  <si>
    <t>浙江省台州市路桥区峰江街道上蔡村1区44号</t>
  </si>
  <si>
    <t>张月</t>
  </si>
  <si>
    <t>331003199901250021</t>
  </si>
  <si>
    <t>13738644204</t>
  </si>
  <si>
    <t>浙江省台州市黄岩区南城街道吉岙村341号</t>
  </si>
  <si>
    <t>林憬怡</t>
  </si>
  <si>
    <t>331081200109064027</t>
  </si>
  <si>
    <t>18357687303</t>
  </si>
  <si>
    <t>浙江省温岭市泽国镇东环村万堂89号</t>
  </si>
  <si>
    <t>王宇梦</t>
  </si>
  <si>
    <t>331081200011045821</t>
  </si>
  <si>
    <t>15058629348</t>
  </si>
  <si>
    <t>浙江省温岭市滨海镇新南村75号</t>
  </si>
  <si>
    <t>潘柯宇</t>
  </si>
  <si>
    <t>331004200109031417</t>
  </si>
  <si>
    <t>13757659577</t>
  </si>
  <si>
    <t>浙江省台州市路桥区新桥镇新桥路359号</t>
  </si>
  <si>
    <t>杨杰超</t>
  </si>
  <si>
    <t>610121200002222473</t>
  </si>
  <si>
    <t>15202404949</t>
  </si>
  <si>
    <t>温岭市泽国镇下庄村</t>
  </si>
  <si>
    <t>李灵莉</t>
  </si>
  <si>
    <t>500234200010168448</t>
  </si>
  <si>
    <t>19851587256</t>
  </si>
  <si>
    <t>姚坚敏</t>
  </si>
  <si>
    <t>342901197811302828</t>
  </si>
  <si>
    <t>13505862113</t>
  </si>
  <si>
    <t>浙江省温岭市泽国镇复兴路302号</t>
  </si>
  <si>
    <t>33108119950523001X</t>
  </si>
  <si>
    <t>浙江省台州市温岭市太平街道屏下村7幢1号</t>
  </si>
  <si>
    <t>叶文婷</t>
  </si>
  <si>
    <t>331081199711214061</t>
  </si>
  <si>
    <t>18767640195</t>
  </si>
  <si>
    <t>浙江省温岭市泽国镇横径村B区10号</t>
  </si>
  <si>
    <t>徐芷雯</t>
  </si>
  <si>
    <t>33100419950120142X</t>
  </si>
  <si>
    <t>18074105235</t>
  </si>
  <si>
    <t>泽国镇下郑村B区172号</t>
  </si>
  <si>
    <t>徐佳伟</t>
  </si>
  <si>
    <t>331081199604214621</t>
  </si>
  <si>
    <t>13605180647</t>
  </si>
  <si>
    <t>泽国镇五里泾村工业区28号</t>
  </si>
  <si>
    <t>林奕辰</t>
  </si>
  <si>
    <t>331081199608104921</t>
  </si>
  <si>
    <t>13255861095</t>
  </si>
  <si>
    <t>浙江省温岭市泽国镇夹屿新村E栋2号</t>
  </si>
  <si>
    <t>吴秀敏</t>
  </si>
  <si>
    <t>33108119830406302X</t>
  </si>
  <si>
    <t>13958609519</t>
  </si>
  <si>
    <t>浙江省温岭市泽国镇桥林村D区28号</t>
  </si>
  <si>
    <t>张涓涓</t>
  </si>
  <si>
    <t>332623197703214548</t>
  </si>
  <si>
    <t>13819602652</t>
  </si>
  <si>
    <t>浙江省温岭市泽国镇丹崖路110号</t>
  </si>
  <si>
    <t>蔡振杰</t>
  </si>
  <si>
    <t>331081199907071015</t>
  </si>
  <si>
    <t>13758683755</t>
  </si>
  <si>
    <t>温岭市石塘镇上马盐南吉祥村113号</t>
  </si>
  <si>
    <t>牟梦雪</t>
  </si>
  <si>
    <t>330382200108148327</t>
  </si>
  <si>
    <t>18257703299</t>
  </si>
  <si>
    <t>泽国镇沈峤北区329号</t>
  </si>
  <si>
    <t>应兢兢</t>
  </si>
  <si>
    <t>332623198012220070</t>
  </si>
  <si>
    <t>13566667160</t>
  </si>
  <si>
    <t>温岭市太平街道虎山路82号3单元206</t>
  </si>
  <si>
    <t>吴叶</t>
  </si>
  <si>
    <t>331081198809214022</t>
  </si>
  <si>
    <t>13566689342</t>
  </si>
  <si>
    <t>浙江省温岭市泽国镇光明村C区15号</t>
  </si>
  <si>
    <t>徐雅伦</t>
  </si>
  <si>
    <t>331004199308152929</t>
  </si>
  <si>
    <t>15857652082</t>
  </si>
  <si>
    <t>浙江省台州市路桥区金清镇农垦场西岸分场38号</t>
  </si>
  <si>
    <t>陈婉颖</t>
  </si>
  <si>
    <t>33108119990105162X</t>
  </si>
  <si>
    <t>13221600662</t>
  </si>
  <si>
    <t>温岭市城北街道后陈村399号</t>
  </si>
  <si>
    <t>钟伊扬</t>
  </si>
  <si>
    <t>331004200007192228</t>
  </si>
  <si>
    <t>13586140152</t>
  </si>
  <si>
    <t>浙江省台州市路桥区峰江街道钟洋村钟家368号</t>
  </si>
  <si>
    <t>姜乐莹</t>
  </si>
  <si>
    <t>331081200102014027</t>
  </si>
  <si>
    <t>18267615530</t>
  </si>
  <si>
    <t>浙江省温岭市泽国镇下街204号</t>
  </si>
  <si>
    <t>郑舒尹</t>
  </si>
  <si>
    <t>331081200011220060</t>
  </si>
  <si>
    <t>18357672272</t>
  </si>
  <si>
    <t>浙江省温岭市太平街道月河路97号</t>
  </si>
  <si>
    <t>叶美云</t>
  </si>
  <si>
    <t>332623197511024360</t>
  </si>
  <si>
    <t>13736501173</t>
  </si>
  <si>
    <t>浙江省温岭市泽国镇丹山村A区46号</t>
  </si>
  <si>
    <t>王亮亮</t>
  </si>
  <si>
    <t>33108119871008853X</t>
  </si>
  <si>
    <t>18658678760</t>
  </si>
  <si>
    <t>温岭市松门镇远景居育英花园25号</t>
  </si>
  <si>
    <t>林伟杰</t>
  </si>
  <si>
    <t>33108119980607353X</t>
  </si>
  <si>
    <t>15167669662</t>
  </si>
  <si>
    <t>浙江省温岭市大溪镇水门后村3群59号</t>
  </si>
  <si>
    <t>缪琳方</t>
  </si>
  <si>
    <t>331004198504062248</t>
  </si>
  <si>
    <t>13606671510</t>
  </si>
  <si>
    <t>浙江省温岭市泽国镇珠山村D区190号</t>
  </si>
  <si>
    <t>苏诗慧</t>
  </si>
  <si>
    <t>331021200007070622</t>
  </si>
  <si>
    <t>18858668491</t>
  </si>
  <si>
    <t>浙江省玉环市大麦屿街道铁龙头兴港西路281号</t>
  </si>
  <si>
    <t>林雨朦</t>
  </si>
  <si>
    <t>331081200010164028</t>
  </si>
  <si>
    <t>15606555299</t>
  </si>
  <si>
    <t>浙江省温岭市泽国镇洪家村A区76号</t>
  </si>
  <si>
    <t>陈潇宇</t>
  </si>
  <si>
    <t>331081199812134028</t>
  </si>
  <si>
    <t>13666409701</t>
  </si>
  <si>
    <t>温岭市泽国镇下庄村B区83号</t>
  </si>
  <si>
    <t>李裕祺</t>
  </si>
  <si>
    <t>331081200002264029</t>
  </si>
  <si>
    <t>15867855897</t>
  </si>
  <si>
    <t>浙江省温岭市泽国镇上孚李村B区16号</t>
  </si>
  <si>
    <t>陈俏衣</t>
  </si>
  <si>
    <t>331081199009224024</t>
  </si>
  <si>
    <t>13758682969</t>
  </si>
  <si>
    <t>温岭市泽国镇虎山路6-36号</t>
  </si>
  <si>
    <t>吴佳依</t>
  </si>
  <si>
    <t>331004199803182527</t>
  </si>
  <si>
    <t>13989606569</t>
  </si>
  <si>
    <t>浙江省台州市路桥区金清镇九份村3区37号</t>
  </si>
  <si>
    <t>王吕洁</t>
  </si>
  <si>
    <t>331081199903058526</t>
  </si>
  <si>
    <t>13758638626</t>
  </si>
  <si>
    <t>浙江省温岭市松门镇东风路332号</t>
  </si>
  <si>
    <t>陈雨婷</t>
  </si>
  <si>
    <t>331022199804263129</t>
  </si>
  <si>
    <t>18767618750</t>
  </si>
  <si>
    <t>浙江省三门县浦坝港镇五小柱村后塘55号</t>
  </si>
  <si>
    <t>331081199804187816</t>
  </si>
  <si>
    <t>18858695376</t>
  </si>
  <si>
    <t>浙江省温岭市箬横镇东浦村河南312号</t>
  </si>
  <si>
    <t>陈珍</t>
  </si>
  <si>
    <t>342901199212227044</t>
  </si>
  <si>
    <t>15990690275</t>
  </si>
  <si>
    <t>浙江省温岭市泽国镇光明村216号</t>
  </si>
  <si>
    <t>钟玲芝</t>
  </si>
  <si>
    <t>331081199512184066</t>
  </si>
  <si>
    <t>13858622606</t>
  </si>
  <si>
    <t>浙江省温岭市泽国镇筻头村A区11号</t>
  </si>
  <si>
    <t>梁利银</t>
  </si>
  <si>
    <t>332603197101056073</t>
  </si>
  <si>
    <t>13626652529</t>
  </si>
  <si>
    <t>浙江省台州市路桥区金清镇军民路418号</t>
  </si>
  <si>
    <t>王宇豪</t>
  </si>
  <si>
    <t>331081199612283731</t>
  </si>
  <si>
    <t>18958661092</t>
  </si>
  <si>
    <t>浙江省温岭市大溪镇小塘村308号</t>
  </si>
  <si>
    <t>林永健</t>
  </si>
  <si>
    <t>331081198712234932</t>
  </si>
  <si>
    <t>18657686186</t>
  </si>
  <si>
    <t>浙江省温岭市泽国镇长桥村A区40号</t>
  </si>
  <si>
    <t>周腾</t>
  </si>
  <si>
    <t>331081199701110015</t>
  </si>
  <si>
    <t>13867651267</t>
  </si>
  <si>
    <t>浙江省温岭市太平街道南屏小区39幢502室</t>
  </si>
  <si>
    <t>池杭铼</t>
  </si>
  <si>
    <t>33100419971130091X</t>
  </si>
  <si>
    <t>15867055122</t>
  </si>
  <si>
    <t>浙江省温岭市景观花苑</t>
  </si>
  <si>
    <t>汪洋帆</t>
  </si>
  <si>
    <t>331081199012274073</t>
  </si>
  <si>
    <t>13666822990</t>
  </si>
  <si>
    <t>浙江省温岭市泽国镇田洋里村A区33号</t>
  </si>
  <si>
    <t>赵叶玲</t>
  </si>
  <si>
    <t>331081199801140027</t>
  </si>
  <si>
    <t>15868621300</t>
  </si>
  <si>
    <t>浙江省温岭市太平街道钟楼路68号</t>
  </si>
  <si>
    <t>徐若琰</t>
  </si>
  <si>
    <t>331081199809072620</t>
  </si>
  <si>
    <t>15957620324</t>
  </si>
  <si>
    <t>浙江台州温岭温峤</t>
  </si>
  <si>
    <t>蔡雨露</t>
  </si>
  <si>
    <t>33108119890130352X</t>
  </si>
  <si>
    <t>13989635256</t>
  </si>
  <si>
    <t>温岭大溪镇前瓦屿村</t>
  </si>
  <si>
    <t>林露霜</t>
  </si>
  <si>
    <t>331081199410204062</t>
  </si>
  <si>
    <t>13073851867</t>
  </si>
  <si>
    <t>温岭市泽国镇凤凰城</t>
  </si>
  <si>
    <t>陈晓</t>
  </si>
  <si>
    <t>332623197809041569</t>
  </si>
  <si>
    <t>17706585816</t>
  </si>
  <si>
    <t>浙江省温岭市泽国镇景观花苑1幢801室</t>
  </si>
  <si>
    <t>叶银娟</t>
  </si>
  <si>
    <t>332623197901223226</t>
  </si>
  <si>
    <t>13666809018</t>
  </si>
  <si>
    <t>温岭市泽国北河滨路9号</t>
  </si>
  <si>
    <t>江玲剑</t>
  </si>
  <si>
    <t>331081198209165730</t>
  </si>
  <si>
    <t>13750665551</t>
  </si>
  <si>
    <t>浙江省温岭市箬横镇团结村中央片159号</t>
  </si>
  <si>
    <t>蒋思思</t>
  </si>
  <si>
    <t>331081198811138022</t>
  </si>
  <si>
    <t>13736278396</t>
  </si>
  <si>
    <t>浙江省温岭市太平街道三星大道67号温岭大厦4幢4单元407室</t>
  </si>
  <si>
    <t>陈丽敏</t>
  </si>
  <si>
    <t>33010319840227132X</t>
  </si>
  <si>
    <t>13634024797</t>
  </si>
  <si>
    <t>浙江省台州市路桥区峰江街道黄施洋村5区2号</t>
  </si>
  <si>
    <t>331081198907306019</t>
  </si>
  <si>
    <t>13958624393</t>
  </si>
  <si>
    <t>浙江省温岭市新河镇市民大道369号兴和雅苑2幢2单元403室</t>
  </si>
  <si>
    <t>黄海华</t>
  </si>
  <si>
    <t>332623197710164534</t>
  </si>
  <si>
    <t>13586281815</t>
  </si>
  <si>
    <t>浙江省温岭市新河镇小江下村15号</t>
  </si>
  <si>
    <t>池梦忆</t>
  </si>
  <si>
    <t>331081198612174020</t>
  </si>
  <si>
    <t>13958687048</t>
  </si>
  <si>
    <t>浙江省温岭市泽国镇虎山路67号</t>
  </si>
  <si>
    <t>韦正洪</t>
  </si>
  <si>
    <t>510522197412178794</t>
  </si>
  <si>
    <t>13858631799</t>
  </si>
  <si>
    <t>张春虎</t>
  </si>
  <si>
    <t>320825196808110978</t>
  </si>
  <si>
    <t>15988961118</t>
  </si>
  <si>
    <t>谢微微</t>
  </si>
  <si>
    <t>331004198602012228</t>
  </si>
  <si>
    <t>13666896636</t>
  </si>
  <si>
    <t>浙江省温岭市滨海镇金闸村6号</t>
  </si>
  <si>
    <t>池梦雪</t>
  </si>
  <si>
    <t>331081198612174047</t>
  </si>
  <si>
    <t>13566487782</t>
  </si>
  <si>
    <t>陈艳芬</t>
  </si>
  <si>
    <t>332623197611153522</t>
  </si>
  <si>
    <t>13858636615</t>
  </si>
  <si>
    <t>温岭太平街道迎辉居</t>
  </si>
  <si>
    <t>叶赛赛</t>
  </si>
  <si>
    <t>331081198908114027</t>
  </si>
  <si>
    <t>13606868869</t>
  </si>
  <si>
    <t>浙江省温岭市泽国镇文昌路12-7号</t>
  </si>
  <si>
    <t>陈瑾</t>
  </si>
  <si>
    <t>331081198707144043</t>
  </si>
  <si>
    <t>13605861322</t>
  </si>
  <si>
    <t>浙江省温岭市泽国镇幸福路108号</t>
  </si>
  <si>
    <t>蒋知音</t>
  </si>
  <si>
    <t>332623197910300422</t>
  </si>
  <si>
    <t>13586245071</t>
  </si>
  <si>
    <t>浙江省温岭市泽国镇东池路23号</t>
  </si>
  <si>
    <t>金海明</t>
  </si>
  <si>
    <t>33108119830714153X</t>
  </si>
  <si>
    <t>18657680980</t>
  </si>
  <si>
    <t>浙江省温岭市横峰街道横石中路315号</t>
  </si>
  <si>
    <t>林春丹</t>
  </si>
  <si>
    <t>331081198110024348</t>
  </si>
  <si>
    <t>13958694636</t>
  </si>
  <si>
    <t>浙江省温岭市泽国镇景观花苑20幢二单元103室</t>
  </si>
  <si>
    <t>郑珍娟</t>
  </si>
  <si>
    <t>331081198211233528</t>
  </si>
  <si>
    <t>13858669630</t>
  </si>
  <si>
    <t>浙江省温岭市泽国镇四份村C区33号</t>
  </si>
  <si>
    <t>叶洲君</t>
  </si>
  <si>
    <t>332623197411293520</t>
  </si>
  <si>
    <t>13758684698</t>
  </si>
  <si>
    <t>浙江省温岭市泽国镇虎山路6-26号</t>
  </si>
  <si>
    <t>钟雪飞</t>
  </si>
  <si>
    <t>331081198104303527</t>
  </si>
  <si>
    <t>15067618308</t>
  </si>
  <si>
    <t>浙江省温岭市泽国镇下庄村C区61号</t>
  </si>
  <si>
    <t>舟山市江科船舶与海洋工程装备研发中心</t>
  </si>
  <si>
    <t>卢恩光</t>
  </si>
  <si>
    <t>33090219891223741X</t>
  </si>
  <si>
    <t>取消增员</t>
  </si>
  <si>
    <t>王梓桐</t>
  </si>
  <si>
    <t>220724200102111227</t>
  </si>
  <si>
    <t>李公布</t>
  </si>
  <si>
    <t>412322197308175419</t>
  </si>
  <si>
    <t>杨佳英</t>
  </si>
  <si>
    <t>330521199904304223</t>
  </si>
  <si>
    <t>湖州市</t>
  </si>
  <si>
    <t>德清县武康镇永平北路166号 蓝城·桂语江南15幢</t>
  </si>
  <si>
    <t>范良武</t>
  </si>
  <si>
    <t>332525199104210031</t>
  </si>
  <si>
    <t>浙江省丽水市庆元县 蒙州街道同济小区</t>
  </si>
  <si>
    <t>公积金下个月补缴</t>
  </si>
  <si>
    <t>邓淑君</t>
  </si>
  <si>
    <t>332527199806120025</t>
  </si>
  <si>
    <t>浙江省丽水市遂昌县妙高街道酒厂路2弄4号</t>
  </si>
  <si>
    <t>王琼</t>
  </si>
  <si>
    <t>18658125375</t>
  </si>
  <si>
    <t>不参保（员工入职一周内离职）</t>
  </si>
  <si>
    <t>公积金未补缴无需减员</t>
  </si>
  <si>
    <t>17681829652</t>
  </si>
  <si>
    <t>浙江省杭州市余杭区径山镇长乐桥嘉宝莉油漆店</t>
  </si>
  <si>
    <t>夏一敏线下退缴</t>
  </si>
  <si>
    <t>高帅</t>
  </si>
  <si>
    <t>130821199709307073</t>
  </si>
  <si>
    <t>河北省承德市双桥区双峰寺镇老西营村松五组43号</t>
  </si>
  <si>
    <t>4月份补缴3月社保、医保公积金</t>
  </si>
  <si>
    <t>补缴3月公积金</t>
  </si>
  <si>
    <t>202403</t>
  </si>
  <si>
    <t>离职原因是退休</t>
  </si>
  <si>
    <t>需要补3月公积金，个人公积金缴存额385元</t>
  </si>
  <si>
    <t>浙江新昌农村商业股份有限公司</t>
  </si>
  <si>
    <t>个人缴纳额280</t>
  </si>
  <si>
    <t>330227199908166819</t>
  </si>
  <si>
    <t>4月公积金操作到衢州</t>
  </si>
  <si>
    <t>李晓艳</t>
  </si>
  <si>
    <t>533522200306051029</t>
  </si>
  <si>
    <t>湖州第二</t>
  </si>
  <si>
    <t>杨顺凯</t>
  </si>
  <si>
    <t>52270119940723313X</t>
  </si>
  <si>
    <t>潘振华</t>
  </si>
  <si>
    <t>33050119970628879X</t>
  </si>
  <si>
    <t>个人缴纳额358</t>
  </si>
  <si>
    <t>个人缴纳额400</t>
  </si>
  <si>
    <t>楼钟溢</t>
  </si>
  <si>
    <t>339005199901066435</t>
  </si>
  <si>
    <t>杭省</t>
  </si>
  <si>
    <t>2024.4</t>
  </si>
  <si>
    <t>刘磊</t>
  </si>
  <si>
    <t>331023200311045336</t>
  </si>
  <si>
    <t>15867006248</t>
  </si>
  <si>
    <t>浙江省天台县福溪街道小淡溪村</t>
  </si>
  <si>
    <t>医保是政务参保</t>
  </si>
  <si>
    <t>浙江省人才发展集团有限公司（财务部）</t>
  </si>
  <si>
    <t>钱江梅</t>
  </si>
  <si>
    <t>330102199010061225</t>
  </si>
  <si>
    <t>18768164986</t>
  </si>
  <si>
    <t>浙江省杭州市余杭区良渚街道亲亲家园三期灵峰坊4-2-501</t>
  </si>
  <si>
    <t>浙江省人才发展集团有限公司（综合办）</t>
  </si>
  <si>
    <t>童剑文</t>
  </si>
  <si>
    <t>330127198703260019</t>
  </si>
  <si>
    <t>18868430707</t>
  </si>
  <si>
    <t>浙江省杭州市上城区九堡家苑三区六排28号</t>
  </si>
  <si>
    <t>刘琳</t>
  </si>
  <si>
    <t>222403199811222569</t>
  </si>
  <si>
    <t>17390950781</t>
  </si>
  <si>
    <t>安徽省合肥市蜀山区宿松路与巢桥路交口绿地滨湖印象8栋1904</t>
  </si>
  <si>
    <t>4月减员</t>
  </si>
  <si>
    <t>陈晗</t>
  </si>
  <si>
    <t>330501199101080013</t>
  </si>
  <si>
    <t>浙江省杭州市滨江区万科璞悦湾17-1-502</t>
  </si>
  <si>
    <t>补交3月公积金，单边缴存额是200</t>
  </si>
  <si>
    <t>汪烨</t>
  </si>
  <si>
    <t>33068319941013242X</t>
  </si>
  <si>
    <t>4月</t>
  </si>
  <si>
    <t>15658231258</t>
  </si>
  <si>
    <t>浙江省宁波市江北区双东路285弄19号503</t>
  </si>
  <si>
    <r>
      <rPr>
        <sz val="10.5"/>
        <color rgb="FF171A1D"/>
        <rFont val="Helvetica"/>
        <charset val="134"/>
      </rPr>
      <t>石郁蓓</t>
    </r>
  </si>
  <si>
    <t>李明</t>
  </si>
  <si>
    <t>332521197204090810</t>
  </si>
  <si>
    <t>2024年4月</t>
  </si>
  <si>
    <t>浙江省丽水市碧湖镇碧锦公寓8栋1号</t>
  </si>
  <si>
    <t>唐波燕</t>
  </si>
  <si>
    <t>33028119990415822X</t>
  </si>
  <si>
    <t>浙江省宁波市海曙区洞桥镇洞桥名苑西区</t>
  </si>
  <si>
    <t>潘榆露</t>
  </si>
  <si>
    <t>33028119970706382X</t>
  </si>
  <si>
    <t>浙江省宁波市海曙区白云街道宝善路</t>
  </si>
  <si>
    <t>公积金补缴3月后4月减员</t>
  </si>
  <si>
    <t>阿格那尔·巴格达尔</t>
  </si>
  <si>
    <t>654226199605070010</t>
  </si>
  <si>
    <t>王艳云已操作好</t>
  </si>
  <si>
    <t>陈汉</t>
  </si>
  <si>
    <t>510922200106050270</t>
  </si>
  <si>
    <t>4月减员操作后不减又增上</t>
  </si>
  <si>
    <t>侯琎劼</t>
  </si>
  <si>
    <t>330105199906201613</t>
  </si>
  <si>
    <t>4月操作减员后不减</t>
  </si>
  <si>
    <t>4月操作3月无法退缴社保医保</t>
  </si>
  <si>
    <t>赵丽娟</t>
  </si>
  <si>
    <t>42028119830508166X</t>
  </si>
  <si>
    <t>赵丽红</t>
  </si>
  <si>
    <t>330721197510084020</t>
  </si>
  <si>
    <t>4月操作社保上家未断</t>
  </si>
  <si>
    <r>
      <rPr>
        <sz val="10"/>
        <color rgb="FF000000"/>
        <rFont val="宋体"/>
        <charset val="134"/>
      </rPr>
      <t>台州市中西医结合医院</t>
    </r>
  </si>
  <si>
    <r>
      <rPr>
        <sz val="11"/>
        <color rgb="FF000000"/>
        <rFont val="宋体"/>
        <charset val="134"/>
      </rPr>
      <t>张凯</t>
    </r>
  </si>
  <si>
    <r>
      <rPr>
        <sz val="11"/>
        <color rgb="FF000000"/>
        <rFont val="宋体"/>
        <charset val="134"/>
      </rPr>
      <t>32102719781221001X</t>
    </r>
  </si>
  <si>
    <r>
      <rPr>
        <sz val="11"/>
        <color rgb="FF000000"/>
        <rFont val="宋体"/>
        <charset val="134"/>
      </rPr>
      <t>3月</t>
    </r>
  </si>
  <si>
    <t>赵前</t>
  </si>
  <si>
    <t>330125197812030717</t>
  </si>
  <si>
    <t>杭州市西湖区宝石新村30号11幢405室</t>
  </si>
  <si>
    <t>城镇户口</t>
  </si>
  <si>
    <t>邓泽君</t>
  </si>
  <si>
    <t>332501199407105318</t>
  </si>
  <si>
    <t>浙江省丽水市莲都区老竹畲族镇丁公村89-4号</t>
  </si>
  <si>
    <t>农村户口</t>
  </si>
  <si>
    <t>员工离职公积金不缴</t>
  </si>
  <si>
    <t>员工入职1天离职</t>
  </si>
  <si>
    <t>浙江省人才发展集团武汉分公司</t>
  </si>
  <si>
    <t>吴晓俞</t>
  </si>
  <si>
    <t>省直公积金</t>
  </si>
  <si>
    <t>吴岛英</t>
  </si>
  <si>
    <t>36233019830815882X</t>
  </si>
  <si>
    <t>18079347052</t>
  </si>
  <si>
    <t>江西省上饶市鄱阳县饶丰镇乔二村076号</t>
  </si>
  <si>
    <t>许香丹</t>
  </si>
  <si>
    <t>330724198112167625</t>
  </si>
  <si>
    <t>15067581616</t>
  </si>
  <si>
    <t>浙江省东阳市画水镇吴宅村16号</t>
  </si>
  <si>
    <t>俞雪芬</t>
  </si>
  <si>
    <t>332521197403010828</t>
  </si>
  <si>
    <t>领失业金</t>
  </si>
  <si>
    <t>夏一敏线下减员</t>
  </si>
  <si>
    <t>张剑</t>
  </si>
  <si>
    <t>331023198202020535</t>
  </si>
  <si>
    <t>周安琪</t>
  </si>
  <si>
    <t>211224199711115422</t>
  </si>
  <si>
    <t>施国勤</t>
  </si>
  <si>
    <t>330522197808134129</t>
  </si>
  <si>
    <t>夏孝意</t>
  </si>
  <si>
    <t>330823198308144926</t>
  </si>
  <si>
    <t>王宁</t>
  </si>
  <si>
    <t>330825198110134522</t>
  </si>
  <si>
    <t>周玲莉</t>
  </si>
  <si>
    <t>33022519750510382X</t>
  </si>
  <si>
    <t>应科磊</t>
  </si>
  <si>
    <t>33021119990922301X</t>
  </si>
  <si>
    <t>浙江省宁波市镇海区骆驼街道骆兴家园西区80幢602室</t>
  </si>
  <si>
    <t>张馨予</t>
  </si>
  <si>
    <t>330206199410243467</t>
  </si>
  <si>
    <t>浙江省宁波市北仑区新碶街道金城花园</t>
  </si>
  <si>
    <t>周乐</t>
  </si>
  <si>
    <t>332527200101041517</t>
  </si>
  <si>
    <t>浙江省丽水市遂昌县叶坦乌溪江小区</t>
  </si>
  <si>
    <t>5月补缴4月公积金</t>
  </si>
  <si>
    <t>潘方平</t>
  </si>
  <si>
    <t>331081198608101814</t>
  </si>
  <si>
    <t>补缴1-3月份</t>
  </si>
  <si>
    <t>4月不参</t>
  </si>
  <si>
    <t>张丽华</t>
  </si>
  <si>
    <t>330522197311011043</t>
  </si>
  <si>
    <t>浙江省长兴县雉城镇新世界庄园2-1-402室</t>
  </si>
  <si>
    <t>宋云华</t>
  </si>
  <si>
    <t>330522196310012111</t>
  </si>
  <si>
    <t>浙江省长兴县雉城镇城北小区4-401室</t>
  </si>
  <si>
    <t>吴苍苍</t>
  </si>
  <si>
    <t>330726198701093313</t>
  </si>
  <si>
    <t>13758227723</t>
  </si>
  <si>
    <t>杭州市临平区崇贤街道</t>
  </si>
  <si>
    <t>补缴3月份社保</t>
  </si>
  <si>
    <t>党冬平</t>
  </si>
  <si>
    <t>422425196910062910</t>
  </si>
  <si>
    <t>员工领取失业金</t>
  </si>
  <si>
    <t>鲍自强</t>
  </si>
  <si>
    <t>41058119971207903X</t>
  </si>
  <si>
    <t>浙江省杭州市上城区大学路新村12幢28号102</t>
  </si>
  <si>
    <r>
      <rPr>
        <sz val="10.5"/>
        <color rgb="FF171A1D"/>
        <rFont val="Helvetica"/>
        <charset val="134"/>
      </rPr>
      <t>王敏娟</t>
    </r>
  </si>
  <si>
    <t>浙江妍晨品牌管理有限公司</t>
  </si>
  <si>
    <t>杨森</t>
  </si>
  <si>
    <t>411326199810032417</t>
  </si>
  <si>
    <t>外地农民（省外）</t>
  </si>
  <si>
    <t>赵蓉</t>
  </si>
  <si>
    <t>511303198606261364</t>
  </si>
  <si>
    <t>车敏</t>
  </si>
  <si>
    <t>341126199605187525</t>
  </si>
  <si>
    <t>冯静静</t>
  </si>
  <si>
    <t>320826199004243425</t>
  </si>
  <si>
    <t>18360963360</t>
  </si>
  <si>
    <t>张忠楠</t>
  </si>
  <si>
    <t>340322200008124622</t>
  </si>
  <si>
    <t>郭爱佳</t>
  </si>
  <si>
    <t>341225200405110245</t>
  </si>
  <si>
    <t>孙慧慧</t>
  </si>
  <si>
    <t>412702199305104581</t>
  </si>
  <si>
    <t>林倩倩</t>
  </si>
  <si>
    <t>341226199808205928</t>
  </si>
  <si>
    <t>王水娣</t>
  </si>
  <si>
    <t>34252919790320164X</t>
  </si>
  <si>
    <t>马典玲</t>
  </si>
  <si>
    <t>341226199207155945</t>
  </si>
  <si>
    <t>许可</t>
  </si>
  <si>
    <t>500222199105274322</t>
  </si>
  <si>
    <t>外地农民（省内）</t>
  </si>
  <si>
    <t>赵明英</t>
  </si>
  <si>
    <t>341621199412011123</t>
  </si>
  <si>
    <t>水克秀</t>
  </si>
  <si>
    <t>320924198504060869</t>
  </si>
  <si>
    <t>嘉兴医保线上线下不补缴</t>
  </si>
  <si>
    <t>王晓丹</t>
  </si>
  <si>
    <t>410421198810232521</t>
  </si>
  <si>
    <t>刘敏</t>
  </si>
  <si>
    <t>510902199007108317</t>
  </si>
  <si>
    <t>陈城城</t>
  </si>
  <si>
    <t>33032419930602342X</t>
  </si>
  <si>
    <t>朱忠飞</t>
  </si>
  <si>
    <t>33032419810816370X</t>
  </si>
  <si>
    <t>本地农民</t>
  </si>
  <si>
    <t>吴亚杰</t>
  </si>
  <si>
    <t>412723199608207360</t>
  </si>
  <si>
    <t>颜亮亮</t>
  </si>
  <si>
    <t>331021200110241290</t>
  </si>
  <si>
    <t>杨利平</t>
  </si>
  <si>
    <t>341225199207165362</t>
  </si>
  <si>
    <t>孙晓飞</t>
  </si>
  <si>
    <t>341202198805013183</t>
  </si>
  <si>
    <t>李亚平</t>
  </si>
  <si>
    <t>411328198910163965</t>
  </si>
  <si>
    <t>王敏娟</t>
  </si>
  <si>
    <t>朱智雯</t>
  </si>
  <si>
    <t>412723199906166982</t>
  </si>
  <si>
    <t>李红波</t>
  </si>
  <si>
    <t>15232319950904402X</t>
  </si>
  <si>
    <t>杨益</t>
  </si>
  <si>
    <t>610125199111283929</t>
  </si>
  <si>
    <t>汪思嘉</t>
  </si>
  <si>
    <t>411521200109105360</t>
  </si>
  <si>
    <t>刘雅琴</t>
  </si>
  <si>
    <t>340322199508215226</t>
  </si>
  <si>
    <t>外地农村（省外）</t>
  </si>
  <si>
    <t>李红勤</t>
  </si>
  <si>
    <t>341221199908026087</t>
  </si>
  <si>
    <t>张亚蒙</t>
  </si>
  <si>
    <t>372928199610238342</t>
  </si>
  <si>
    <t>方社莲</t>
  </si>
  <si>
    <t>411528200201152260</t>
  </si>
  <si>
    <t>徐欠欠</t>
  </si>
  <si>
    <t>412725199110241521</t>
  </si>
  <si>
    <t>宁波鄞州区</t>
  </si>
  <si>
    <t>浙江省宁波市余姚市余姚金色兰庭21幢1302</t>
  </si>
  <si>
    <t>郭梦丽</t>
  </si>
  <si>
    <t>34122419960805136X</t>
  </si>
  <si>
    <t>宁波市鄞州区福明街道碧水合成23幢67号402</t>
  </si>
  <si>
    <t>齐成丽</t>
  </si>
  <si>
    <t>34122619910216698X</t>
  </si>
  <si>
    <t>邱隘镇江家新村</t>
  </si>
  <si>
    <t>王菊林</t>
  </si>
  <si>
    <t>340826198305284027</t>
  </si>
  <si>
    <t>浙江省宁波市海曙区石碶街道塘西村26号</t>
  </si>
  <si>
    <t>梁园园</t>
  </si>
  <si>
    <t>331082199204273063</t>
  </si>
  <si>
    <t>浙江省宁波市海曙区高桥镇红心村孙家漕29幢2号</t>
  </si>
  <si>
    <t>刘海艳</t>
  </si>
  <si>
    <t>341223198902192824</t>
  </si>
  <si>
    <t>宁波市鄞州区姜山镇合益村140号</t>
  </si>
  <si>
    <t>胡自洁</t>
  </si>
  <si>
    <t>612401199501171583</t>
  </si>
  <si>
    <t>浙江省宁波市鄞州区中山东路朱雀社区53幢165号401</t>
  </si>
  <si>
    <t>简艳</t>
  </si>
  <si>
    <t>513701199310151540</t>
  </si>
  <si>
    <t>宁波市海曙区古林镇颐家公寓</t>
  </si>
  <si>
    <t>牛俊香</t>
  </si>
  <si>
    <t>341226199312175761</t>
  </si>
  <si>
    <t>浙江省宁波市鄞州区金谷中路东康城阳光1001</t>
  </si>
  <si>
    <t>341226199210102748</t>
  </si>
  <si>
    <t>宁波市鄞州区徐家社区188弄37号201</t>
  </si>
  <si>
    <t>王春燕</t>
  </si>
  <si>
    <t>341221199305217327</t>
  </si>
  <si>
    <t>浙江省宁波市鄞州区曙光小区22号503</t>
  </si>
  <si>
    <t>徐青玲</t>
  </si>
  <si>
    <t>411524199602285127</t>
  </si>
  <si>
    <t>浙江省宁波市海曙区江夏街道新街社区新巷15号503</t>
  </si>
  <si>
    <t>赵娴</t>
  </si>
  <si>
    <t>411323199509226387</t>
  </si>
  <si>
    <t>浙江省宁波市海曙区新园路109弄80号402室</t>
  </si>
  <si>
    <t>李玲</t>
  </si>
  <si>
    <t>510524198911051568</t>
  </si>
  <si>
    <t>宁波市江北区慈城镇云露湾林鹭院</t>
  </si>
  <si>
    <t>白延俊</t>
  </si>
  <si>
    <t>411322199111124923</t>
  </si>
  <si>
    <t>宁波市鄞州区明楼街道明东社区248弄12号406</t>
  </si>
  <si>
    <t>不参保</t>
  </si>
  <si>
    <t>员工4月未入职</t>
  </si>
  <si>
    <t>4月入职未参公积金</t>
  </si>
  <si>
    <t>来袁晶</t>
  </si>
  <si>
    <t>330106198602153319</t>
  </si>
  <si>
    <t>浙江省杭州市西湖区水韵金纱4幢1502</t>
  </si>
  <si>
    <t>金惠通</t>
  </si>
  <si>
    <t>330106197207213030</t>
  </si>
  <si>
    <t>浙江省杭州市西湖区双浦镇杭富村金马一组49号</t>
  </si>
  <si>
    <t>刘子豪</t>
  </si>
  <si>
    <t>412728200311290519</t>
  </si>
  <si>
    <t>浙江省杭州市西湖区五连东苑</t>
  </si>
  <si>
    <t>杜妮敏</t>
  </si>
  <si>
    <t>522128199809303521</t>
  </si>
  <si>
    <t>只做单独工伤</t>
  </si>
  <si>
    <t>孙丽雪</t>
  </si>
  <si>
    <t>410928200610254541</t>
  </si>
  <si>
    <t>刘殿松</t>
  </si>
  <si>
    <t>410928200207144238</t>
  </si>
  <si>
    <t>浙江省对外服务有限公司金华分公司</t>
  </si>
  <si>
    <t>郑涵</t>
  </si>
  <si>
    <t>330702197811062926</t>
  </si>
  <si>
    <t>金华市婺城区三江街道假日城市花园</t>
  </si>
  <si>
    <t>公积金单位加个人金额：456</t>
  </si>
  <si>
    <t>童妙玲</t>
  </si>
  <si>
    <t>330781199404103086</t>
  </si>
  <si>
    <t>金华市婺城区三江街道万达花园</t>
  </si>
  <si>
    <t>浙江省绍兴市诸暨市草塔镇明教村大清坞25号</t>
  </si>
  <si>
    <t>员工个人离职</t>
  </si>
  <si>
    <t>韩莹娇</t>
  </si>
  <si>
    <t>412822199004163765</t>
  </si>
  <si>
    <t>赵培鼎</t>
  </si>
  <si>
    <t>341125199401206855</t>
  </si>
  <si>
    <t>夏一敏线下4月公积金减员</t>
  </si>
  <si>
    <t>王嘉豪</t>
  </si>
  <si>
    <t>412727200110044534</t>
  </si>
  <si>
    <t>刘振秋</t>
  </si>
  <si>
    <t>412726199610093728</t>
  </si>
  <si>
    <t>席子文</t>
  </si>
  <si>
    <t>620123199808137437</t>
  </si>
  <si>
    <t>谢晓园</t>
  </si>
  <si>
    <t>330327199208241721</t>
  </si>
  <si>
    <t>孙浩</t>
  </si>
  <si>
    <t>500230199606033738</t>
  </si>
  <si>
    <t>补缴4月公积金</t>
  </si>
  <si>
    <r>
      <rPr>
        <sz val="10.5"/>
        <color rgb="FF171A1D"/>
        <rFont val="Helvetica"/>
        <charset val="134"/>
      </rPr>
      <t>王琼</t>
    </r>
  </si>
  <si>
    <t>5月</t>
  </si>
  <si>
    <t>吉庆龙</t>
  </si>
  <si>
    <t>410928199203231216</t>
  </si>
  <si>
    <t>高丽娜</t>
  </si>
  <si>
    <t>32038219901021312X</t>
  </si>
  <si>
    <t>郭彦荣</t>
  </si>
  <si>
    <t>41092819821009426X</t>
  </si>
  <si>
    <t>尹辉</t>
  </si>
  <si>
    <t>33050119940524403X</t>
  </si>
  <si>
    <t>黄磊</t>
  </si>
  <si>
    <t>500384199312224429</t>
  </si>
  <si>
    <t>缪晶晶</t>
  </si>
  <si>
    <t>33082119850907604X</t>
  </si>
  <si>
    <t>谭叶</t>
  </si>
  <si>
    <t>430122199412266724</t>
  </si>
  <si>
    <t>浙江省宁波市鄞州区文康路 515 号 5 栋</t>
  </si>
  <si>
    <t>徐辉</t>
  </si>
  <si>
    <t>330219198002081179</t>
  </si>
  <si>
    <t>宁波蓝天北巷16号306室</t>
  </si>
  <si>
    <t>范莉岩</t>
  </si>
  <si>
    <t>341222199110262829</t>
  </si>
  <si>
    <t>浙江省宁波市北仑区戚家山中南悦府24幢</t>
  </si>
  <si>
    <t>刘涛</t>
  </si>
  <si>
    <t>612427199605190918</t>
  </si>
  <si>
    <t>浙江省宁波市海曙区西门街道汪弄社区筱墙巷8号501</t>
  </si>
  <si>
    <t>唐耀玲</t>
  </si>
  <si>
    <t>33022719891027542X</t>
  </si>
  <si>
    <t>宁波市鄞州区中山东路895弄枫丹馨园9号楼507室</t>
  </si>
  <si>
    <t>施维娜</t>
  </si>
  <si>
    <t>330211198302233022</t>
  </si>
  <si>
    <t>宁波市镇海区骆驼街道东渡玺悦5幢2单元</t>
  </si>
  <si>
    <t>王芬</t>
  </si>
  <si>
    <t>332523198306271126</t>
  </si>
  <si>
    <t>宁波市镇海区招宝山街道金桂花苑13幢604</t>
  </si>
  <si>
    <t>王洁娜</t>
  </si>
  <si>
    <t>33028319961017004X</t>
  </si>
  <si>
    <t>宁波市奉化区岳林街道宝龙云尚嘉园1幢602</t>
  </si>
  <si>
    <t>谢荧</t>
  </si>
  <si>
    <t>36222619870621062X</t>
  </si>
  <si>
    <t>宁波高新区梅墟街道海景华庭77号</t>
  </si>
  <si>
    <t>沈春雷</t>
  </si>
  <si>
    <t>330227199603292494</t>
  </si>
  <si>
    <t>浙江省宁波市鄞州区东裕小区76幢205</t>
  </si>
  <si>
    <t>13071867781</t>
  </si>
  <si>
    <t>杭州市余杭区崇贤街道向阳村北秀向阳苑北区9幢2单元702室</t>
  </si>
  <si>
    <t>员工申请领取失业金</t>
  </si>
  <si>
    <t>吴玥</t>
  </si>
  <si>
    <t>340823200003020043</t>
  </si>
  <si>
    <t>需要补缴4月份</t>
  </si>
  <si>
    <t>15609618102</t>
  </si>
  <si>
    <t>湖北省武汉市洪山区188国际社区3期10栋2单元701</t>
  </si>
  <si>
    <t>4月社保明细</t>
  </si>
  <si>
    <t>15968089398</t>
  </si>
  <si>
    <t>浙江省宁波市鄞州区兰亭绿源20号72幢</t>
  </si>
  <si>
    <t>2024.5.07</t>
  </si>
  <si>
    <t>411526199907243529</t>
  </si>
  <si>
    <t>18258790553</t>
  </si>
  <si>
    <t>宁波市鄞州区东柳街道民航小区</t>
  </si>
  <si>
    <r>
      <rPr>
        <sz val="11"/>
        <color theme="1"/>
        <rFont val="宋体"/>
        <charset val="134"/>
        <scheme val="minor"/>
      </rPr>
      <t>宁波</t>
    </r>
    <r>
      <rPr>
        <sz val="11"/>
        <color rgb="FFFF0000"/>
        <rFont val="宋体"/>
        <charset val="134"/>
        <scheme val="minor"/>
      </rPr>
      <t>御恒</t>
    </r>
    <r>
      <rPr>
        <sz val="11"/>
        <color theme="1"/>
        <rFont val="宋体"/>
        <charset val="134"/>
        <scheme val="minor"/>
      </rPr>
      <t>服务外包有限公司</t>
    </r>
  </si>
  <si>
    <t>御恒鄞州</t>
  </si>
  <si>
    <t>御恒公积金账户未开</t>
  </si>
  <si>
    <t>叶珂梦</t>
  </si>
  <si>
    <t>33100420000401272X</t>
  </si>
  <si>
    <t>浙江省温岭市泽国镇幸福路</t>
  </si>
  <si>
    <t>林锦秀</t>
  </si>
  <si>
    <t>331081200001314047</t>
  </si>
  <si>
    <t>浙江省温岭市泽国镇水澄村A区1号</t>
  </si>
  <si>
    <t>王佳圆</t>
  </si>
  <si>
    <t>330282198309212844</t>
  </si>
  <si>
    <t>浙江省慈溪市观海卫镇山海村回龙109号</t>
  </si>
  <si>
    <t>何树琴</t>
  </si>
  <si>
    <t>522626199009153224</t>
  </si>
  <si>
    <t>贵州省岑巩县龙田镇军屯村水口庵组</t>
  </si>
  <si>
    <t>方小珍</t>
  </si>
  <si>
    <t>330282198308121123</t>
  </si>
  <si>
    <t>浙江省慈溪市龙山镇山下村大户</t>
  </si>
  <si>
    <t xml:space="preserve">杭州 </t>
  </si>
  <si>
    <t>双方协商一致</t>
  </si>
  <si>
    <t>补交4月份公积金</t>
  </si>
  <si>
    <t>协商一致解除</t>
  </si>
  <si>
    <t>需领取失业金</t>
  </si>
  <si>
    <t>华润混泥土有限公司</t>
  </si>
  <si>
    <t>高九章</t>
  </si>
  <si>
    <t>341226198503020637</t>
  </si>
  <si>
    <t>戎洁</t>
  </si>
  <si>
    <t>330921199705096021</t>
  </si>
  <si>
    <t>补交4月</t>
  </si>
  <si>
    <t>李昊泽</t>
  </si>
  <si>
    <t>210624199409058210</t>
  </si>
  <si>
    <t>18600337979</t>
  </si>
  <si>
    <t>浙江省杭州市西湖区天目山路135号玉泉大厦6层607</t>
  </si>
  <si>
    <r>
      <rPr>
        <sz val="9"/>
        <color theme="1"/>
        <rFont val="宋体"/>
        <charset val="134"/>
        <scheme val="minor"/>
      </rPr>
      <t>宁波</t>
    </r>
    <r>
      <rPr>
        <sz val="9"/>
        <color rgb="FFFF0000"/>
        <rFont val="宋体"/>
        <charset val="134"/>
        <scheme val="minor"/>
      </rPr>
      <t>御恒</t>
    </r>
    <r>
      <rPr>
        <sz val="9"/>
        <color theme="1"/>
        <rFont val="宋体"/>
        <charset val="134"/>
        <scheme val="minor"/>
      </rPr>
      <t>服务外包有限公司</t>
    </r>
  </si>
  <si>
    <t>2024.5.08</t>
  </si>
  <si>
    <t>支葛芳</t>
  </si>
  <si>
    <t>330106198804233325</t>
  </si>
  <si>
    <t>浙江杭州杭州市西湖区城镇杭州市西湖区双浦镇麦岭沙村469号</t>
  </si>
  <si>
    <t>王桥</t>
  </si>
  <si>
    <t>430381200302030178</t>
  </si>
  <si>
    <t>13142005120</t>
  </si>
  <si>
    <t>曲华庆</t>
  </si>
  <si>
    <t>130535199302052138</t>
  </si>
  <si>
    <t>杭州市临平区崇贤街道水韵四维苑北区1-2-1002</t>
  </si>
  <si>
    <t>张传彭</t>
  </si>
  <si>
    <t>33032419900828519X</t>
  </si>
  <si>
    <t>单边缴纳274</t>
  </si>
  <si>
    <t>浙江省温州市鹿城区黎明西路温州国际贸易中心大楼711室</t>
  </si>
  <si>
    <t>朱识林</t>
  </si>
  <si>
    <t>330326199101170031</t>
  </si>
  <si>
    <t>周猛</t>
  </si>
  <si>
    <t>330304199003061212</t>
  </si>
  <si>
    <t>浙江省对外服务有限公司丽水分公司</t>
  </si>
  <si>
    <t>林文文</t>
  </si>
  <si>
    <t>332522198811265118</t>
  </si>
  <si>
    <t>单边缴纳221</t>
  </si>
  <si>
    <t>丽水市莲都区新湖国际上峰阁8幢2单元305</t>
  </si>
  <si>
    <t>浙江省对外服务有限公司台州分公司</t>
  </si>
  <si>
    <t>徐佳敏</t>
  </si>
  <si>
    <t>331002199911024929</t>
  </si>
  <si>
    <t>单边缴纳248</t>
  </si>
  <si>
    <t>浙江省台州市台州湾新区海虹街道南野份村329号</t>
  </si>
  <si>
    <t>朱明伟</t>
  </si>
  <si>
    <t>210521199106021379</t>
  </si>
  <si>
    <t>丽水市莲都区丽华小区</t>
  </si>
  <si>
    <t>吴倩</t>
  </si>
  <si>
    <t>332501199508051224</t>
  </si>
  <si>
    <t>33050119731222441X</t>
  </si>
  <si>
    <r>
      <rPr>
        <sz val="11"/>
        <color theme="1"/>
        <rFont val="宋体"/>
        <charset val="134"/>
        <scheme val="minor"/>
      </rPr>
      <t>浙江</t>
    </r>
    <r>
      <rPr>
        <sz val="11"/>
        <color rgb="FFFF0000"/>
        <rFont val="宋体"/>
        <charset val="134"/>
        <scheme val="minor"/>
      </rPr>
      <t>中润</t>
    </r>
    <r>
      <rPr>
        <sz val="11"/>
        <color theme="1"/>
        <rFont val="宋体"/>
        <charset val="134"/>
        <scheme val="minor"/>
      </rPr>
      <t>服务外包有限公司</t>
    </r>
  </si>
  <si>
    <t>330204198502166027</t>
  </si>
  <si>
    <t>17757421705</t>
  </si>
  <si>
    <t>宁波市鄞州区宜家花园二期北区18幢23单元1505</t>
  </si>
  <si>
    <t>施晓鸣</t>
  </si>
  <si>
    <t>330102197804030026</t>
  </si>
  <si>
    <t xml:space="preserve"> 杭州市上城区四宜路云居山29号</t>
  </si>
  <si>
    <t>吴彩萍</t>
  </si>
  <si>
    <t>330522198402192921</t>
  </si>
  <si>
    <t>长兴</t>
  </si>
  <si>
    <t>19518218066</t>
  </si>
  <si>
    <t>浙江省长兴县姚家桥前渚村</t>
  </si>
  <si>
    <t>肖开九</t>
  </si>
  <si>
    <t>510521196905082116</t>
  </si>
  <si>
    <t>浙江省杭州市西湖区双铺镇袁浦街176号</t>
  </si>
  <si>
    <t>缪许南</t>
  </si>
  <si>
    <t>330106200105152710</t>
  </si>
  <si>
    <t>浙江省杭州市西湖区回龙雅苑18幢2单元602室</t>
  </si>
  <si>
    <t>辜晓萌</t>
  </si>
  <si>
    <t>320826198801070040</t>
  </si>
  <si>
    <t>15397127908</t>
  </si>
  <si>
    <t>杭州市拱墅区祥符街道赛丽绿城惠园4幢3单元402室</t>
  </si>
  <si>
    <t>何方敏</t>
  </si>
  <si>
    <t>372926199211020562</t>
  </si>
  <si>
    <t>新碶街道莫干山路16号</t>
  </si>
  <si>
    <t>鹿冰冰</t>
  </si>
  <si>
    <t>341203200202103768</t>
  </si>
  <si>
    <t>浙江省宁波市北仑区柴桥同盟</t>
  </si>
  <si>
    <t>范孝凤</t>
  </si>
  <si>
    <t>341226200510062149</t>
  </si>
  <si>
    <t>宁波市海曙区南苑街南苑社区</t>
  </si>
  <si>
    <t>王漫漫</t>
  </si>
  <si>
    <t>341203199904203725</t>
  </si>
  <si>
    <t>浙江省宁波市鄞州区邱隘镇汇福家园南区2号楼</t>
  </si>
  <si>
    <t>360781200011225868</t>
  </si>
  <si>
    <t>鄞州区东湖花园一期69栋105单元212室</t>
  </si>
  <si>
    <t>毛祖燕</t>
  </si>
  <si>
    <t>420529198605150082</t>
  </si>
  <si>
    <t>浙江省舟山市普陀区东港碧海连缘赤枫苑</t>
  </si>
  <si>
    <t>5月不操作</t>
  </si>
  <si>
    <t>吕元</t>
  </si>
  <si>
    <t>433125199007080987</t>
  </si>
  <si>
    <t>浙江省宁波市海曙区集士港镇天一大楼618</t>
  </si>
  <si>
    <t>薛艳玲</t>
  </si>
  <si>
    <t>130433199808312322</t>
  </si>
  <si>
    <t>浙江省杭州市上城区花园府</t>
  </si>
  <si>
    <t>何婷</t>
  </si>
  <si>
    <t>522425199609277848</t>
  </si>
  <si>
    <t>浙江省杭州市上城区彭埠街道新和嘉苑</t>
  </si>
  <si>
    <t>魏思</t>
  </si>
  <si>
    <t>522625199611304324</t>
  </si>
  <si>
    <t>温州市鹿城区江心屿</t>
  </si>
  <si>
    <t>宁波臻尚品牌发展有限公司</t>
  </si>
  <si>
    <t>张久芳</t>
  </si>
  <si>
    <t>43122419980302596X</t>
  </si>
  <si>
    <t>浙江省宁波市鄞州区华侨城55号405</t>
  </si>
  <si>
    <t>胡炜炜</t>
  </si>
  <si>
    <t>320982198504250041</t>
  </si>
  <si>
    <t>浙江省宁波市鄞州区黄鹂新村72幢254号304室</t>
  </si>
  <si>
    <t>王雪莲</t>
  </si>
  <si>
    <t>342224199108071760</t>
  </si>
  <si>
    <t>浙江省宁波市江北区康庄南路精品公寓</t>
  </si>
  <si>
    <t>郑程月</t>
  </si>
  <si>
    <t>362322199208121223</t>
  </si>
  <si>
    <t>杭州市临平区崇贤镇北辰府3幢1702</t>
  </si>
  <si>
    <t>顾静静</t>
  </si>
  <si>
    <t>341221198309142604</t>
  </si>
  <si>
    <t>宁波市海曙区石碶街道栎社村栎社街206号</t>
  </si>
  <si>
    <t>5.13社保确认是否参上</t>
  </si>
  <si>
    <t>彭水清</t>
  </si>
  <si>
    <t>341221199607082827</t>
  </si>
  <si>
    <t>浙江省宁波市海曙区集士港镇明仕丽庭37号楼11幢404室</t>
  </si>
  <si>
    <t>范梦君</t>
  </si>
  <si>
    <t>362330199408228543</t>
  </si>
  <si>
    <t>宁波市镇海区贵驷街道绿城春雨云树14幢</t>
  </si>
  <si>
    <t>刘美琪</t>
  </si>
  <si>
    <t>341225200104158528</t>
  </si>
  <si>
    <t>浙江省宁波市海曙区高桥镇兴乐佳苑3幢904</t>
  </si>
  <si>
    <t>2024-04-31</t>
  </si>
  <si>
    <t>毛心宇</t>
  </si>
  <si>
    <t>210102200109145013</t>
  </si>
  <si>
    <t>18240011901</t>
  </si>
  <si>
    <t>浙江省宁波市鄞州区福明街道东都华庭</t>
  </si>
  <si>
    <t>5.16医保上家未断</t>
  </si>
  <si>
    <t>周晓伟</t>
  </si>
  <si>
    <t>331023199601012916</t>
  </si>
  <si>
    <t>13282270880</t>
  </si>
  <si>
    <t>浙江省宁波市鄞州区唐叶新村</t>
  </si>
  <si>
    <t>浙江汇泽工程设计有限公司</t>
  </si>
  <si>
    <t>倪川</t>
  </si>
  <si>
    <t>130182198903280513</t>
  </si>
  <si>
    <t>13739786251</t>
  </si>
  <si>
    <t>山东省泰安市东平县</t>
  </si>
  <si>
    <t>袁利</t>
  </si>
  <si>
    <t>522131198607275642</t>
  </si>
  <si>
    <t>13957173020</t>
  </si>
  <si>
    <t>浙江省杭州市临平区塘栖镇水岸锦城32-1-302</t>
  </si>
  <si>
    <t>金佳怡</t>
  </si>
  <si>
    <t>33018120021022902X</t>
  </si>
  <si>
    <t>杭州市萧山区河上镇东山村4组8</t>
  </si>
  <si>
    <t>许艳丽</t>
  </si>
  <si>
    <t>412724198207194847</t>
  </si>
  <si>
    <t>潘丽雯</t>
  </si>
  <si>
    <t>332529200001190024</t>
  </si>
  <si>
    <t>卢姝廷</t>
  </si>
  <si>
    <t>330522199011035528</t>
  </si>
  <si>
    <t>仅补缴4月社保，不参与5月及之后月份的社保参保</t>
  </si>
  <si>
    <t>13058938899</t>
  </si>
  <si>
    <t>浙江省长兴县和平镇滩龙桥村百步岭自然村16-1号</t>
  </si>
  <si>
    <t>浙江运到数字物流发展有限公司</t>
  </si>
  <si>
    <t>夏瑶瑶</t>
  </si>
  <si>
    <t>430124200004021021</t>
  </si>
  <si>
    <t>赵坤</t>
  </si>
  <si>
    <t>430923200101223212</t>
  </si>
  <si>
    <t>七都乡舍下村舍下自然村117号</t>
  </si>
  <si>
    <t>王晓瑛</t>
  </si>
  <si>
    <t>330802197107124025</t>
  </si>
  <si>
    <t>5.21超过50，不增</t>
  </si>
  <si>
    <t>沈小明</t>
  </si>
  <si>
    <t>330802197508140413</t>
  </si>
  <si>
    <t>徐丽阳</t>
  </si>
  <si>
    <t>33080219851022504X</t>
  </si>
  <si>
    <t>钱如意</t>
  </si>
  <si>
    <t>330822200001050021</t>
  </si>
  <si>
    <t>童佳颖</t>
  </si>
  <si>
    <t>330821199801262880</t>
  </si>
  <si>
    <t>祝华英</t>
  </si>
  <si>
    <t>330881199311114929</t>
  </si>
  <si>
    <t>金欣芸</t>
  </si>
  <si>
    <t>330802200302141642</t>
  </si>
  <si>
    <t>严婷婷</t>
  </si>
  <si>
    <t>330821198911176022</t>
  </si>
  <si>
    <t>程光群</t>
  </si>
  <si>
    <t>330921199304242024</t>
  </si>
  <si>
    <t>谢燕芳</t>
  </si>
  <si>
    <t>330902199006194424</t>
  </si>
  <si>
    <t>6月缴纳</t>
  </si>
  <si>
    <t>吕武群</t>
  </si>
  <si>
    <t>330921198406246523</t>
  </si>
  <si>
    <t>吴娟</t>
  </si>
  <si>
    <t>341226199205072767</t>
  </si>
  <si>
    <t>15869002154</t>
  </si>
  <si>
    <t>海宁市翁嘉布</t>
  </si>
  <si>
    <t>6月公积金补缴5月</t>
  </si>
  <si>
    <t>医保来不及减员，麻烦社保减一下</t>
  </si>
  <si>
    <t>x</t>
  </si>
  <si>
    <t>费用</t>
  </si>
  <si>
    <t>王楚函</t>
  </si>
  <si>
    <t>332501199704290425</t>
  </si>
  <si>
    <t>需要补交5月</t>
  </si>
  <si>
    <t>丽水医保5月线上无补缴，5月社保台账已记录，张英线下补缴5月医保</t>
  </si>
  <si>
    <t>340322200001276025</t>
  </si>
  <si>
    <t>202406</t>
  </si>
  <si>
    <t>杭州市萧山区戴村镇上董村</t>
  </si>
  <si>
    <t>刘龙</t>
  </si>
  <si>
    <t>32132419911123623X</t>
  </si>
  <si>
    <t>杭州市萧山区戴村镇弘学路德信时光之宸9号楼一单元602室</t>
  </si>
  <si>
    <t>刘宁</t>
  </si>
  <si>
    <t>412828199901044027</t>
  </si>
  <si>
    <t>杭州市萧山区戴村镇锦绣路62号</t>
  </si>
  <si>
    <t>372901200012248327</t>
  </si>
  <si>
    <t>宁波市镇海区庄桥街道费市家苑14幢77号406室</t>
  </si>
  <si>
    <t>农业</t>
  </si>
  <si>
    <t>李元雄</t>
  </si>
  <si>
    <t>511321198110160896</t>
  </si>
  <si>
    <t>湖州吴兴鸿城酒店管理有限公司</t>
  </si>
  <si>
    <t>袁伟民</t>
  </si>
  <si>
    <t>330501198106078217</t>
  </si>
  <si>
    <t>张思园</t>
  </si>
  <si>
    <t>330802199104193622</t>
  </si>
  <si>
    <t>余涛</t>
  </si>
  <si>
    <t>412822199902133795</t>
  </si>
  <si>
    <t>15158183655</t>
  </si>
  <si>
    <t>浙江省丽水市莲都区绿谷庄园湖院28幢</t>
  </si>
  <si>
    <t>浙江省丽水市莲都区开发路816号</t>
  </si>
  <si>
    <t>群众汉族</t>
  </si>
  <si>
    <t>丽水医保5月线上无补缴，5月社保台账已记录6月补缴5月社保费用，张英线下未补缴5月医保</t>
  </si>
  <si>
    <t>补缴5月</t>
  </si>
  <si>
    <t>7月需只补缴5月医保</t>
  </si>
  <si>
    <t>上海东合安永医药科技有限公司</t>
  </si>
  <si>
    <t>李良</t>
  </si>
  <si>
    <t>330623197705196572</t>
  </si>
  <si>
    <t>5000</t>
  </si>
  <si>
    <t>6月</t>
  </si>
  <si>
    <t>浙江省嵊州市三界镇里钓村60号</t>
  </si>
  <si>
    <t>尹晓露</t>
  </si>
  <si>
    <t>331082199402024703</t>
  </si>
  <si>
    <t>4462</t>
  </si>
  <si>
    <t>浙江省临海市涌泉镇新前塘村6-59号</t>
  </si>
  <si>
    <t>苏振海</t>
  </si>
  <si>
    <t>350582197905052010</t>
  </si>
  <si>
    <t>4233.33</t>
  </si>
  <si>
    <t>福建省晋江市磁灶镇新垵村高厝林37号</t>
  </si>
  <si>
    <t>陈俊君</t>
  </si>
  <si>
    <t>331021198811012458</t>
  </si>
  <si>
    <t>浙江省玉环市龙溪镇山里村山荣路37号</t>
  </si>
  <si>
    <t>王瑞</t>
  </si>
  <si>
    <t>412828199803052525</t>
  </si>
  <si>
    <t>河南省新蔡县棠村镇任小寨村小王庄</t>
  </si>
  <si>
    <t>朱乐晴</t>
  </si>
  <si>
    <t>341302200403167249</t>
  </si>
  <si>
    <t>18767276078</t>
  </si>
  <si>
    <t>安徽省宿州市埇桥区解集镇后塔村三组137号</t>
  </si>
  <si>
    <t>大专（在读）</t>
  </si>
  <si>
    <t xml:space="preserve">羚客（杭州）网络技术有限公司 </t>
  </si>
  <si>
    <t>李晓芳</t>
  </si>
  <si>
    <t>513101199309143823</t>
  </si>
  <si>
    <t>13548018003</t>
  </si>
  <si>
    <t>四川省雅安市天全县破磷村</t>
  </si>
  <si>
    <t>赵露颖</t>
  </si>
  <si>
    <t>411424199610067124</t>
  </si>
  <si>
    <t>15136084217</t>
  </si>
  <si>
    <t>河南省拓城县洪恩乡任庄村委会杜堂村西组086号</t>
  </si>
  <si>
    <t>崔珍莉</t>
  </si>
  <si>
    <t>411527199911085304</t>
  </si>
  <si>
    <t>18737630831</t>
  </si>
  <si>
    <t>河南省淮滨县芦集乡淮滨村三组</t>
  </si>
  <si>
    <t>宋江炜</t>
  </si>
  <si>
    <t>330522200003020014</t>
  </si>
  <si>
    <t>13665710018</t>
  </si>
  <si>
    <t>浙江省长兴县龙山借调后漾村新乔头36-2号</t>
  </si>
  <si>
    <t>施荷友</t>
  </si>
  <si>
    <t>332601197811174338</t>
  </si>
  <si>
    <t>台州市椒江区三甲街道坚决村224号</t>
  </si>
  <si>
    <t>浙江省安吉县溪龙乡徐村湾村</t>
  </si>
  <si>
    <t>拱墅区朗诗乐府</t>
  </si>
  <si>
    <t>应松桦</t>
  </si>
  <si>
    <t>332526198908210012</t>
  </si>
  <si>
    <t>公司原因解除 要领失业金</t>
  </si>
  <si>
    <t>徐珊珊</t>
  </si>
  <si>
    <t>330225199302104821</t>
  </si>
  <si>
    <t>浙江省宁波市鄞州区朝晖新城</t>
  </si>
  <si>
    <t>王阮锋</t>
  </si>
  <si>
    <t>33022419760209501X</t>
  </si>
  <si>
    <t>浙江省宁波市鄞州区民安东路1313号书香景苑北区一期</t>
  </si>
  <si>
    <t>李国琴</t>
  </si>
  <si>
    <t>33050119741114882X</t>
  </si>
  <si>
    <t>浙江省湖州市吴兴区康山街道东山村俞家浜16号</t>
  </si>
  <si>
    <t>金玲琍</t>
  </si>
  <si>
    <t>330523198001082525</t>
  </si>
  <si>
    <t>浙江省安吉县昌硕街道递二社区中桥自然村31号</t>
  </si>
  <si>
    <t>胡天杰</t>
  </si>
  <si>
    <t>330227200107297312</t>
  </si>
  <si>
    <t>浙江省宁波市海曙区横街镇溪下村九弯9组33号</t>
  </si>
  <si>
    <t>吴婴艳</t>
  </si>
  <si>
    <t>330724197810087628</t>
  </si>
  <si>
    <t>李杨康</t>
  </si>
  <si>
    <t>612422199311250012</t>
  </si>
  <si>
    <t>邱建林</t>
  </si>
  <si>
    <t>332601197105264918</t>
  </si>
  <si>
    <t>张燕</t>
  </si>
  <si>
    <t>330521199911174623</t>
  </si>
  <si>
    <t>15167221392</t>
  </si>
  <si>
    <t>浙江省德清县新市镇新塘村查家坝59—1号</t>
  </si>
  <si>
    <t>6.5公积金</t>
  </si>
  <si>
    <t>中国邮政集团有限公司浙江省德清县分公司（邮政营业外包）</t>
  </si>
  <si>
    <t>王莹庚</t>
  </si>
  <si>
    <t>330521198901030218</t>
  </si>
  <si>
    <t>单边月缴纳额359</t>
  </si>
  <si>
    <t>18768365050</t>
  </si>
  <si>
    <t>浙江省德清县乾元镇联合村战胜圩32号</t>
  </si>
  <si>
    <t>沈谷雨</t>
  </si>
  <si>
    <t>330521198204060227</t>
  </si>
  <si>
    <t>15167221100</t>
  </si>
  <si>
    <t>浙江省德清县乾元镇龙门街83号</t>
  </si>
  <si>
    <t>於巧珍</t>
  </si>
  <si>
    <t>330521197804160024</t>
  </si>
  <si>
    <t>18857295903</t>
  </si>
  <si>
    <t>浙江省德清县武康镇洪山村大坞16号</t>
  </si>
  <si>
    <t>魏泉</t>
  </si>
  <si>
    <t>33052119900505171X</t>
  </si>
  <si>
    <t>15306728070</t>
  </si>
  <si>
    <t>浙江省德清县武康南方家园7幢305</t>
  </si>
  <si>
    <t>朱勇</t>
  </si>
  <si>
    <t>330521197910162314</t>
  </si>
  <si>
    <t>浙江省德清县上柏镇联丰村南场街6号</t>
  </si>
  <si>
    <t>陈梦瑶</t>
  </si>
  <si>
    <t>330501199507108522</t>
  </si>
  <si>
    <t>浙江省湖州市东林镇泉山村</t>
  </si>
  <si>
    <t>钱爱萍</t>
  </si>
  <si>
    <t>330521199101252343</t>
  </si>
  <si>
    <t>浙江省德清县舞阳街道双燕村钱家埠2号</t>
  </si>
  <si>
    <t>徐梦园</t>
  </si>
  <si>
    <t>330521199209040529</t>
  </si>
  <si>
    <t>浙江省德清县新市镇健康路84号</t>
  </si>
  <si>
    <t>孙菊绯</t>
  </si>
  <si>
    <t>330521198311300222</t>
  </si>
  <si>
    <t>浙江省德清县洛舍镇三家村</t>
  </si>
  <si>
    <t>金红飞</t>
  </si>
  <si>
    <t>330184199203156321</t>
  </si>
  <si>
    <t>浙江省德清县三合八字桥阿超饭店</t>
  </si>
  <si>
    <t>李晓娜</t>
  </si>
  <si>
    <t>330521199012252325</t>
  </si>
  <si>
    <t>浙江省德清县舞阳街道上柏正兴路118号</t>
  </si>
  <si>
    <t>易婕华</t>
  </si>
  <si>
    <t>330521198707290526</t>
  </si>
  <si>
    <t>浙江省德清县武康镇都市桃源1幢309室</t>
  </si>
  <si>
    <t>王丽芬</t>
  </si>
  <si>
    <t>330521198611251020</t>
  </si>
  <si>
    <t>浙江省德清县雷甸镇东港新苑三期91幢806</t>
  </si>
  <si>
    <t>刘青芝</t>
  </si>
  <si>
    <t>342901198612046424</t>
  </si>
  <si>
    <t>浙江省德清县武康镇吉祥花园56幢401室</t>
  </si>
  <si>
    <t>丁文俊</t>
  </si>
  <si>
    <t>330521198608122623</t>
  </si>
  <si>
    <t>浙江省德清县光华小区</t>
  </si>
  <si>
    <t>袁燕</t>
  </si>
  <si>
    <t>330521198505090227</t>
  </si>
  <si>
    <t>浙江省德清县武康三桥上市桥东35号</t>
  </si>
  <si>
    <t>王梦云</t>
  </si>
  <si>
    <t>330521199610101527</t>
  </si>
  <si>
    <t>浙江省德清县钟管镇澉山村</t>
  </si>
  <si>
    <t>叶萍</t>
  </si>
  <si>
    <t>330521197603303017</t>
  </si>
  <si>
    <t>浙江省德清县百合公寓梅苑6幢3单元1007</t>
  </si>
  <si>
    <t>屠佳琰</t>
  </si>
  <si>
    <t>330521199110224029</t>
  </si>
  <si>
    <t>浙江省德清县禹越镇碧桂园12幢402室</t>
  </si>
  <si>
    <t>马春梅</t>
  </si>
  <si>
    <t>330521199908180045</t>
  </si>
  <si>
    <t>浙江省德清县武康德欣家园2幢703</t>
  </si>
  <si>
    <t>沈华英</t>
  </si>
  <si>
    <t>330521199110153822</t>
  </si>
  <si>
    <t>13758242706</t>
  </si>
  <si>
    <t>浙江省德清县新安镇舍南村张家斗22号</t>
  </si>
  <si>
    <t>郁双</t>
  </si>
  <si>
    <t>330521199307310262</t>
  </si>
  <si>
    <t>18857252095</t>
  </si>
  <si>
    <t>浙江省德清县武康街道许园小区9幢401室</t>
  </si>
  <si>
    <t>旷工辞退</t>
  </si>
  <si>
    <r>
      <rPr>
        <sz val="11"/>
        <color rgb="FFFF0000"/>
        <rFont val="宋体"/>
        <charset val="134"/>
        <scheme val="minor"/>
      </rPr>
      <t>需要补交5月公积金</t>
    </r>
    <r>
      <rPr>
        <sz val="11"/>
        <rFont val="宋体"/>
        <charset val="134"/>
        <scheme val="minor"/>
      </rPr>
      <t>，单边缴存额为400元</t>
    </r>
  </si>
  <si>
    <t>已补缴</t>
  </si>
  <si>
    <t>330204199306183043</t>
  </si>
  <si>
    <t>15057453933</t>
  </si>
  <si>
    <t>宁波市春来晓园</t>
  </si>
  <si>
    <t>洪元超</t>
  </si>
  <si>
    <t>330206198707103452</t>
  </si>
  <si>
    <t>15257897935</t>
  </si>
  <si>
    <t>浙江省宁波市北仑区东方港城17幢2306室</t>
  </si>
  <si>
    <t>贺成林</t>
  </si>
  <si>
    <t>360321199711043535</t>
  </si>
  <si>
    <t>15257690556</t>
  </si>
  <si>
    <t>台州市椒江区桑叶小区12-9</t>
  </si>
  <si>
    <t>6.24本月不参，王琼下月等客户反馈</t>
  </si>
  <si>
    <t>杨旭</t>
  </si>
  <si>
    <t>230202197603261233</t>
  </si>
  <si>
    <t>黑龙江省齐齐哈尔市铁峰区木海街南山鑫苑3号楼1单元301室</t>
  </si>
  <si>
    <t>医保减员，社保5月已减</t>
  </si>
  <si>
    <t>唐灵煊</t>
  </si>
  <si>
    <t>330304199311175713</t>
  </si>
  <si>
    <t>温州市瓯海区潘桥街道岷岗村岷后来410号</t>
  </si>
  <si>
    <t>魏莉</t>
  </si>
  <si>
    <t>342522197710253625</t>
  </si>
  <si>
    <t>18130299670</t>
  </si>
  <si>
    <t>浙江省淳安县千岛湖镇如意巷14幢201室</t>
  </si>
  <si>
    <t>.</t>
  </si>
  <si>
    <t>医保6月不参</t>
  </si>
  <si>
    <t>吴玉玲</t>
  </si>
  <si>
    <t>330127200210312220</t>
  </si>
  <si>
    <t>15858296885</t>
  </si>
  <si>
    <t>浙江省淳安县瑶山乡琅洞村琅洞39号</t>
  </si>
  <si>
    <t>6月公积金不参，客户减员</t>
  </si>
  <si>
    <t>方正良</t>
  </si>
  <si>
    <t>330127198701090319</t>
  </si>
  <si>
    <t>15867153063</t>
  </si>
  <si>
    <t>浙江省淳安县千岛湖镇周坑甘山村32号</t>
  </si>
  <si>
    <t>武军艳</t>
  </si>
  <si>
    <t>130503198604202423</t>
  </si>
  <si>
    <t>18367143568</t>
  </si>
  <si>
    <t>重庆市梁平区双桂街道西城路466号香榭丽舍</t>
  </si>
  <si>
    <t>客户本月不给员工缴纳社保公积金</t>
  </si>
  <si>
    <t>张铭沣</t>
  </si>
  <si>
    <t>360103200001100015</t>
  </si>
  <si>
    <t>13567671925</t>
  </si>
  <si>
    <t>庄苗红</t>
  </si>
  <si>
    <t>330903198811270620</t>
  </si>
  <si>
    <t>舟山市普陀区城北宁兴上院19幢805</t>
  </si>
  <si>
    <t>李梦萍</t>
  </si>
  <si>
    <t>412828200110120324</t>
  </si>
  <si>
    <t>舟山市定海区昌国街道金寿村22幢302</t>
  </si>
  <si>
    <t>张映飞</t>
  </si>
  <si>
    <t>522426199606075024</t>
  </si>
  <si>
    <t>浙江省宁波市北仑区大榭岛海城花园3栋</t>
  </si>
  <si>
    <t>刘梦兰</t>
  </si>
  <si>
    <t>341226199511022127</t>
  </si>
  <si>
    <t>浙江省宁波市鄞州区中河街道南苑国际A栋1301室</t>
  </si>
  <si>
    <t>李筱媚</t>
  </si>
  <si>
    <t>341022199006031528</t>
  </si>
  <si>
    <t>浙江省宁波市江北区庄桥街道宝丰茗苑7幢46单元1102</t>
  </si>
  <si>
    <t>宣科迪</t>
  </si>
  <si>
    <t>330227199611266835</t>
  </si>
  <si>
    <t>浙江省宁波市海曙区集士港镇印象巴黎4幢7单元801</t>
  </si>
  <si>
    <t>甘桃艳</t>
  </si>
  <si>
    <t>362329199304030342</t>
  </si>
  <si>
    <t>海曙区南苑街148弄小区(南苑小区)</t>
  </si>
  <si>
    <t>李愿</t>
  </si>
  <si>
    <t>130635199112210823</t>
  </si>
  <si>
    <t>杭州市上城区望江街道近江新村9幢三单元601</t>
  </si>
  <si>
    <t>谢焕琦</t>
  </si>
  <si>
    <t>350430200108121530</t>
  </si>
  <si>
    <t>杭州市西湖区祥生云境10幢</t>
  </si>
  <si>
    <t>程丽丽</t>
  </si>
  <si>
    <t>411325198606105585</t>
  </si>
  <si>
    <t>杭州市西湖区钱塘ONE2幢</t>
  </si>
  <si>
    <t>朱慧敏</t>
  </si>
  <si>
    <t>530381199608021360</t>
  </si>
  <si>
    <t>杭州市西湖区禹州滨之澜苑一区</t>
  </si>
  <si>
    <t>李春炜</t>
  </si>
  <si>
    <t>330304199106015411</t>
  </si>
  <si>
    <t>温州市瓯海区娄桥街道华韵嘉园8栋1103</t>
  </si>
  <si>
    <t>丁婷婷</t>
  </si>
  <si>
    <t>412827199103283027</t>
  </si>
  <si>
    <t>温州市瓯海区三垟街道圣门锦园3幢1804</t>
  </si>
  <si>
    <t>牟洪素</t>
  </si>
  <si>
    <t>500243198606021080</t>
  </si>
  <si>
    <t>温州市瓯海区茶山街道霞中路60号</t>
  </si>
  <si>
    <t>姚邦侠</t>
  </si>
  <si>
    <t>341202199203043160</t>
  </si>
  <si>
    <t>温州市市瓯海区南白象南霞锦园1楼</t>
  </si>
  <si>
    <t>方梦婷</t>
  </si>
  <si>
    <t>421126199309101483</t>
  </si>
  <si>
    <t>温州市瓯海区南湖名邸4幢1103</t>
  </si>
  <si>
    <t>袁法祥</t>
  </si>
  <si>
    <t>330106197401133317</t>
  </si>
  <si>
    <t>杭州市西湖区袁浦镇袁家铺村85号</t>
  </si>
  <si>
    <t>医保线上无补缴，王琼线下不补</t>
  </si>
  <si>
    <t>翁丽丽</t>
  </si>
  <si>
    <t>330902199008232965</t>
  </si>
  <si>
    <t>倪娜</t>
  </si>
  <si>
    <t>330902198206200687</t>
  </si>
  <si>
    <t>6.14上家未断</t>
  </si>
  <si>
    <t>张琦</t>
  </si>
  <si>
    <t>420921199209293925</t>
  </si>
  <si>
    <t xml:space="preserve"> 612422199311250012</t>
  </si>
  <si>
    <t>赵雨顺</t>
  </si>
  <si>
    <t>340321199408254993</t>
  </si>
  <si>
    <t>浙江省宁波市鄞州区金家新村10幢403</t>
  </si>
  <si>
    <t>上海仅有时装有限公司</t>
  </si>
  <si>
    <t>陈琦</t>
  </si>
  <si>
    <t>331004198808131214</t>
  </si>
  <si>
    <t>浙江省宁波市海曙区栎社村</t>
  </si>
  <si>
    <t>陈志威</t>
  </si>
  <si>
    <t>332526199808237319</t>
  </si>
  <si>
    <t>宁波市海曙区雍景苑小区36幢104室</t>
  </si>
  <si>
    <t>赵萍萍</t>
  </si>
  <si>
    <t>420982199409010080</t>
  </si>
  <si>
    <t>5%+5%</t>
  </si>
  <si>
    <t>宁波市鄞州区星海南路秀东尚座</t>
  </si>
  <si>
    <t>戴浩浩</t>
  </si>
  <si>
    <t>330227197802266476</t>
  </si>
  <si>
    <t>宁波市江北区洪塘街道尚江府</t>
  </si>
  <si>
    <t>冉燕</t>
  </si>
  <si>
    <t>511381198703108184</t>
  </si>
  <si>
    <t>宁波市鄞州区云龙镇南荷家园9幢23号205室</t>
  </si>
  <si>
    <t>楼丽慧</t>
  </si>
  <si>
    <t>330227199010154440</t>
  </si>
  <si>
    <t>浙江省宁波市海曙区学院路658号罗曼风情8幢306室</t>
  </si>
  <si>
    <t>许苏妮</t>
  </si>
  <si>
    <t>330921198806216024</t>
  </si>
  <si>
    <t>浙江省宁波市江北区</t>
  </si>
  <si>
    <t>张瑾</t>
  </si>
  <si>
    <t>341202199811060722</t>
  </si>
  <si>
    <t>宁波市海曙区丽园南路水茂华园</t>
  </si>
  <si>
    <t>赵晓婷</t>
  </si>
  <si>
    <t>622301199412022400</t>
  </si>
  <si>
    <t>宁波市镇海区庄市</t>
  </si>
  <si>
    <t>刘青青</t>
  </si>
  <si>
    <t>362330199909115686</t>
  </si>
  <si>
    <t>宁波市海曙区水岸花园</t>
  </si>
  <si>
    <t>李娜</t>
  </si>
  <si>
    <t>341226199410262770</t>
  </si>
  <si>
    <t>浙江省舟山市定海区临城邦泰中央花城</t>
  </si>
  <si>
    <t>高俊</t>
  </si>
  <si>
    <t>34122619970322214X</t>
  </si>
  <si>
    <t>浙江省宁波市海曙区沐思青年公寓</t>
  </si>
  <si>
    <t>顾方方</t>
  </si>
  <si>
    <t>341221199303022649</t>
  </si>
  <si>
    <t>宁波市海曙区石碶街道后仓</t>
  </si>
  <si>
    <t>何时仪</t>
  </si>
  <si>
    <t>361124200311060349</t>
  </si>
  <si>
    <t>宁波市海曙区天一家园</t>
  </si>
  <si>
    <t>洪霞</t>
  </si>
  <si>
    <t>330822199006133920</t>
  </si>
  <si>
    <t>宁波市海曙区望村街道春城花园1幢19号504</t>
  </si>
  <si>
    <t>贾成呈</t>
  </si>
  <si>
    <t>342422199202161680</t>
  </si>
  <si>
    <t>宁波市鄞州区云龙镇银亿上郡4幢12单元1301室</t>
  </si>
  <si>
    <t>严阿敏</t>
  </si>
  <si>
    <t>342623199809246127</t>
  </si>
  <si>
    <t>浙江省宁波市海曙区高桥镇陆家庄114号</t>
  </si>
  <si>
    <t>徐萍</t>
  </si>
  <si>
    <t>330822199305010322</t>
  </si>
  <si>
    <t>浙江省宁波市江北区洪塘街道欣欣家园32-88-308</t>
  </si>
  <si>
    <t>邓佳钰</t>
  </si>
  <si>
    <t>362330199805216968</t>
  </si>
  <si>
    <t>浙江省宁波市鄞州区石碶街道轻纺城益智新村一排21号</t>
  </si>
  <si>
    <t>蒋娜</t>
  </si>
  <si>
    <t>341226198908106949</t>
  </si>
  <si>
    <t>宁波市鄞州区云龙镇云龙嘉苑7幢501室</t>
  </si>
  <si>
    <t>李文</t>
  </si>
  <si>
    <t>341203199503153720</t>
  </si>
  <si>
    <t>宁波市鄞州区白鹤新村80栋232单元605室</t>
  </si>
  <si>
    <t>罗奇玉</t>
  </si>
  <si>
    <t>411521200409064628</t>
  </si>
  <si>
    <t>浙江省宁波市海曙区石碶街道鄞县大道西段595号柠檬公寓</t>
  </si>
  <si>
    <t>覃香萍</t>
  </si>
  <si>
    <t>43080220010531662X</t>
  </si>
  <si>
    <t>宁波鄞州区钟公庙繁裕一村2幢204</t>
  </si>
  <si>
    <t>杨欢</t>
  </si>
  <si>
    <t>52242619980621202X</t>
  </si>
  <si>
    <t>浙江省宁波市江北区外滩街道雨辰文星2幢805室</t>
  </si>
  <si>
    <t>宋琳琳</t>
  </si>
  <si>
    <t>412724199811241544</t>
  </si>
  <si>
    <t>浙江省义乌市官清畈</t>
  </si>
  <si>
    <t>周水鑫</t>
  </si>
  <si>
    <t>430921199804044546</t>
  </si>
  <si>
    <t>浙江省义乌市大三里塘</t>
  </si>
  <si>
    <t>曹香香</t>
  </si>
  <si>
    <t>341225200310298521</t>
  </si>
  <si>
    <t>浙江省义乌市稠江街道楼下村一区</t>
  </si>
  <si>
    <t>李飘云</t>
  </si>
  <si>
    <t>362323199009162125</t>
  </si>
  <si>
    <t>浙江省义乌市西城路号</t>
  </si>
  <si>
    <t>杨华萍</t>
  </si>
  <si>
    <t>41272419900428402X</t>
  </si>
  <si>
    <t>浙江省金华市义乌富塘下</t>
  </si>
  <si>
    <t>余珊</t>
  </si>
  <si>
    <t>361024200402035725</t>
  </si>
  <si>
    <t>浙江省义乌市</t>
  </si>
  <si>
    <t>赵紫乐</t>
  </si>
  <si>
    <t>341622200010011368</t>
  </si>
  <si>
    <t>义乌市河畔家园20栋3单元</t>
  </si>
  <si>
    <t>赵秋廷</t>
  </si>
  <si>
    <t>412728199410205089</t>
  </si>
  <si>
    <t>浙江省宁波市鄞州区云龙镇荣安金云府5幢402室</t>
  </si>
  <si>
    <t>赵旭峰</t>
  </si>
  <si>
    <t>33032419901010559X</t>
  </si>
  <si>
    <t>宁波市海曙区洞桥镇</t>
  </si>
  <si>
    <t>浙江同力教育后勤管理有限公司</t>
  </si>
  <si>
    <t>毛竹君</t>
  </si>
  <si>
    <t>330283199405143755</t>
  </si>
  <si>
    <t>15067478096</t>
  </si>
  <si>
    <t>浙江省奉化市溪口镇石门村石岭13组2号</t>
  </si>
  <si>
    <t>罗小艳</t>
  </si>
  <si>
    <t>362422198104094065</t>
  </si>
  <si>
    <t>湖州分公司，单独工伤</t>
  </si>
  <si>
    <t>袁国升</t>
  </si>
  <si>
    <t>330106197003133311</t>
  </si>
  <si>
    <t>杭州市西湖区双铺镇水韵金沙9-201室</t>
  </si>
  <si>
    <t>华润混凝土（宁波）有限公司</t>
  </si>
  <si>
    <t>冯若</t>
  </si>
  <si>
    <t>411425198209093336</t>
  </si>
  <si>
    <t>陈萱萍</t>
  </si>
  <si>
    <t>330825198205183749</t>
  </si>
  <si>
    <t>15958552273</t>
  </si>
  <si>
    <t>浙江省龙游县詹家镇山后村山后23号</t>
  </si>
  <si>
    <t>6.24本月不参</t>
  </si>
  <si>
    <t>陈雪</t>
  </si>
  <si>
    <t>510525199110108705</t>
  </si>
  <si>
    <t>13738820388</t>
  </si>
  <si>
    <t>浙江省宁波市海曙区高桥镇高桥家园6-302</t>
  </si>
  <si>
    <t>钱蝶</t>
  </si>
  <si>
    <t>330902199807134421</t>
  </si>
  <si>
    <t>台州市肿瘤医院</t>
  </si>
  <si>
    <t>毛道焕</t>
  </si>
  <si>
    <t>330402198206293935</t>
  </si>
  <si>
    <t>参保单工伤</t>
  </si>
  <si>
    <t>c类</t>
  </si>
  <si>
    <t>吴中波</t>
  </si>
  <si>
    <t>332623197912180874</t>
  </si>
  <si>
    <t>陈蕾</t>
  </si>
  <si>
    <t>331081200112266340</t>
  </si>
  <si>
    <t>参保社保+医保C类</t>
  </si>
  <si>
    <t>陈曦</t>
  </si>
  <si>
    <t>331081200204250012</t>
  </si>
  <si>
    <t>王琪宏</t>
  </si>
  <si>
    <t>332623197803304532</t>
  </si>
  <si>
    <r>
      <rPr>
        <sz val="11"/>
        <rFont val="宋体"/>
        <charset val="134"/>
        <scheme val="minor"/>
      </rPr>
      <t>b类，公积金6月不参7月</t>
    </r>
    <r>
      <rPr>
        <sz val="11"/>
        <color rgb="FFFF0000"/>
        <rFont val="宋体"/>
        <charset val="134"/>
        <scheme val="minor"/>
      </rPr>
      <t>补缴6月</t>
    </r>
    <r>
      <rPr>
        <sz val="11"/>
        <rFont val="宋体"/>
        <charset val="134"/>
        <scheme val="minor"/>
      </rPr>
      <t>，夏一敏6月社保增员已操作</t>
    </r>
  </si>
  <si>
    <t>瞿亚丽</t>
  </si>
  <si>
    <t>332623197811234925</t>
  </si>
  <si>
    <t>吴俐娅</t>
  </si>
  <si>
    <t>33262319790903004X</t>
  </si>
  <si>
    <t>陈挺</t>
  </si>
  <si>
    <t>332623198002134929</t>
  </si>
  <si>
    <t>章佩文</t>
  </si>
  <si>
    <t>332623196612054775</t>
  </si>
  <si>
    <t>陶千里</t>
  </si>
  <si>
    <t>332623197704064553</t>
  </si>
  <si>
    <t>方丽萍</t>
  </si>
  <si>
    <t>332603197910077165</t>
  </si>
  <si>
    <t>郑昕</t>
  </si>
  <si>
    <t>332623196509113837</t>
  </si>
  <si>
    <t>颜奋芬</t>
  </si>
  <si>
    <t>331081199201286022</t>
  </si>
  <si>
    <t>王欢欢</t>
  </si>
  <si>
    <t>33108119900124512x</t>
  </si>
  <si>
    <t>郑浩天</t>
  </si>
  <si>
    <t>331081199003115118</t>
  </si>
  <si>
    <t>李静霞</t>
  </si>
  <si>
    <t>331081198907055125</t>
  </si>
  <si>
    <t>蔡婷婷</t>
  </si>
  <si>
    <t>331081198907149420</t>
  </si>
  <si>
    <t>陈玺羽</t>
  </si>
  <si>
    <t>331081198908065122</t>
  </si>
  <si>
    <t>王优佳</t>
  </si>
  <si>
    <t>331081198911075129</t>
  </si>
  <si>
    <t>阮玲玲</t>
  </si>
  <si>
    <t>331081198812286043</t>
  </si>
  <si>
    <t>李吴</t>
  </si>
  <si>
    <t>331081198901245120</t>
  </si>
  <si>
    <t>陈晓晨</t>
  </si>
  <si>
    <t>331081198903236041</t>
  </si>
  <si>
    <t>徐珑</t>
  </si>
  <si>
    <t>331081198804206330</t>
  </si>
  <si>
    <t>毛伟杰</t>
  </si>
  <si>
    <t>33108119880606513X</t>
  </si>
  <si>
    <t>李荣</t>
  </si>
  <si>
    <t>33108119880721562X</t>
  </si>
  <si>
    <t>毛姣巧</t>
  </si>
  <si>
    <t>331081198510265124</t>
  </si>
  <si>
    <t>朱明远</t>
  </si>
  <si>
    <t>331081198603245114</t>
  </si>
  <si>
    <t>张慧丽</t>
  </si>
  <si>
    <t>331081198702277621</t>
  </si>
  <si>
    <t>叶倩倩</t>
  </si>
  <si>
    <t>331081198411115120</t>
  </si>
  <si>
    <t>陈彬彬</t>
  </si>
  <si>
    <t>331081198506155125</t>
  </si>
  <si>
    <t>陶刘佳</t>
  </si>
  <si>
    <t>331081198201224564</t>
  </si>
  <si>
    <t>331081198311280057</t>
  </si>
  <si>
    <t>王伟</t>
  </si>
  <si>
    <t>331081198404162412</t>
  </si>
  <si>
    <t>钱艳</t>
  </si>
  <si>
    <t>33108119810403454X</t>
  </si>
  <si>
    <t>徐猛</t>
  </si>
  <si>
    <t>331081198110135195</t>
  </si>
  <si>
    <t>颜传田</t>
  </si>
  <si>
    <t>331081198710266017</t>
  </si>
  <si>
    <t>邹存泽</t>
  </si>
  <si>
    <t>150430199409284146</t>
  </si>
  <si>
    <t>c类，夏一敏6月社保增员已操作</t>
  </si>
  <si>
    <t>马莹</t>
  </si>
  <si>
    <t>220202198304132725</t>
  </si>
  <si>
    <t>吴巧霞</t>
  </si>
  <si>
    <t>330225200109101288</t>
  </si>
  <si>
    <t>杨怡静</t>
  </si>
  <si>
    <t>330226200006014321</t>
  </si>
  <si>
    <t>陈益利</t>
  </si>
  <si>
    <t>330382199502117339</t>
  </si>
  <si>
    <r>
      <rPr>
        <sz val="11"/>
        <rFont val="宋体"/>
        <charset val="134"/>
        <scheme val="minor"/>
      </rPr>
      <t>c类，公积金6月不参7月操作</t>
    </r>
    <r>
      <rPr>
        <sz val="11"/>
        <color rgb="FFFF0000"/>
        <rFont val="宋体"/>
        <charset val="134"/>
        <scheme val="minor"/>
      </rPr>
      <t>补缴6月</t>
    </r>
    <r>
      <rPr>
        <sz val="11"/>
        <color theme="1"/>
        <rFont val="宋体"/>
        <charset val="134"/>
        <scheme val="minor"/>
      </rPr>
      <t>，夏一敏6月社保增员已操作</t>
    </r>
  </si>
  <si>
    <t>颜小丽</t>
  </si>
  <si>
    <t>331004198203132927</t>
  </si>
  <si>
    <t>张丹</t>
  </si>
  <si>
    <t>331004198510132548</t>
  </si>
  <si>
    <t>林姹</t>
  </si>
  <si>
    <t>331004199011160944</t>
  </si>
  <si>
    <t>陈佳朦</t>
  </si>
  <si>
    <t>331004199712211847</t>
  </si>
  <si>
    <t>杨惠雅</t>
  </si>
  <si>
    <t>331024200208270929</t>
  </si>
  <si>
    <t>应赛红</t>
  </si>
  <si>
    <t>331081198202015203</t>
  </si>
  <si>
    <t>陈晨曦</t>
  </si>
  <si>
    <t>331081198202121209</t>
  </si>
  <si>
    <t>江婷婷</t>
  </si>
  <si>
    <t>331081198310055843</t>
  </si>
  <si>
    <t>陈慧</t>
  </si>
  <si>
    <t>331081198406249140</t>
  </si>
  <si>
    <t>鲍燕</t>
  </si>
  <si>
    <t>331081198407105122</t>
  </si>
  <si>
    <t>江超</t>
  </si>
  <si>
    <t>331081198411026734</t>
  </si>
  <si>
    <t>王丽</t>
  </si>
  <si>
    <t>33108119850905512X</t>
  </si>
  <si>
    <t>池粼琪</t>
  </si>
  <si>
    <t>331081198604305123</t>
  </si>
  <si>
    <t>沈洋</t>
  </si>
  <si>
    <t>331081198611225113</t>
  </si>
  <si>
    <t>陈赛赛</t>
  </si>
  <si>
    <t>331081198711045144</t>
  </si>
  <si>
    <t>331081198805165120</t>
  </si>
  <si>
    <t>陈刚</t>
  </si>
  <si>
    <t>331081198808015136</t>
  </si>
  <si>
    <t>俞小龙</t>
  </si>
  <si>
    <t>331081198810021236</t>
  </si>
  <si>
    <t>徐碧伟</t>
  </si>
  <si>
    <t>33108119881222511X</t>
  </si>
  <si>
    <t>董灵敏</t>
  </si>
  <si>
    <t>331081198903144016</t>
  </si>
  <si>
    <t>郭妞妞</t>
  </si>
  <si>
    <t>331081198904184044</t>
  </si>
  <si>
    <t>蔡邢盼</t>
  </si>
  <si>
    <t>331081198904195624</t>
  </si>
  <si>
    <t>蔡俊倩</t>
  </si>
  <si>
    <t>331081199001077349</t>
  </si>
  <si>
    <t>王梦佳</t>
  </si>
  <si>
    <t>331081199001104925</t>
  </si>
  <si>
    <t>朱汉萍</t>
  </si>
  <si>
    <t>331081199007245147</t>
  </si>
  <si>
    <t>江允</t>
  </si>
  <si>
    <t>331081199011107628</t>
  </si>
  <si>
    <t>叶梦瑶</t>
  </si>
  <si>
    <t>331081199101066321</t>
  </si>
  <si>
    <t>夏佳佳</t>
  </si>
  <si>
    <t>33108119910111512X</t>
  </si>
  <si>
    <t>陈旖旎</t>
  </si>
  <si>
    <t>331081199103017822</t>
  </si>
  <si>
    <t>陈卡</t>
  </si>
  <si>
    <t>331081199202061220</t>
  </si>
  <si>
    <t>江敏</t>
  </si>
  <si>
    <t>331081199203067325</t>
  </si>
  <si>
    <t>吴玲阳</t>
  </si>
  <si>
    <t>331081199206195111</t>
  </si>
  <si>
    <t>蔡俊俏</t>
  </si>
  <si>
    <t>331081199303255112</t>
  </si>
  <si>
    <t>杨紫媚</t>
  </si>
  <si>
    <t>331081199304180028</t>
  </si>
  <si>
    <t>王晓君</t>
  </si>
  <si>
    <t>331081199306076021</t>
  </si>
  <si>
    <t>王丹茜</t>
  </si>
  <si>
    <t>331081199308147321</t>
  </si>
  <si>
    <t>陈青青</t>
  </si>
  <si>
    <t>331081199311265142</t>
  </si>
  <si>
    <t>廖梦婷</t>
  </si>
  <si>
    <t>331081199409076526</t>
  </si>
  <si>
    <t>陈梦婷</t>
  </si>
  <si>
    <t>331081199410055140</t>
  </si>
  <si>
    <t>周安妮</t>
  </si>
  <si>
    <t>331081199411022420</t>
  </si>
  <si>
    <t>蔡慧佳</t>
  </si>
  <si>
    <t>331081199412176026</t>
  </si>
  <si>
    <t>应笑笑</t>
  </si>
  <si>
    <t>331081199412236025</t>
  </si>
  <si>
    <t>鲍佳楠</t>
  </si>
  <si>
    <t>33108119950306402X</t>
  </si>
  <si>
    <t>王佳妮</t>
  </si>
  <si>
    <t>331081199503255168</t>
  </si>
  <si>
    <t>陈伟玲</t>
  </si>
  <si>
    <t>331081199506205123</t>
  </si>
  <si>
    <t>蔡胜男</t>
  </si>
  <si>
    <t>331081199601165123</t>
  </si>
  <si>
    <t>陶雅鑫楠</t>
  </si>
  <si>
    <t>331081199610025114</t>
  </si>
  <si>
    <t>徐白鸽</t>
  </si>
  <si>
    <t>33108119961007512X</t>
  </si>
  <si>
    <t>莫芳芳</t>
  </si>
  <si>
    <t>331081199708216023</t>
  </si>
  <si>
    <t>莫小娌</t>
  </si>
  <si>
    <t>331081199712295828</t>
  </si>
  <si>
    <t>江馨怡</t>
  </si>
  <si>
    <t>331081199802016722</t>
  </si>
  <si>
    <t>王朝锋</t>
  </si>
  <si>
    <t>331081199807256717</t>
  </si>
  <si>
    <t>冯雨柔</t>
  </si>
  <si>
    <t>331081199809086547</t>
  </si>
  <si>
    <t>李娴静</t>
  </si>
  <si>
    <t>331081199901098022</t>
  </si>
  <si>
    <t>梁佳敏</t>
  </si>
  <si>
    <t>331081199911096522</t>
  </si>
  <si>
    <t>张奕绮</t>
  </si>
  <si>
    <t>33108120001107602X</t>
  </si>
  <si>
    <t>孙乐彤</t>
  </si>
  <si>
    <t>331081200102145625</t>
  </si>
  <si>
    <t>叶星威</t>
  </si>
  <si>
    <t>331081200108122811</t>
  </si>
  <si>
    <t>孙昱婷</t>
  </si>
  <si>
    <t>331081200109085629</t>
  </si>
  <si>
    <t>331081200110225123</t>
  </si>
  <si>
    <t>陈梓娴</t>
  </si>
  <si>
    <t>331081200112150049</t>
  </si>
  <si>
    <t>颜心怡</t>
  </si>
  <si>
    <t>331081200202235927</t>
  </si>
  <si>
    <t>梁佳怡</t>
  </si>
  <si>
    <t>331081200205165928</t>
  </si>
  <si>
    <t>莫丹婷</t>
  </si>
  <si>
    <t>331081200208318440</t>
  </si>
  <si>
    <t>李卫斌</t>
  </si>
  <si>
    <t>332623197103165594</t>
  </si>
  <si>
    <t>李正红</t>
  </si>
  <si>
    <t>332623197505134643</t>
  </si>
  <si>
    <t>陈伟群</t>
  </si>
  <si>
    <t>332623197601115485</t>
  </si>
  <si>
    <t>金荣</t>
  </si>
  <si>
    <t>332623197801070314</t>
  </si>
  <si>
    <t>庄文娟</t>
  </si>
  <si>
    <t>332623197809307144</t>
  </si>
  <si>
    <t>郭永明</t>
  </si>
  <si>
    <t>332623197906286613</t>
  </si>
  <si>
    <t>吴丹</t>
  </si>
  <si>
    <t>332623198009194780</t>
  </si>
  <si>
    <t>肖丹阳</t>
  </si>
  <si>
    <t>341282200007020145</t>
  </si>
  <si>
    <t>342625200204120028</t>
  </si>
  <si>
    <t>360123198308292424</t>
  </si>
  <si>
    <t>林姝姝</t>
  </si>
  <si>
    <t>411325200109183523</t>
  </si>
  <si>
    <t>李萍萍</t>
  </si>
  <si>
    <t>412326199807256023</t>
  </si>
  <si>
    <t>谦寻（杭州）文化传媒有限公司</t>
  </si>
  <si>
    <t>陈亮</t>
  </si>
  <si>
    <t>422202198907245277</t>
  </si>
  <si>
    <t>操作日期社保/公积金</t>
  </si>
  <si>
    <t>操作情况</t>
  </si>
  <si>
    <t>5月医保已补缴成功</t>
  </si>
  <si>
    <t>2024-7-1/7.5</t>
  </si>
  <si>
    <t>庄冠松</t>
  </si>
  <si>
    <t>330283199610137215</t>
  </si>
  <si>
    <t>17857024732</t>
  </si>
  <si>
    <t>2024-7-3/7.5</t>
  </si>
  <si>
    <t>郑明阳</t>
  </si>
  <si>
    <t>330225200109255113</t>
  </si>
  <si>
    <t>18067298830</t>
  </si>
  <si>
    <t>2024-7-2/7.5</t>
  </si>
  <si>
    <t>运营反馈8月在缴纳</t>
  </si>
  <si>
    <t>许英姿</t>
  </si>
  <si>
    <t>330723197611091329</t>
  </si>
  <si>
    <t>8月</t>
  </si>
  <si>
    <t>13777548585</t>
  </si>
  <si>
    <t>运费反馈本月不做增员</t>
  </si>
  <si>
    <t>章佳琳</t>
  </si>
  <si>
    <t>33010619871229303X</t>
  </si>
  <si>
    <t>杭二</t>
  </si>
  <si>
    <t>杭州市西湖区周富村社井1组22号</t>
  </si>
  <si>
    <t>该员工7月份刚参保，当月中断</t>
  </si>
  <si>
    <t>202406月</t>
  </si>
  <si>
    <t>王喜云</t>
  </si>
  <si>
    <t>33050119940624332X</t>
  </si>
  <si>
    <t>需要张英补发邮件，缺少基数和缴纳月</t>
  </si>
  <si>
    <t>湖州第二分，当月增减</t>
  </si>
  <si>
    <t>公积金需要去线下更换经办人</t>
  </si>
  <si>
    <t>单边月缴纳额125</t>
  </si>
  <si>
    <t>该员工6月份养老、失业、工伤已参保成功，7月参保医保生育就可以，不用补缴6月份。</t>
  </si>
  <si>
    <t>周晨</t>
  </si>
  <si>
    <t>330522199101020215</t>
  </si>
  <si>
    <t>2024-7-1/7.4线下办理</t>
  </si>
  <si>
    <t>公积金已线下操作减员</t>
  </si>
  <si>
    <t>毛凯聪</t>
  </si>
  <si>
    <t>330802200310226515</t>
  </si>
  <si>
    <t>张娴娴</t>
  </si>
  <si>
    <t>352227199411062120</t>
  </si>
  <si>
    <t>单边缴纳200元</t>
  </si>
  <si>
    <t>18150191781</t>
  </si>
  <si>
    <t>浙江丽水莲都区岩泉街道宁和苑19号楼204</t>
  </si>
  <si>
    <t>福建省宁德市古田县</t>
  </si>
  <si>
    <t>需要补交6月公积金，单边缴纳额221元，基数麻烦换算</t>
  </si>
  <si>
    <t>傅佳豪330721199808034236单补缴202405，7/15需要缴费，该员工需要做封存</t>
  </si>
  <si>
    <t>只能补缴6月养老失业和医疗，工伤不能补缴；该人员已记录到6月社保台账，7月台账无需记录补缴</t>
  </si>
  <si>
    <t>太平财产保险有限公司浙江分公司</t>
  </si>
  <si>
    <t>陈佳明</t>
  </si>
  <si>
    <t>330110200204282611</t>
  </si>
  <si>
    <t>补缴6月</t>
  </si>
  <si>
    <t>5810</t>
  </si>
  <si>
    <t>15825541591</t>
  </si>
  <si>
    <t>唐明阳</t>
  </si>
  <si>
    <t>411527200207087010</t>
  </si>
  <si>
    <t>15205751793</t>
  </si>
  <si>
    <t>陆菲</t>
  </si>
  <si>
    <t>330103200108291629</t>
  </si>
  <si>
    <t>5970</t>
  </si>
  <si>
    <t>17757170656</t>
  </si>
  <si>
    <t>叶思颖</t>
  </si>
  <si>
    <t>332502199907221928</t>
  </si>
  <si>
    <t>沈国凤</t>
  </si>
  <si>
    <t>330184198301271820</t>
  </si>
  <si>
    <t>张微微</t>
  </si>
  <si>
    <t>331021198702090625</t>
  </si>
  <si>
    <t>浙江省玉环市大麦屿街道十五亩村大松树脚17号</t>
  </si>
  <si>
    <t>陈丽</t>
  </si>
  <si>
    <t>341226197910015320</t>
  </si>
  <si>
    <t>浙江省余姚市大隐镇芝林村18队</t>
  </si>
  <si>
    <t>王华娟</t>
  </si>
  <si>
    <t>332602197706043201</t>
  </si>
  <si>
    <t>徐宁</t>
  </si>
  <si>
    <t>330227199709013465</t>
  </si>
  <si>
    <t>浙江省宁波市鄞州区横溪镇禄广桥桥上51号</t>
  </si>
  <si>
    <t>刘旭阳</t>
  </si>
  <si>
    <t>332522199002041397</t>
  </si>
  <si>
    <t>雷春锋</t>
  </si>
  <si>
    <t>332529199303275239</t>
  </si>
  <si>
    <t>雷丽荣</t>
  </si>
  <si>
    <t>332523198506160412</t>
  </si>
  <si>
    <t>姚培炫</t>
  </si>
  <si>
    <t>332525198507132520</t>
  </si>
  <si>
    <t>公司辞退</t>
  </si>
  <si>
    <t>浙江省杭州市拱墅区广兴新村4-3-601</t>
  </si>
  <si>
    <t>2024-7-1/7.8</t>
  </si>
  <si>
    <t>华途</t>
  </si>
  <si>
    <t>陈少韦</t>
  </si>
  <si>
    <t>33252919840720641X</t>
  </si>
  <si>
    <t>2024-7-4/7.5</t>
  </si>
  <si>
    <t>余笑扬</t>
  </si>
  <si>
    <t>342923199109170017</t>
  </si>
  <si>
    <t>18356602765</t>
  </si>
  <si>
    <t>许诗琰</t>
  </si>
  <si>
    <t>330522200111196826</t>
  </si>
  <si>
    <t>单位提出，双方协商一致解除</t>
  </si>
  <si>
    <t>舟山船舶</t>
  </si>
  <si>
    <t>徐颖俊</t>
  </si>
  <si>
    <t>33071919790218001X</t>
  </si>
  <si>
    <t>2024-7-5/7.8</t>
  </si>
  <si>
    <t>弘则弥道（上海）投资咨询有限公司</t>
  </si>
  <si>
    <t>蔡明磊</t>
  </si>
  <si>
    <t>35030220020415311X</t>
  </si>
  <si>
    <t>19157692056</t>
  </si>
  <si>
    <t>浙江省杭州市滨江区长河街道滨兴北苑10幢</t>
  </si>
  <si>
    <t>曾宗才</t>
  </si>
  <si>
    <t>530128200204283316</t>
  </si>
  <si>
    <t>15925145874</t>
  </si>
  <si>
    <t>云南省昆明市禄劝彝族苗族自治县汤郎乡</t>
  </si>
  <si>
    <t>周瑶倩</t>
  </si>
  <si>
    <t>330105200111141624</t>
  </si>
  <si>
    <t>19941383539</t>
  </si>
  <si>
    <t>浙江省杭州市拱墅区</t>
  </si>
  <si>
    <t>赵伟</t>
  </si>
  <si>
    <t>360124200305191536</t>
  </si>
  <si>
    <t>13353385261</t>
  </si>
  <si>
    <t>江西南昌进贤县</t>
  </si>
  <si>
    <t>全若枫</t>
  </si>
  <si>
    <t>350722200307055018</t>
  </si>
  <si>
    <t>18267078027</t>
  </si>
  <si>
    <t>福建省浦城县管厝乡官田村烟坪11号</t>
  </si>
  <si>
    <t>蒋佳丽</t>
  </si>
  <si>
    <t>330227199611017521</t>
  </si>
  <si>
    <t>15558363228</t>
  </si>
  <si>
    <t>宁波市海曙区古林镇礼嘉桥村</t>
  </si>
  <si>
    <t>浙江省盐业集团温州市盐业有限公司</t>
  </si>
  <si>
    <t>全力</t>
  </si>
  <si>
    <t>330382199503040935</t>
  </si>
  <si>
    <t>周冬雪</t>
  </si>
  <si>
    <t>231182200211296025</t>
  </si>
  <si>
    <t>黑龙江省五大连池市格球山农垦社区B区三委376号</t>
  </si>
  <si>
    <t>高学良</t>
  </si>
  <si>
    <t>342623198710242519</t>
  </si>
  <si>
    <t>安徽省芜湖市无为县石涧镇二龙行政村山根自然村31号</t>
  </si>
  <si>
    <t>李凤</t>
  </si>
  <si>
    <t>413025198204243024</t>
  </si>
  <si>
    <t>河南省罗山县周党镇吊桥村刘堆组</t>
  </si>
  <si>
    <t>田春玉</t>
  </si>
  <si>
    <t>511023198112215623</t>
  </si>
  <si>
    <t xml:space="preserve">18658131569 </t>
  </si>
  <si>
    <t>四川省资阳市安岳县李家镇龙石村2组</t>
  </si>
  <si>
    <t>周鑫</t>
  </si>
  <si>
    <t>321323200305180624</t>
  </si>
  <si>
    <t>江苏省泗阳县城厢街道龙门居委会二组8号</t>
  </si>
  <si>
    <t>车玉梅</t>
  </si>
  <si>
    <t>341126198209257523</t>
  </si>
  <si>
    <t>15168296664</t>
  </si>
  <si>
    <t>杭州市滨江区浦沿街道新生社区塘外曹137号</t>
  </si>
  <si>
    <t>祝晨涛</t>
  </si>
  <si>
    <t>330106200407163618</t>
  </si>
  <si>
    <t>13575793684</t>
  </si>
  <si>
    <t xml:space="preserve"> 杭州市西湖区桐坞村桐坞路西21号</t>
  </si>
  <si>
    <t>钱金土</t>
  </si>
  <si>
    <t>330184199009083157</t>
  </si>
  <si>
    <t>13867129510</t>
  </si>
  <si>
    <t xml:space="preserve"> 杭州市余杭区良渚街道小洋坝村5组钱家厍24号</t>
  </si>
  <si>
    <t>2024-7-8/2024-7-17</t>
  </si>
  <si>
    <t>李玉龙</t>
  </si>
  <si>
    <t>341221198706044899</t>
  </si>
  <si>
    <t>13107749282</t>
  </si>
  <si>
    <t>安徽省临泉县长官镇华兰行政村李小寨4号</t>
  </si>
  <si>
    <t>钱江红</t>
  </si>
  <si>
    <t>330103197201201611</t>
  </si>
  <si>
    <t>13003619297</t>
  </si>
  <si>
    <t>杭州市下城区朝晖五区36幢2单元403室</t>
  </si>
  <si>
    <t>胡飞正</t>
  </si>
  <si>
    <t>360401198402163010</t>
  </si>
  <si>
    <t>13397967158</t>
  </si>
  <si>
    <t>江西省吉安市新干县神政桥乡罗家坊村向阳自然村4号</t>
  </si>
  <si>
    <t>普通中学</t>
  </si>
  <si>
    <t>无需补缴6月</t>
  </si>
  <si>
    <t>孙辉</t>
  </si>
  <si>
    <t>340322197604076810</t>
  </si>
  <si>
    <t>15355290214</t>
  </si>
  <si>
    <t>安徽省蚌埠市五河县小圩镇钟杨村301-3号</t>
  </si>
  <si>
    <t>李志良</t>
  </si>
  <si>
    <t>362330199205065035</t>
  </si>
  <si>
    <t>18857055727</t>
  </si>
  <si>
    <t>江西省上饶市鄱阳县饶埠镇岭西村218号</t>
  </si>
  <si>
    <t>韩可兵</t>
  </si>
  <si>
    <t>340824199006292416</t>
  </si>
  <si>
    <t>15858056345</t>
  </si>
  <si>
    <t>安徽省潜山市黄铺镇金龙村韩下屋组15号</t>
  </si>
  <si>
    <t>虞文平</t>
  </si>
  <si>
    <t>330903197404160614</t>
  </si>
  <si>
    <t>18969211278</t>
  </si>
  <si>
    <t>浙江省舟山市普陀区沈家门街道长地爿路640号501室</t>
  </si>
  <si>
    <t>汪春香</t>
  </si>
  <si>
    <t>360922198203120025</t>
  </si>
  <si>
    <t>15205760260</t>
  </si>
  <si>
    <t>浙江省台州市椒江区海门街道沙田小区5幢49号</t>
  </si>
  <si>
    <t>2024-7-8/7.9</t>
  </si>
  <si>
    <t>羚客（杭州）网络技术有限公司</t>
  </si>
  <si>
    <t>王昳</t>
  </si>
  <si>
    <t>430381200509210061</t>
  </si>
  <si>
    <t>浙江省杭州市通运华庭</t>
  </si>
  <si>
    <t>补缴6月，6月基数2070</t>
  </si>
  <si>
    <t>浙江省温岭市大溪镇白塔村田洋路6号</t>
  </si>
  <si>
    <t>浙江温岭市新河锦山西路170号</t>
  </si>
  <si>
    <t>浙江省温岭新河春江豪庭</t>
  </si>
  <si>
    <t>温岭市滨海镇金闸村653号</t>
  </si>
  <si>
    <t>浙江省温岭新河金色华庭</t>
  </si>
  <si>
    <t>浙江省温岭市新河镇秋田村178号</t>
  </si>
  <si>
    <t>新河镇市民大道369号</t>
  </si>
  <si>
    <t>浙江省温岭市新河镇新新北路473弄5号</t>
  </si>
  <si>
    <t>浙江省温岭市新河镇山后鲍村山后鲍79号</t>
  </si>
  <si>
    <t>新河镇霞晖路10弄3号</t>
  </si>
  <si>
    <t>浙江省温岭市区新河镇南新街170号</t>
  </si>
  <si>
    <t>浙江温岭新河镇庆霞路13号</t>
  </si>
  <si>
    <t>浙江省温岭市新河镇南门街92号</t>
  </si>
  <si>
    <t>浙江省温岭市石桥头镇桥浦村249号</t>
  </si>
  <si>
    <t>浙江省温岭市新河镇西门街王家巷1弄1号</t>
  </si>
  <si>
    <t>浙江省温岭市泽国镇蒋洋村251号</t>
  </si>
  <si>
    <t>浙江省温岭市新河镇</t>
  </si>
  <si>
    <t>浙江省温岭市新河镇屿詹村60号</t>
  </si>
  <si>
    <t>浙江省台州市路桥区金清镇上沈村3区73</t>
  </si>
  <si>
    <t>浙江省台州市温岭市新河镇新星佳苑8幢</t>
  </si>
  <si>
    <t>浙江省温岭市新河镇蔡施桥村</t>
  </si>
  <si>
    <t>浙江温岭新河屿罗236号</t>
  </si>
  <si>
    <t>浙江省温岭市滨海镇平安村327号</t>
  </si>
  <si>
    <t>浙江省温岭市新河镇东合村韩家片89号</t>
  </si>
  <si>
    <t>浙江省温岭市箬横镇五份头村石板枝头55号</t>
  </si>
  <si>
    <t>浙江省温岭市石桥头镇</t>
  </si>
  <si>
    <t>浙江省温岭市箬横镇东乌村杨林片129号</t>
  </si>
  <si>
    <t>浙江省温岭市新河镇北闸村铜田井39号</t>
  </si>
  <si>
    <t>浙江省温岭市新河镇寺前桥街42号</t>
  </si>
  <si>
    <t>浙江省温岭市太平街道大合三路24弄翠屏苑1-1-701</t>
  </si>
  <si>
    <t>浙江省温岭市新河镇咸田王村</t>
  </si>
  <si>
    <t>浙江省温岭市泽国镇朱松村C区158号</t>
  </si>
  <si>
    <t>浙江省温岭市滨海镇桩头村527号</t>
  </si>
  <si>
    <t>浙江省温岭市新河镇腾翔村226号</t>
  </si>
  <si>
    <t>浙江省台州市温岭市温峤镇琛山村天马中路152号</t>
  </si>
  <si>
    <t>浙江省温岭市新河镇31号</t>
  </si>
  <si>
    <t>浙江省温岭市新河镇花篮村308号</t>
  </si>
  <si>
    <t>浙江省温岭市太平街道五龙小区14幢1单元402室</t>
  </si>
  <si>
    <t>浙江省温岭市新河镇南新街2号水泵厂一单元</t>
  </si>
  <si>
    <t>浙江省温岭市新河镇夹里村203号</t>
  </si>
  <si>
    <t>浙江省台州温岭新河北城路81</t>
  </si>
  <si>
    <t>浙江省温岭市新河镇下莫村281号</t>
  </si>
  <si>
    <t>浙江省温岭市区滨海镇塘五路29号</t>
  </si>
  <si>
    <t>浙江省台州市温岭市箬横镇义民村庙西里33号</t>
  </si>
  <si>
    <t>浙江省温岭市箬横镇白水田村</t>
  </si>
  <si>
    <t>13738610997</t>
  </si>
  <si>
    <t>温岭市广鑫名苑</t>
  </si>
  <si>
    <t>滨海镇五联新村必胜39号</t>
  </si>
  <si>
    <t>城东街道天岭春江花苑1-1701</t>
  </si>
  <si>
    <t>浙江省温岭市太平街道县前街72弄1号301室</t>
  </si>
  <si>
    <t xml:space="preserve">初中 </t>
  </si>
  <si>
    <t>浙江省温岭新河镇南干兴业路115号</t>
  </si>
  <si>
    <t xml:space="preserve">浙江省温岭市新河镇六闸潮村210号 </t>
  </si>
  <si>
    <t>浙江温岭市新河镇金色华庭37幢105室</t>
  </si>
  <si>
    <t>浙江省温岭市松门镇南塘一村牛争头小区63号</t>
  </si>
  <si>
    <t>浙江省温岭新河镇新北路26号</t>
  </si>
  <si>
    <t>浙江省温岭市新河镇春江豪庭</t>
  </si>
  <si>
    <t>浙江省台州市路桥区文昌路143号</t>
  </si>
  <si>
    <t>浙江省温岭市新河镇水城路35号</t>
  </si>
  <si>
    <t>浙江省温岭市新河金色华庭15-402</t>
  </si>
  <si>
    <t>浙江省温岭市区太平街道保塔南路67号</t>
  </si>
  <si>
    <t>浙江省温岭市新河霞晖路38号</t>
  </si>
  <si>
    <t>浙江省温岭市新河镇岙里村上路头2号</t>
  </si>
  <si>
    <t>浙江省温岭市新河镇横陶村</t>
  </si>
  <si>
    <t>浙江省温岭市滨海镇北街81号</t>
  </si>
  <si>
    <t>浙江省温岭城东街道昌鑫佳园1幢1单元1003室</t>
  </si>
  <si>
    <t>浙江省温岭市新河镇横塘头村79号</t>
  </si>
  <si>
    <t>33108119900124512X</t>
  </si>
  <si>
    <t>浙江省温岭市新河镇锦山路165号</t>
  </si>
  <si>
    <t>浙江省温岭市新河镇锦山西路159号</t>
  </si>
  <si>
    <t>浙江省温岭市新河镇六闸潮村103号</t>
  </si>
  <si>
    <t>浙江省温岭市区石塘镇阳光小区42幢3单元</t>
  </si>
  <si>
    <t>浙江省温岭市新河镇锦山东路移民区9号</t>
  </si>
  <si>
    <t>浙江省温岭市新河镇金港新村咸田湖5号</t>
  </si>
  <si>
    <t>台州市黄岩区西城街道东路村113号</t>
  </si>
  <si>
    <t>浙江省温岭市滨海镇永进村80号</t>
  </si>
  <si>
    <t>浙江省温岭市太平街道东门北路钱江公寓1304</t>
  </si>
  <si>
    <t>浙江省温岭市区新河镇新新南路</t>
  </si>
  <si>
    <t>浙江省温岭市新河镇中心东路806号</t>
  </si>
  <si>
    <t>浙江省温岭市新河镇新南路190号</t>
  </si>
  <si>
    <t>浙江省温岭市新河镇披云路136弄15号</t>
  </si>
  <si>
    <t>浙江省温岭市箬横镇九份村宁家里片50号</t>
  </si>
  <si>
    <t>浙江省温岭市太平街道南屏小区5幢2单元503室</t>
  </si>
  <si>
    <t>浙江省台州市温岭市新河镇金色华庭3幢</t>
  </si>
  <si>
    <t>浙江省温岭市新河镇西门村</t>
  </si>
  <si>
    <t>温岭市太平街道繁昌小区17-305</t>
  </si>
  <si>
    <t>浙江省温岭市新河镇金色华庭2-1-1001</t>
  </si>
  <si>
    <t>浙江省温岭市新河镇金色华庭37-2-603</t>
  </si>
  <si>
    <t>浙江省温岭市天平街道东辉中路59号</t>
  </si>
  <si>
    <t>温岭市新河镇上方村119号</t>
  </si>
  <si>
    <t>湖北省应城市黄滩镇杨林村杨林湾85</t>
  </si>
  <si>
    <t>张端芳</t>
  </si>
  <si>
    <t>372401196412282210</t>
  </si>
  <si>
    <t>胡旭明</t>
  </si>
  <si>
    <t>330127199601214710</t>
  </si>
  <si>
    <t>15658878187</t>
  </si>
  <si>
    <t>浙江省淳安县梓桐镇常宁村70号</t>
  </si>
  <si>
    <t>朱飞翔</t>
  </si>
  <si>
    <t>330127198612050518</t>
  </si>
  <si>
    <t>15558086097</t>
  </si>
  <si>
    <t>浙江省淳安县富文乡富文村朱村13号</t>
  </si>
  <si>
    <t>方丽霞</t>
  </si>
  <si>
    <t>330127198808163629</t>
  </si>
  <si>
    <t>15168226907</t>
  </si>
  <si>
    <t>浙江省淳安县威坪镇方宅村中方135号</t>
  </si>
  <si>
    <t>郑吟吟</t>
  </si>
  <si>
    <t>330127200006140628</t>
  </si>
  <si>
    <t>18258894009</t>
  </si>
  <si>
    <t>浙江省杭州市淳安县文昌镇卢家庄29号</t>
  </si>
  <si>
    <t>童路英</t>
  </si>
  <si>
    <t>33012719890319532X</t>
  </si>
  <si>
    <t>15868414286</t>
  </si>
  <si>
    <t>浙江省淳安县中洲镇中洲村中洲411号</t>
  </si>
  <si>
    <t>潘健斌</t>
  </si>
  <si>
    <t>330781198611213670</t>
  </si>
  <si>
    <t>13567750303</t>
  </si>
  <si>
    <t>浙江省金华市兰溪市黄店镇潘村60号</t>
  </si>
  <si>
    <t>金梨兵</t>
  </si>
  <si>
    <t>330822198706050312</t>
  </si>
  <si>
    <t>15068836950</t>
  </si>
  <si>
    <t>浙江省常山县辉埠镇童家村11号</t>
  </si>
  <si>
    <t>高金柳</t>
  </si>
  <si>
    <t>341225199005066446</t>
  </si>
  <si>
    <t>15700198836</t>
  </si>
  <si>
    <t>安徽省阜南县段郢乡杨桥村高乐队38-1号</t>
  </si>
  <si>
    <t>余灵芝</t>
  </si>
  <si>
    <t>330127198709054320</t>
  </si>
  <si>
    <t>15267450323</t>
  </si>
  <si>
    <t>浙江省淳安县姜家镇石曷村2号</t>
  </si>
  <si>
    <t>项世辰</t>
  </si>
  <si>
    <t>330127200005075019</t>
  </si>
  <si>
    <t>浙江省淳安县千岛湖镇书香名地公寓1幢701室</t>
  </si>
  <si>
    <t>公积金账号：0239292944</t>
  </si>
  <si>
    <t>李乾军</t>
  </si>
  <si>
    <t>410225199608039858</t>
  </si>
  <si>
    <t>15903999561</t>
  </si>
  <si>
    <t>王明建</t>
  </si>
  <si>
    <t>411526200108124238</t>
  </si>
  <si>
    <t>19858871205</t>
  </si>
  <si>
    <t>浙江省杭州市萧山区时代大道御景蓝湾18-1-1302</t>
  </si>
  <si>
    <t>8月操作公积金增员</t>
  </si>
  <si>
    <t>补缴7月</t>
  </si>
  <si>
    <t>浙江省台州市温岭市新河镇新浦路130弄2号</t>
  </si>
  <si>
    <t>章浩</t>
  </si>
  <si>
    <t>33078119860128001X</t>
  </si>
  <si>
    <t>谢林瑶</t>
  </si>
  <si>
    <t>331003199504173982</t>
  </si>
  <si>
    <t>浙江省台州市黄岩区东城街道横街东路218号雅仕苑6幢1单元301</t>
  </si>
  <si>
    <t>运营反馈不增员</t>
  </si>
  <si>
    <t>金翠花</t>
  </si>
  <si>
    <t>330721197509151628</t>
  </si>
  <si>
    <t>19941313878</t>
  </si>
  <si>
    <t>浙江省金华市金东区曹宅镇下张村</t>
  </si>
  <si>
    <t>高火娇</t>
  </si>
  <si>
    <t>362330198112257842</t>
  </si>
  <si>
    <t>202407</t>
  </si>
  <si>
    <t>18858099736</t>
  </si>
  <si>
    <t>浙江省宁波市北仑区港强一村6幢A725室</t>
  </si>
  <si>
    <t>15356800209</t>
  </si>
  <si>
    <t>定海区文化路绿城玫瑰园诚园</t>
  </si>
  <si>
    <t>柳慧慧</t>
  </si>
  <si>
    <t>362323200005056224</t>
  </si>
  <si>
    <t>浙江省杭州市临平区星桥街道天都路沁源公寓6-1303</t>
  </si>
  <si>
    <t>刘齐</t>
  </si>
  <si>
    <t>412725199906141112</t>
  </si>
  <si>
    <t>杭州市萧山区新塘街道名望府</t>
  </si>
  <si>
    <t>祝心怡</t>
  </si>
  <si>
    <t>411524200412273622</t>
  </si>
  <si>
    <t>杭州市余杭区良渚街道行宫塘西苑92号402</t>
  </si>
  <si>
    <t>赵春杰</t>
  </si>
  <si>
    <t>412723199205208166</t>
  </si>
  <si>
    <t>浙江省嘉兴市秀洲区禾城世纪花园3幢106</t>
  </si>
  <si>
    <t>戴龙娇</t>
  </si>
  <si>
    <t>420222199104156738</t>
  </si>
  <si>
    <t>温州市瓯海区三洋街道德香园1栋1801</t>
  </si>
  <si>
    <t>纪胜男</t>
  </si>
  <si>
    <t>342530198612104524</t>
  </si>
  <si>
    <t>浙江省杭州市西湖区小江村六号浦东245号</t>
  </si>
  <si>
    <t>郭晴</t>
  </si>
  <si>
    <t>341282199309204067</t>
  </si>
  <si>
    <t>15556786387</t>
  </si>
  <si>
    <t>宁波市海曙区洞桥镇洞宣雅苑</t>
  </si>
  <si>
    <t>庞晴晴</t>
  </si>
  <si>
    <t>341221199808082583</t>
  </si>
  <si>
    <t>13634238539</t>
  </si>
  <si>
    <t>浙江省宁波市海曙区 集士港镇卖面桥小区10栋20号1003室</t>
  </si>
  <si>
    <t>邵婷婷</t>
  </si>
  <si>
    <t>34120319960616406X</t>
  </si>
  <si>
    <t>18858058865</t>
  </si>
  <si>
    <t>宁波海曙区古林镇葑里村何家136号</t>
  </si>
  <si>
    <t>张伟娟</t>
  </si>
  <si>
    <t>34120319920410446X</t>
  </si>
  <si>
    <t>18758435278</t>
  </si>
  <si>
    <t>宁波市海曙区古林镇同春小区27幢65单元403</t>
  </si>
  <si>
    <t>尚静</t>
  </si>
  <si>
    <t>412725198603071546</t>
  </si>
  <si>
    <t>15557025007</t>
  </si>
  <si>
    <t>浙江省余姚市梨洲街道最良新村A区16幢603室</t>
  </si>
  <si>
    <t>何西</t>
  </si>
  <si>
    <t>612401199502031689</t>
  </si>
  <si>
    <t>18351209913</t>
  </si>
  <si>
    <t>浙江省宁波市余姚市梨洲街道竹山桥村谢家湾69号</t>
  </si>
  <si>
    <t>陈欣玲</t>
  </si>
  <si>
    <t>511024199509226743</t>
  </si>
  <si>
    <t>18868642595</t>
  </si>
  <si>
    <t>余姚市阳明街道街道北郊村谢家219号</t>
  </si>
  <si>
    <t>谢梦瑶</t>
  </si>
  <si>
    <t>411628200112286529</t>
  </si>
  <si>
    <t>18539792337</t>
  </si>
  <si>
    <t>余姚市舜汇东路北舜汇商贸北72弄19号楼</t>
  </si>
  <si>
    <t>张巧</t>
  </si>
  <si>
    <t>34242219900107170X</t>
  </si>
  <si>
    <t>15888530404</t>
  </si>
  <si>
    <t>余姚市城区云成大境府 12栋2单元2506</t>
  </si>
  <si>
    <t>330724200205056625</t>
  </si>
  <si>
    <t>15267337900</t>
  </si>
  <si>
    <t>浙江省金华市东阳市千祥镇万祥村</t>
  </si>
  <si>
    <t>吴芦林</t>
  </si>
  <si>
    <t>360103198611080023</t>
  </si>
  <si>
    <t>单边缴存额358</t>
  </si>
  <si>
    <t>单边缴存额280</t>
  </si>
  <si>
    <t>基数调整为4480，麻烦操作一下减增</t>
  </si>
  <si>
    <t>湖州第二分，个人原因辞职</t>
  </si>
  <si>
    <t>王芦苇</t>
  </si>
  <si>
    <t>410928199806084518</t>
  </si>
  <si>
    <t>2024-7-15/2024-7-19</t>
  </si>
  <si>
    <t>李思思</t>
  </si>
  <si>
    <t>330903198712123529</t>
  </si>
  <si>
    <t>需要补交6月社保医保</t>
  </si>
  <si>
    <t>王贵贵</t>
  </si>
  <si>
    <t>412726199412102048</t>
  </si>
  <si>
    <t>余姚市黎洲街道双桥村下畈</t>
  </si>
  <si>
    <t>医保上家在保</t>
  </si>
  <si>
    <t>张迎欢</t>
  </si>
  <si>
    <t>342601199007107469</t>
  </si>
  <si>
    <t>宁波市海曙区古林镇藕池芳草苑5幢18单元206号</t>
  </si>
  <si>
    <r>
      <rPr>
        <sz val="10"/>
        <color theme="1"/>
        <rFont val="微软雅黑"/>
        <charset val="134"/>
      </rPr>
      <t>宁波</t>
    </r>
    <r>
      <rPr>
        <sz val="10"/>
        <color rgb="FFFF0000"/>
        <rFont val="微软雅黑"/>
        <charset val="134"/>
      </rPr>
      <t>御恒</t>
    </r>
    <r>
      <rPr>
        <sz val="10"/>
        <color theme="1"/>
        <rFont val="微软雅黑"/>
        <charset val="134"/>
      </rPr>
      <t>服务外包有限公司</t>
    </r>
  </si>
  <si>
    <t>杨洁</t>
  </si>
  <si>
    <t>330522199805146529</t>
  </si>
  <si>
    <t>17858264398</t>
  </si>
  <si>
    <t>浙江省长兴县泗安镇鑫城绿苑10-201室</t>
  </si>
  <si>
    <t>陈连清</t>
  </si>
  <si>
    <t>330522200209274116</t>
  </si>
  <si>
    <t>18657272095</t>
  </si>
  <si>
    <t>浙江省长兴县虹星桥镇周村村吴家自然村21号</t>
  </si>
  <si>
    <t>康明峰</t>
  </si>
  <si>
    <t>450323200106133014</t>
  </si>
  <si>
    <t>单边缴纳额：745</t>
  </si>
  <si>
    <t>浙江省杭州市上城区九堡街道新禾联创产业园</t>
  </si>
  <si>
    <t>龚帅安</t>
  </si>
  <si>
    <t>330821200012190015</t>
  </si>
  <si>
    <t>浙江省杭州市上城区新禾联创</t>
  </si>
  <si>
    <t>帅宽</t>
  </si>
  <si>
    <t>330185200009284612</t>
  </si>
  <si>
    <t>浙江省杭州市临安岛石镇</t>
  </si>
  <si>
    <t>8月公积金已操作</t>
  </si>
  <si>
    <t>屠大为</t>
  </si>
  <si>
    <t>330683198702230414</t>
  </si>
  <si>
    <t>单边缴纳额：971</t>
  </si>
  <si>
    <t>绍兴市越城区城南大道1501号锦园</t>
  </si>
  <si>
    <t>程路路</t>
  </si>
  <si>
    <t>362329199806290013</t>
  </si>
  <si>
    <t>单边缴纳额：774</t>
  </si>
  <si>
    <t>浙江省杭州市上城区VVLIVE青年公寓649</t>
  </si>
  <si>
    <t>刘蕊</t>
  </si>
  <si>
    <t>412821200109127225</t>
  </si>
  <si>
    <t>浙江省杭州市上城区九华路1号新禾联创10栋</t>
  </si>
  <si>
    <t>陈浩</t>
  </si>
  <si>
    <t>330702199307240016</t>
  </si>
  <si>
    <t>单边缴纳额：808</t>
  </si>
  <si>
    <t>18072385683</t>
  </si>
  <si>
    <t>蔡李鹏</t>
  </si>
  <si>
    <t>330724199111132935</t>
  </si>
  <si>
    <t>单边缴纳额：873</t>
  </si>
  <si>
    <t>18357906753</t>
  </si>
  <si>
    <t>蒋贞芳</t>
  </si>
  <si>
    <t>330127197803073822</t>
  </si>
  <si>
    <t>13819167450</t>
  </si>
  <si>
    <t>浙江省淳安县千岛湖镇睦州大道永通新城名苑</t>
  </si>
  <si>
    <t>华润混泥土</t>
  </si>
  <si>
    <t>陶仁超</t>
  </si>
  <si>
    <t>52242819820325443X</t>
  </si>
  <si>
    <t>国家电投集团宁波新能源投资有限公司</t>
  </si>
  <si>
    <t>陈礼聪</t>
  </si>
  <si>
    <t>332627197702262551</t>
  </si>
  <si>
    <t>浙江省玉环县龙溪乡邱家村岭头门1号</t>
  </si>
  <si>
    <t>李辉</t>
  </si>
  <si>
    <t>330204198212186011</t>
  </si>
  <si>
    <t>宁波市海曙区高桥镇河风丽园5幢502</t>
  </si>
  <si>
    <t>费世富</t>
  </si>
  <si>
    <t>342523197611094012</t>
  </si>
  <si>
    <t>鄞州区九曲小区</t>
  </si>
  <si>
    <t>潘杰</t>
  </si>
  <si>
    <t>330203199006281817</t>
  </si>
  <si>
    <t>浙江省宁波市江北区汇嘉新园26幢86号1006室</t>
  </si>
  <si>
    <t>王以平</t>
  </si>
  <si>
    <t>330382198803017310</t>
  </si>
  <si>
    <t>浙江省宁波市海曙区联丰中路270号</t>
  </si>
  <si>
    <t>马铭婕</t>
  </si>
  <si>
    <t>210702199707080827</t>
  </si>
  <si>
    <t>浙江省宁波市海曙区工贸二路66号滨海公寓C栋</t>
  </si>
  <si>
    <t>王华</t>
  </si>
  <si>
    <t>331022198312290070</t>
  </si>
  <si>
    <t>台州市路桥区西路桥大道141号龙门雪蛤后面401</t>
  </si>
  <si>
    <t>孙孝听</t>
  </si>
  <si>
    <t>332522198010209159</t>
  </si>
  <si>
    <t>15869228636</t>
  </si>
  <si>
    <t>浙江省青田县贵岙乡孙坑路32号</t>
  </si>
  <si>
    <r>
      <rPr>
        <sz val="10"/>
        <color theme="1"/>
        <rFont val="微软雅黑"/>
        <charset val="134"/>
      </rPr>
      <t>浙江</t>
    </r>
    <r>
      <rPr>
        <sz val="10"/>
        <color rgb="FFFF0000"/>
        <rFont val="微软雅黑"/>
        <charset val="134"/>
      </rPr>
      <t>中润</t>
    </r>
    <r>
      <rPr>
        <sz val="10"/>
        <color theme="1"/>
        <rFont val="微软雅黑"/>
        <charset val="134"/>
      </rPr>
      <t>服务外包有限公司</t>
    </r>
  </si>
  <si>
    <t>15951541401</t>
  </si>
  <si>
    <t>江苏省阜宁县阜城镇北门街262号百盛花苑9幢206室</t>
  </si>
  <si>
    <t>合同到期</t>
  </si>
  <si>
    <t>杭州福多文化创意有限公司</t>
  </si>
  <si>
    <t>杭州智多工程科技管理有限公司</t>
  </si>
  <si>
    <t>个人原因辞职</t>
  </si>
  <si>
    <t>单位原因提出双方协商一致解除</t>
  </si>
  <si>
    <t>姚国萍</t>
  </si>
  <si>
    <t>330521198607114023</t>
  </si>
  <si>
    <t>13588380201</t>
  </si>
  <si>
    <t>杭州市余杭区运河街道杭信村6组郭姜坝143号</t>
  </si>
  <si>
    <t>马玉军</t>
  </si>
  <si>
    <t>34262519891009295X</t>
  </si>
  <si>
    <t>18156881378</t>
  </si>
  <si>
    <t xml:space="preserve"> 安徽省含山县铜闸镇长岗行政村上马村04号</t>
  </si>
  <si>
    <t>梁豪</t>
  </si>
  <si>
    <t>330125197203133913</t>
  </si>
  <si>
    <t>18106530759</t>
  </si>
  <si>
    <t>杭州市余杭区闲林镇无常村11组</t>
  </si>
  <si>
    <t>贾辉</t>
  </si>
  <si>
    <t>342127198108287210</t>
  </si>
  <si>
    <t>安徽省阜南县地城镇吴郢村贾郢45号</t>
  </si>
  <si>
    <t>张芬娜</t>
  </si>
  <si>
    <t>330903197604262826</t>
  </si>
  <si>
    <t>13587073086</t>
  </si>
  <si>
    <t>浙江省舟山市普陀区朱家尖街道安丰村97号</t>
  </si>
  <si>
    <t>张欢</t>
  </si>
  <si>
    <t>330723197612280017</t>
  </si>
  <si>
    <t>裘丹娜</t>
  </si>
  <si>
    <t>339005198602067628</t>
  </si>
  <si>
    <t>王瑾</t>
  </si>
  <si>
    <t>330104198107141625</t>
  </si>
  <si>
    <t>李一</t>
  </si>
  <si>
    <t>130302199412042215</t>
  </si>
  <si>
    <t>金苏宁</t>
  </si>
  <si>
    <t>330108199905290924</t>
  </si>
  <si>
    <t>浙江省杭州市拱墅区杭钢北苑51幢1单元401室</t>
  </si>
  <si>
    <t>浙江省杭州市萧山区进化镇裘家坞村藕塘小区</t>
  </si>
  <si>
    <t>浙江省杭州市双菱新村43-1-601</t>
  </si>
  <si>
    <t>浙江省杭州市江干区东寰名邸8幢3单元1401室</t>
  </si>
  <si>
    <t>浙江省杭州市滨江区滨兴东苑16幢2单元102室</t>
  </si>
  <si>
    <t>减医保</t>
  </si>
  <si>
    <t>吴淋星</t>
  </si>
  <si>
    <t>33252219910830495X</t>
  </si>
  <si>
    <t>俞丹丹</t>
  </si>
  <si>
    <t>330521198212135428</t>
  </si>
  <si>
    <t>13757263163</t>
  </si>
  <si>
    <t>浙江省湖州市德清县阜溪街道龙山村扣行里33号</t>
  </si>
  <si>
    <t>王星怡</t>
  </si>
  <si>
    <t>620503200206068026</t>
  </si>
  <si>
    <t>17709387386</t>
  </si>
  <si>
    <t>浙江省丽水市莲都区丽阳街万象花苑3单元605</t>
  </si>
  <si>
    <t>甘肃省天水市麦积区</t>
  </si>
  <si>
    <t>共青团员</t>
  </si>
  <si>
    <t>李竑</t>
  </si>
  <si>
    <t>330501200401303405</t>
  </si>
  <si>
    <t>17260414217</t>
  </si>
  <si>
    <t>浙江省长兴县雉城镇维多利亚花园21-202室</t>
  </si>
  <si>
    <t>宁波市南岚湾农业发展有限公司</t>
  </si>
  <si>
    <t>崔琪俊</t>
  </si>
  <si>
    <t>33020319790515242X</t>
  </si>
  <si>
    <t>浙江省宁波市江北区翡翠东方府11幢605室</t>
  </si>
  <si>
    <t>颜琛尹</t>
  </si>
  <si>
    <t>331081200102065123</t>
  </si>
  <si>
    <t>医保C类</t>
  </si>
  <si>
    <t>13867687228</t>
  </si>
  <si>
    <t>台州温岭</t>
  </si>
  <si>
    <t>李家欢</t>
  </si>
  <si>
    <t>331002199911242037</t>
  </si>
  <si>
    <t>柴露奕</t>
  </si>
  <si>
    <t>330902199806246229</t>
  </si>
  <si>
    <t>顾渊文</t>
  </si>
  <si>
    <t>362322199611240310</t>
  </si>
  <si>
    <t>陈胜男</t>
  </si>
  <si>
    <t>659001199804014827</t>
  </si>
  <si>
    <t>沈广宇</t>
  </si>
  <si>
    <t>341623200110121018</t>
  </si>
  <si>
    <t>黄文亚</t>
  </si>
  <si>
    <t>342423200101014560</t>
  </si>
  <si>
    <t>罗诗文</t>
  </si>
  <si>
    <t>420881199903030448</t>
  </si>
  <si>
    <t>陈胜祥</t>
  </si>
  <si>
    <t>411525200012075113</t>
  </si>
  <si>
    <t>只能补缴6月养老失业，医疗不补缴，工伤不能补缴</t>
  </si>
  <si>
    <t>杨香玲</t>
  </si>
  <si>
    <t>33090219950830382X</t>
  </si>
  <si>
    <t>社保需要补交6月，医保不需要补交</t>
  </si>
  <si>
    <t>8月操作社保公积金增减员</t>
  </si>
  <si>
    <t>陈煌滨</t>
  </si>
  <si>
    <t>350526199808191535</t>
  </si>
  <si>
    <t>公积金过截点，次月操作</t>
  </si>
  <si>
    <t>公积金已过截点，次月操作</t>
  </si>
  <si>
    <t>单边缴纳额161</t>
  </si>
  <si>
    <t>缴纳公积金</t>
  </si>
  <si>
    <t>只能补缴6月养老失业，工伤不能补缴，医疗不能补缴</t>
  </si>
  <si>
    <t>季伟军</t>
  </si>
  <si>
    <t>330721197201185733</t>
  </si>
  <si>
    <t>马东海</t>
  </si>
  <si>
    <t>410422198909253812</t>
  </si>
  <si>
    <t>叶县叶邑镇毛庄东毛庄开源店村（七组）</t>
  </si>
  <si>
    <t>郑哲</t>
  </si>
  <si>
    <t>330106199205083016</t>
  </si>
  <si>
    <t>杭州市西湖区双铺镇灵山村4组25号</t>
  </si>
  <si>
    <t>邬汉民</t>
  </si>
  <si>
    <t>330106198611152713</t>
  </si>
  <si>
    <t>杭州市西湖区转塘街道之江家园2区5-1-1202</t>
  </si>
  <si>
    <t>居民</t>
  </si>
  <si>
    <t>医保已减员，公积金已减至8月底，7月需要线下退费。养失工线上先试着操作，线下提交退费材料</t>
  </si>
  <si>
    <t>7月需要做退费</t>
  </si>
  <si>
    <t>浙江省丽水市南明山街道采荷文苑</t>
  </si>
  <si>
    <t>山西省临汾</t>
  </si>
  <si>
    <t>浙江省丽水市莲都区银苑小区316幢4单元301</t>
  </si>
  <si>
    <t>浙江省丽水市</t>
  </si>
  <si>
    <t>浙江省丽水市莲都区留香园9幢</t>
  </si>
  <si>
    <t>三险操作增员，医保不能补缴，公积金已减至7月底</t>
  </si>
  <si>
    <t>三险已补缴5-6月，正常参保7月。医保需要线下补缴。公积金8月操作</t>
  </si>
  <si>
    <t>陈斌</t>
  </si>
  <si>
    <t>宁波（象山）</t>
  </si>
  <si>
    <t>13835398391</t>
  </si>
  <si>
    <t>公积金未操作</t>
  </si>
  <si>
    <t>秦子慧</t>
  </si>
  <si>
    <t>341221200304183423</t>
  </si>
  <si>
    <t>18726401657</t>
  </si>
  <si>
    <t>安徽省临泉县迎仙镇迎北社区迎北58-1号</t>
  </si>
  <si>
    <t>王梦雅</t>
  </si>
  <si>
    <t>331081199501011848</t>
  </si>
  <si>
    <t>15988947613</t>
  </si>
  <si>
    <t>浙江省温岭市横峰街道东塘村</t>
  </si>
  <si>
    <t>陈崇伟</t>
  </si>
  <si>
    <t>331081200210089333</t>
  </si>
  <si>
    <t>13291665823</t>
  </si>
  <si>
    <t>浙江省温岭市坞根镇新方村白牛皮60号</t>
  </si>
  <si>
    <t>陈微</t>
  </si>
  <si>
    <t>331081200112264062</t>
  </si>
  <si>
    <t>13736536725</t>
  </si>
  <si>
    <t>浙江省温岭市泽国镇金樟村桥外93号</t>
  </si>
  <si>
    <t>李静莹</t>
  </si>
  <si>
    <t>331002200305202022</t>
  </si>
  <si>
    <t>13958524410</t>
  </si>
  <si>
    <t>浙江省台州市椒江区前所街道树桥头村104号</t>
  </si>
  <si>
    <t>补缴7月已做进7月台账</t>
  </si>
  <si>
    <t>李园芳</t>
  </si>
  <si>
    <t>330781198408171831</t>
  </si>
  <si>
    <t>不需要缴纳</t>
  </si>
  <si>
    <t>材料不齐</t>
  </si>
  <si>
    <t>张杰洋</t>
  </si>
  <si>
    <t>330726200308053913</t>
  </si>
  <si>
    <t>浙江省金华市浦江县浦阳街道白林新区23-1</t>
  </si>
  <si>
    <t>李青政</t>
  </si>
  <si>
    <t>321324200601100090</t>
  </si>
  <si>
    <t>浙江省杭州市西湖区古荡湾新村92号102室</t>
  </si>
  <si>
    <t>朱子涵</t>
  </si>
  <si>
    <t>321324200510032213</t>
  </si>
  <si>
    <t>杭州市拱墅区长乐南苑五幢二单元202</t>
  </si>
  <si>
    <t>朱家宁</t>
  </si>
  <si>
    <t>410184200301010014</t>
  </si>
  <si>
    <t>杭州电子科技大学下沙校区文一苑</t>
  </si>
  <si>
    <t>孙文倩</t>
  </si>
  <si>
    <t>361123200401052127</t>
  </si>
  <si>
    <t>浙江省杭州市临平区星桥街道广厦天都尚塘源筑</t>
  </si>
  <si>
    <t>阮媛媛</t>
  </si>
  <si>
    <t>36232220040430302X</t>
  </si>
  <si>
    <t>浙江省杭州市上城区九堡街道格畈家园</t>
  </si>
  <si>
    <t>公积金已操作8月增员，5-7已补缴。医保已做8月补缴7月，需要咨询5-6月跳补要什么材料</t>
  </si>
  <si>
    <t>三险已补缴5-6月，正常参保7月。医保需要线下补缴。</t>
  </si>
  <si>
    <t>142622197810102013</t>
  </si>
  <si>
    <t>单边缴纳额161，补缴7月</t>
  </si>
  <si>
    <t>周艳</t>
  </si>
  <si>
    <t>330522200308060025</t>
  </si>
  <si>
    <t>浙江省长兴县水口乡明清文化节38号</t>
  </si>
  <si>
    <t>'331081199712295828</t>
  </si>
  <si>
    <t>浙江省湖州市南浔区善琏镇皇坟村横港郎5号</t>
  </si>
  <si>
    <t>王贤才</t>
  </si>
  <si>
    <t>330127199002240319</t>
  </si>
  <si>
    <t>13606627321</t>
  </si>
  <si>
    <t>浙江省淳安县千岛湖镇坪山村后山28号</t>
  </si>
  <si>
    <t>杨清华</t>
  </si>
  <si>
    <t>510411197008203631</t>
  </si>
  <si>
    <t>13508224491</t>
  </si>
  <si>
    <t>四川省攀枝花市仁和区太平乡大村村大村组21号</t>
  </si>
  <si>
    <t>202408</t>
  </si>
  <si>
    <t>朱小鹏</t>
  </si>
  <si>
    <t>34128119890910179X</t>
  </si>
  <si>
    <t>浙江省宁波市慈溪市周巷镇周邵村定海殿</t>
  </si>
  <si>
    <t>邵雨新</t>
  </si>
  <si>
    <t>360281200106141926</t>
  </si>
  <si>
    <t>宁波市海曙区高桥镇古庵村吴家漕12号</t>
  </si>
  <si>
    <t>2024-8-2/8.5</t>
  </si>
  <si>
    <t>湖州第二分，个人原因</t>
  </si>
  <si>
    <t>单边缴存额840元，需要补交</t>
  </si>
  <si>
    <t>章科峰</t>
  </si>
  <si>
    <t>330205197811203313</t>
  </si>
  <si>
    <t>需要补交</t>
  </si>
  <si>
    <t>张仙焜</t>
  </si>
  <si>
    <t>522428199810111013</t>
  </si>
  <si>
    <t>沈玉梅</t>
  </si>
  <si>
    <t>420683198505086443</t>
  </si>
  <si>
    <t>兰州傲汇达商业管理有限责任公司</t>
  </si>
  <si>
    <t>吴凡</t>
  </si>
  <si>
    <t>411002198602102028</t>
  </si>
  <si>
    <t>6700</t>
  </si>
  <si>
    <t>12030</t>
  </si>
  <si>
    <t>浙江省杭州市拱墅区康桥镇平安桥钱家浜92号</t>
  </si>
  <si>
    <t>13700</t>
  </si>
  <si>
    <t>浙江省杭州市上城区云居山29号</t>
  </si>
  <si>
    <t>陈磊</t>
  </si>
  <si>
    <t>411381199804106314</t>
  </si>
  <si>
    <t>浙江省杭州市西湖区古荡街道益乐新村北区</t>
  </si>
  <si>
    <t>郭梦元</t>
  </si>
  <si>
    <t>420881199901262114</t>
  </si>
  <si>
    <t>浙江省杭州市余杭区仓溢绿苑</t>
  </si>
  <si>
    <t>社保上月已操作</t>
  </si>
  <si>
    <t>罗娟</t>
  </si>
  <si>
    <t>330127199812133929</t>
  </si>
  <si>
    <t>18458212335</t>
  </si>
  <si>
    <t>浙江省淳安县威坪镇流湘村车田31号</t>
  </si>
  <si>
    <t>俞春晓</t>
  </si>
  <si>
    <t>330624200307247566</t>
  </si>
  <si>
    <t>15267546684</t>
  </si>
  <si>
    <t>浙江省宁波市鄞州区中山东路369号中山首府</t>
  </si>
  <si>
    <t>范燕利</t>
  </si>
  <si>
    <t>330922198505222523</t>
  </si>
  <si>
    <t>吴秋怡</t>
  </si>
  <si>
    <t>330903199209144327</t>
  </si>
  <si>
    <t>胡叶梅</t>
  </si>
  <si>
    <t>330325197404205443</t>
  </si>
  <si>
    <t>刘海宇</t>
  </si>
  <si>
    <t>33038219860110001X</t>
  </si>
  <si>
    <t>郑正旭</t>
  </si>
  <si>
    <t>33038219930508403X</t>
  </si>
  <si>
    <t>金露露</t>
  </si>
  <si>
    <t>330382198909030046</t>
  </si>
  <si>
    <t>王璐璐</t>
  </si>
  <si>
    <t>330382199611230584</t>
  </si>
  <si>
    <t>王佳佳</t>
  </si>
  <si>
    <t>330206198612304622</t>
  </si>
  <si>
    <t>张雪勤</t>
  </si>
  <si>
    <t>341221198606081289</t>
  </si>
  <si>
    <t>公司原因</t>
  </si>
  <si>
    <t>颜鹏</t>
  </si>
  <si>
    <t>331081199608269136</t>
  </si>
  <si>
    <t>浙江省长兴县合溪庄园51-2</t>
  </si>
  <si>
    <t>杜成龙</t>
  </si>
  <si>
    <t>320305200008083015</t>
  </si>
  <si>
    <t>浙江省杭州市滨江区龙禧boss港2506</t>
  </si>
  <si>
    <t>龙梦柔</t>
  </si>
  <si>
    <t>23038119980702554X</t>
  </si>
  <si>
    <t>浙江省杭州市余杭区西美岸中心2幢405B</t>
  </si>
  <si>
    <t xml:space="preserve"> 17839303169 </t>
  </si>
  <si>
    <t>河南省濮阳县八公桥镇占城村225号</t>
  </si>
  <si>
    <t>胡婧</t>
  </si>
  <si>
    <t>330501199712258802</t>
  </si>
  <si>
    <t>浙江省湖州市吴兴区妙西镇妙山村下姚39号</t>
  </si>
  <si>
    <t>7月医保线下已补交</t>
  </si>
  <si>
    <t>医保补交7月</t>
  </si>
  <si>
    <t>周梦杰</t>
  </si>
  <si>
    <t>332525199305024526</t>
  </si>
  <si>
    <t>宁波市鄞州区邱隘镇杨柳郡</t>
  </si>
  <si>
    <t>浙江省盐业集团宁波市盐业有限公司</t>
  </si>
  <si>
    <t>顾海青</t>
  </si>
  <si>
    <t>33262419700423487X</t>
  </si>
  <si>
    <t>13296828895</t>
  </si>
  <si>
    <t>宁波市鄞州区百丈东路758弄119号</t>
  </si>
  <si>
    <t>娄建波</t>
  </si>
  <si>
    <t>330226197805224478</t>
  </si>
  <si>
    <t>宁波市海曙区古林镇薛家新家园</t>
  </si>
  <si>
    <t>许杰</t>
  </si>
  <si>
    <t>330719198102130211</t>
  </si>
  <si>
    <t>浙江省慈溪市浒山街道名仕园西园27号</t>
  </si>
  <si>
    <t>魏剑虹</t>
  </si>
  <si>
    <t>330225197601070327</t>
  </si>
  <si>
    <t>13736089766</t>
  </si>
  <si>
    <t xml:space="preserve">浙江省宁波市象山县石浦镇文港路5号 </t>
  </si>
  <si>
    <t>谢金</t>
  </si>
  <si>
    <t>360781199111181027</t>
  </si>
  <si>
    <t>浙江省象山县石浦镇凤栖路凤岭巷14号303室</t>
  </si>
  <si>
    <t>娄甜甜</t>
  </si>
  <si>
    <t>33022619811218448X</t>
  </si>
  <si>
    <t>13867835809</t>
  </si>
  <si>
    <t>浙江省宁海县岔路镇上金村8组23号</t>
  </si>
  <si>
    <t>江海彪</t>
  </si>
  <si>
    <t>330224196705200076</t>
  </si>
  <si>
    <t>13685809339</t>
  </si>
  <si>
    <t>宁波市奉化区锦山明珠小区41幢401室</t>
  </si>
  <si>
    <t>赵首龙</t>
  </si>
  <si>
    <t>330206198003134613</t>
  </si>
  <si>
    <t>宁波市镇海区后大街方家弄8号楼202室</t>
  </si>
  <si>
    <t>浙江省盐业集团舟山市盐业有限公司</t>
  </si>
  <si>
    <t>金益斌</t>
  </si>
  <si>
    <t>330921198607151010</t>
  </si>
  <si>
    <t>单边缴纳900</t>
  </si>
  <si>
    <t>浙江省舟山市定海区城东街道檀林花园1幢504室</t>
  </si>
  <si>
    <t>娄丹丹</t>
  </si>
  <si>
    <t>330903198212062125</t>
  </si>
  <si>
    <t>单边缴纳300</t>
  </si>
  <si>
    <t>浙江省舟山市普陀区展茅街道螺门社区沿海路44号</t>
  </si>
  <si>
    <t>浙江省盐业集团余姚市盐业有限公司</t>
  </si>
  <si>
    <t>蒋建定</t>
  </si>
  <si>
    <t>330219197203242210</t>
  </si>
  <si>
    <t>13208093866</t>
  </si>
  <si>
    <t>浙江省余姚市胡公岩新村23幢401室</t>
  </si>
  <si>
    <t>曹青</t>
  </si>
  <si>
    <t>330281198608092524</t>
  </si>
  <si>
    <t>13586589274</t>
  </si>
  <si>
    <t>浙江省余姚市泗门镇长河路16号</t>
  </si>
  <si>
    <t>徐柏均</t>
  </si>
  <si>
    <t>330219196801093476</t>
  </si>
  <si>
    <t>18905845380</t>
  </si>
  <si>
    <t>浙江省余姚市临山镇湖堤村罗塘138号</t>
  </si>
  <si>
    <t>余飞娜</t>
  </si>
  <si>
    <t>330921197801137525</t>
  </si>
  <si>
    <t>13567691251</t>
  </si>
  <si>
    <t>浙江省岱山县长涂镇上横13号</t>
  </si>
  <si>
    <t>盛贤娜</t>
  </si>
  <si>
    <t>330921198202073544</t>
  </si>
  <si>
    <t>15205805185</t>
  </si>
  <si>
    <t>浙江省岱山县岱西镇水白峧232号</t>
  </si>
  <si>
    <t>陈芬儿</t>
  </si>
  <si>
    <t>330921197509187525</t>
  </si>
  <si>
    <t>15958099832</t>
  </si>
  <si>
    <t>浙江省岱山县高亭镇滨港路175幢214室</t>
  </si>
  <si>
    <t>郝西友</t>
  </si>
  <si>
    <t>340824197312212016</t>
  </si>
  <si>
    <t>18868447257</t>
  </si>
  <si>
    <t>安徽省安庆市潜山县黄铺镇桃铺村中屋组11号</t>
  </si>
  <si>
    <t>夏锡凤</t>
  </si>
  <si>
    <t>330902199012126727</t>
  </si>
  <si>
    <t>18268703286</t>
  </si>
  <si>
    <t>浙江省舟山市定海区岑港镇丁家山50号</t>
  </si>
  <si>
    <t>乐飞娜</t>
  </si>
  <si>
    <t>330902198906308728</t>
  </si>
  <si>
    <t>18005801939</t>
  </si>
  <si>
    <t>浙江省舟山市定海区临城街道岙山鹁鸪嘴50号</t>
  </si>
  <si>
    <t>张兰</t>
  </si>
  <si>
    <t>330702198112280048</t>
  </si>
  <si>
    <t>13735016121</t>
  </si>
  <si>
    <t>浙江省舟山市定海区千岛街道绿岛新村三区2幢1单元402室</t>
  </si>
  <si>
    <t>陈秋芬</t>
  </si>
  <si>
    <t>33090219860826304X</t>
  </si>
  <si>
    <t>13059817305</t>
  </si>
  <si>
    <t>浙江省舟山市定海区白泉镇和平上溪弄6号</t>
  </si>
  <si>
    <t>韩可庭</t>
  </si>
  <si>
    <t>340824197711102471</t>
  </si>
  <si>
    <t>13645801636</t>
  </si>
  <si>
    <t>安徽省安庆市潜山县黄铺镇金龙村韩下屋组1号</t>
  </si>
  <si>
    <t>徐邦明</t>
  </si>
  <si>
    <t>422101197612075059</t>
  </si>
  <si>
    <t>13665812496</t>
  </si>
  <si>
    <t>湖北省麻城市龟山乡土门坳村一组张氏祠垸14号</t>
  </si>
  <si>
    <t>社保上家再保</t>
  </si>
  <si>
    <t>胡丽宁</t>
  </si>
  <si>
    <t>620121198707073828</t>
  </si>
  <si>
    <t>15957064932</t>
  </si>
  <si>
    <t>浙江省舟山市定海区千岛街道万阳花园北区7幢二单元704室</t>
  </si>
  <si>
    <t>王玲玲</t>
  </si>
  <si>
    <t>342623198609302521</t>
  </si>
  <si>
    <t>18325316460</t>
  </si>
  <si>
    <t>安徽省芜湖市无为县石涧镇团山行政村大庄自然村43号</t>
  </si>
  <si>
    <t>杨浩勇</t>
  </si>
  <si>
    <t>371326200505196434</t>
  </si>
  <si>
    <t>山东省平邑县郑城镇小魏庄村212号</t>
  </si>
  <si>
    <t>王红花</t>
  </si>
  <si>
    <t>421127198005271725</t>
  </si>
  <si>
    <t>18329173445</t>
  </si>
  <si>
    <t>湖北省黄梅县大河镇叶塘住 址村三组</t>
  </si>
  <si>
    <t>胡志锋</t>
  </si>
  <si>
    <t>342723197612307578</t>
  </si>
  <si>
    <t>15868815372</t>
  </si>
  <si>
    <t>安徽省歙县璜田乡白沙湾住址村新华组</t>
  </si>
  <si>
    <t>341324200606217419</t>
  </si>
  <si>
    <t>17355275252</t>
  </si>
  <si>
    <t>上城区时光悦酩公寓</t>
  </si>
  <si>
    <t>蔡善武</t>
  </si>
  <si>
    <t>340123196611055672</t>
  </si>
  <si>
    <t>13065725997</t>
  </si>
  <si>
    <t>上城区凯旋路268号</t>
  </si>
  <si>
    <t>李淑欢</t>
  </si>
  <si>
    <t>362329200206243825</t>
  </si>
  <si>
    <t>15113069014</t>
  </si>
  <si>
    <t>杜丽</t>
  </si>
  <si>
    <t>370481198106103527</t>
  </si>
  <si>
    <t>15098255927</t>
  </si>
  <si>
    <t>钱塘区下沙街道宋都东郡国际锦湾小区4幢705</t>
  </si>
  <si>
    <t>冯娟琴</t>
  </si>
  <si>
    <t>622627198005203023</t>
  </si>
  <si>
    <t>18867148343</t>
  </si>
  <si>
    <t>浙江省杭州市笕桥街道横塘八区8-1</t>
  </si>
  <si>
    <t>王龙青</t>
  </si>
  <si>
    <t>412822197006281694</t>
  </si>
  <si>
    <t>杭州市拱墅区吴家墩</t>
  </si>
  <si>
    <t>王玉文</t>
  </si>
  <si>
    <t>330623197612163720</t>
  </si>
  <si>
    <t>18157171971</t>
  </si>
  <si>
    <t>浙江省嵊州市剡湖街道里坂村838号</t>
  </si>
  <si>
    <t>丁增群</t>
  </si>
  <si>
    <t>340403196802101855</t>
  </si>
  <si>
    <t>安徽省淮南市田家庵区田东稻香村二区平方33-3室</t>
  </si>
  <si>
    <t>曹芳娟</t>
  </si>
  <si>
    <t>621225199809153243</t>
  </si>
  <si>
    <t>因劳动者意愿提出解除劳动合同或聘用合同(含与用人单位协商一致的)</t>
  </si>
  <si>
    <t>浙江省湖州市吴兴区杨家埠街道后东村环桥村32号</t>
  </si>
  <si>
    <t>本市农业户口</t>
  </si>
  <si>
    <t>左有江</t>
  </si>
  <si>
    <t>33052219960331351X</t>
  </si>
  <si>
    <t>浙江省长兴县虹星桥镇后羊村后羊自然村18号</t>
  </si>
  <si>
    <t>李东</t>
  </si>
  <si>
    <t>211103199604183211</t>
  </si>
  <si>
    <t>浙江省杭州市滨江区湘云雅苑29栋</t>
  </si>
  <si>
    <t>李梦卿</t>
  </si>
  <si>
    <t>130628198208026635</t>
  </si>
  <si>
    <t>13731642243</t>
  </si>
  <si>
    <t>河北省保定市高阳县庞口镇边家务村547号</t>
  </si>
  <si>
    <t>王春辉</t>
  </si>
  <si>
    <t>232321198505205415</t>
  </si>
  <si>
    <t>18345892035</t>
  </si>
  <si>
    <t>黑龙江省嘉荫县拉嘎镇结社区1组</t>
  </si>
  <si>
    <t>杜素鹏</t>
  </si>
  <si>
    <t>130426198601271115</t>
  </si>
  <si>
    <t>18303396330</t>
  </si>
  <si>
    <t>河北省邯郸市涉县索堡镇索堡村西北街6组853号</t>
  </si>
  <si>
    <t>李鹏</t>
  </si>
  <si>
    <t>150202198109090410</t>
  </si>
  <si>
    <t>13664736987</t>
  </si>
  <si>
    <t>内蒙古包头市东河区召梁三道巷6号</t>
  </si>
  <si>
    <t>许博闻</t>
  </si>
  <si>
    <t>220302200006030013</t>
  </si>
  <si>
    <t>17330227414</t>
  </si>
  <si>
    <t>吉林省四平市铁西区站前街红城委二组</t>
  </si>
  <si>
    <t>吕金鑫</t>
  </si>
  <si>
    <t>21142219880629325X</t>
  </si>
  <si>
    <t>18513099620</t>
  </si>
  <si>
    <t>辽宁省建昌县雷家店乡二杖子村二杖子屯30号</t>
  </si>
  <si>
    <t>吴博淳</t>
  </si>
  <si>
    <t>350784200005100038</t>
  </si>
  <si>
    <t>浙江省宁波市江南一品255幢1807</t>
  </si>
  <si>
    <t>彭孝</t>
  </si>
  <si>
    <t>500232200206192797</t>
  </si>
  <si>
    <t>浙江省盐业集团衢州市盐业有限公司</t>
  </si>
  <si>
    <t>周耀忠</t>
  </si>
  <si>
    <t>330821196811131610</t>
  </si>
  <si>
    <t>17357025958 </t>
  </si>
  <si>
    <t>衢州市衢江区阳光新窝里35栋2单元201室</t>
  </si>
  <si>
    <t>林美芳</t>
  </si>
  <si>
    <t>330825197604100045</t>
  </si>
  <si>
    <t>13362040045 </t>
  </si>
  <si>
    <t>衢州市龙游县太平东路115号建行楼上203室</t>
  </si>
  <si>
    <t>董停浪</t>
  </si>
  <si>
    <t>330821197908074215</t>
  </si>
  <si>
    <t>15068906143 </t>
  </si>
  <si>
    <t>衢州市衢江区大洲镇莱铺路19号</t>
  </si>
  <si>
    <t>钟蕙靛</t>
  </si>
  <si>
    <t>330825197702226522</t>
  </si>
  <si>
    <t>13656700100 </t>
  </si>
  <si>
    <t>衢州市龙游县庙下乡晓溪村龙王殿路74号</t>
  </si>
  <si>
    <t>郑珍珍</t>
  </si>
  <si>
    <t>330881198612161142</t>
  </si>
  <si>
    <t>13757038625 </t>
  </si>
  <si>
    <t>衢州江山市牛头岭五区41号</t>
  </si>
  <si>
    <t>王雪丰</t>
  </si>
  <si>
    <t>330823196806121138</t>
  </si>
  <si>
    <t>13221726056 </t>
  </si>
  <si>
    <t>衢州市江山市双塔街道社后村</t>
  </si>
  <si>
    <t>乐文娟</t>
  </si>
  <si>
    <t>330824198708241924</t>
  </si>
  <si>
    <t>15605887570 </t>
  </si>
  <si>
    <t>衢州市开化县池淮镇白渡村</t>
  </si>
  <si>
    <t>蒋吉祥</t>
  </si>
  <si>
    <t>330822196505180330</t>
  </si>
  <si>
    <t>13567073738 </t>
  </si>
  <si>
    <t>衢州市常山县金川街道上蒋村</t>
  </si>
  <si>
    <t>陈辉</t>
  </si>
  <si>
    <t>131122200203233219</t>
  </si>
  <si>
    <t>河北省衡水市武邑县龙店乡陈屯村1区10号</t>
  </si>
  <si>
    <t>社保、医保、公积金减员已操作，审核中</t>
  </si>
  <si>
    <t>线下7月公积金已补缴</t>
  </si>
  <si>
    <t>曹健</t>
  </si>
  <si>
    <t>330102199610061819</t>
  </si>
  <si>
    <t>任松泉</t>
  </si>
  <si>
    <t>330125197909171516</t>
  </si>
  <si>
    <t>方良</t>
  </si>
  <si>
    <t>330182198206050533</t>
  </si>
  <si>
    <t>郑秋月</t>
  </si>
  <si>
    <t>362323200004235124</t>
  </si>
  <si>
    <t>浙江省杭州市滨江区西兴街道湘云雅苑11栋</t>
  </si>
  <si>
    <t>王江琴</t>
  </si>
  <si>
    <t>360428199809144924</t>
  </si>
  <si>
    <t>浙江省杭州市西湖区晴川街如意苑5棟4单元601</t>
  </si>
  <si>
    <t>张明</t>
  </si>
  <si>
    <t>330483199308285015</t>
  </si>
  <si>
    <t>浙江省杭州市拱墅区祥符街道拱苑小区三期20-1-1102</t>
  </si>
  <si>
    <t>叶孙福</t>
  </si>
  <si>
    <t>330324199909280070</t>
  </si>
  <si>
    <t>浙江省温州市鹿城区城开花苑2-404</t>
  </si>
  <si>
    <t>崔苗苗</t>
  </si>
  <si>
    <t>411421199010026506</t>
  </si>
  <si>
    <t>15839088959</t>
  </si>
  <si>
    <t>浙江省宁波市江北区甬江街道朱佳苑5幢11单元802室</t>
  </si>
  <si>
    <t>李侦</t>
  </si>
  <si>
    <t>412326199211254828</t>
  </si>
  <si>
    <t>15168148033</t>
  </si>
  <si>
    <t>浙江省宁波市海曙区白云街道环城南段285弄9号401</t>
  </si>
  <si>
    <t>杜庭羽</t>
  </si>
  <si>
    <t>330227199304010549</t>
  </si>
  <si>
    <t>浙江省宁波市江北区洪塘街道宁沁家园23幢</t>
  </si>
  <si>
    <t>吴鲜鲜</t>
  </si>
  <si>
    <t>511725200503247826</t>
  </si>
  <si>
    <t>18458628939</t>
  </si>
  <si>
    <t>浙江省宁波市海曙区天一解放南路水仓小区293弄15号</t>
  </si>
  <si>
    <t>罗嗣红</t>
  </si>
  <si>
    <t>341503200212082661</t>
  </si>
  <si>
    <t>浙江省宁波市海曙区高桥镇紫薇新村</t>
  </si>
  <si>
    <t>李晶</t>
  </si>
  <si>
    <t>41132520030219294X</t>
  </si>
  <si>
    <t>浙江省宁波市海曙区江夏街道君子街 88 号都市仁和公寓楼 1401</t>
  </si>
  <si>
    <t>张驿蓉</t>
  </si>
  <si>
    <t>511321199307298244</t>
  </si>
  <si>
    <t>浙江省宁波市海曙区孙家漕新村12幢2号</t>
  </si>
  <si>
    <t>朱丽雪</t>
  </si>
  <si>
    <t>530381199406243360</t>
  </si>
  <si>
    <t>浙江省宁波市海曙区集士港链家青年公寓</t>
  </si>
  <si>
    <t>高欣雨</t>
  </si>
  <si>
    <t>210123200206290425</t>
  </si>
  <si>
    <t>浙江省宁波市海曙区段塘路万科朗拾</t>
  </si>
  <si>
    <t>夏飞</t>
  </si>
  <si>
    <t>330227198807027348</t>
  </si>
  <si>
    <t>13248616625</t>
  </si>
  <si>
    <t>浙江省宁波市鄞州区四明中路凯旋明天</t>
  </si>
  <si>
    <t>秦艳</t>
  </si>
  <si>
    <t>341522199402166763</t>
  </si>
  <si>
    <t>浙江省宁波市鄞州区钟公庙街道繁裕三村</t>
  </si>
  <si>
    <t>吴诗屿</t>
  </si>
  <si>
    <t>360622200110152048</t>
  </si>
  <si>
    <t>17770186299</t>
  </si>
  <si>
    <t>浙江省宁波市鄞州区万科金域国际</t>
  </si>
  <si>
    <t>张志美</t>
  </si>
  <si>
    <t>42112719981212542X</t>
  </si>
  <si>
    <t>18868613960</t>
  </si>
  <si>
    <t>浙江省宁波市鄞州区下应街道、洋江水岸2栋1407</t>
  </si>
  <si>
    <t>刘雨晴</t>
  </si>
  <si>
    <t>341226200408102124</t>
  </si>
  <si>
    <t>浙江宁波市 鄞州区 金桥水岸花园</t>
  </si>
  <si>
    <t>朱红艳</t>
  </si>
  <si>
    <t>341225199606088560</t>
  </si>
  <si>
    <t>浙江省宁波市鄞州区姜山镇倪王村57号</t>
  </si>
  <si>
    <t>林烨</t>
  </si>
  <si>
    <t>330327200212200960</t>
  </si>
  <si>
    <t>浙江省宁波市海曙区牡丹小区34号楼604</t>
  </si>
  <si>
    <t>楚雨婷</t>
  </si>
  <si>
    <t>411625200307138121</t>
  </si>
  <si>
    <t>18868929617</t>
  </si>
  <si>
    <t>浙江省宁波市鄞州区东城水岸</t>
  </si>
  <si>
    <t>胡文洋</t>
  </si>
  <si>
    <t>610481199805042238</t>
  </si>
  <si>
    <t>15592128157</t>
  </si>
  <si>
    <t>浙江省宁波市海曙区江夏街道</t>
  </si>
  <si>
    <t>刘晓雪</t>
  </si>
  <si>
    <t>511381198808091542</t>
  </si>
  <si>
    <t>浙江省宁波市海曙区晴园三期</t>
  </si>
  <si>
    <t>段红琴</t>
  </si>
  <si>
    <t>362330199609125807</t>
  </si>
  <si>
    <t>浙江省宁波市海曙区江夏街道灵乔小区</t>
  </si>
  <si>
    <t>刘翠平</t>
  </si>
  <si>
    <t>341203199710012883</t>
  </si>
  <si>
    <t>15728059279</t>
  </si>
  <si>
    <t>浙江省宁波市海曙区高桥镇长乐三村14幢102室</t>
  </si>
  <si>
    <t>祝月</t>
  </si>
  <si>
    <t>413026199503068423</t>
  </si>
  <si>
    <t>浙江省宁波市鄞州区钟公庙路128号</t>
  </si>
  <si>
    <t>马小品</t>
  </si>
  <si>
    <t>411481199703064528</t>
  </si>
  <si>
    <t>15238558214</t>
  </si>
  <si>
    <t>浙江省宁波市江北区庄桥街道后姚村</t>
  </si>
  <si>
    <t>褚静静</t>
  </si>
  <si>
    <t>412728199807163948</t>
  </si>
  <si>
    <t>15967888532</t>
  </si>
  <si>
    <t>浙江省宁波市海曙区丽园南路丽雅苑8幢1503室</t>
  </si>
  <si>
    <t>程嘉红</t>
  </si>
  <si>
    <t>362330199708185485</t>
  </si>
  <si>
    <t>浙江省宁波市海曙区望春街道信谊新村</t>
  </si>
  <si>
    <t>魏梦玥</t>
  </si>
  <si>
    <t>420982199611261449</t>
  </si>
  <si>
    <t>浙江省舟山市定海区临城街道中交南山美庐</t>
  </si>
  <si>
    <t>浙江省舟山市定海区临城街道兴国路 王家桥新村13号</t>
  </si>
  <si>
    <t>高芳芳</t>
  </si>
  <si>
    <t>410325199107280526</t>
  </si>
  <si>
    <t>浙江省舟山市定海区盐仓街道林家湾18幢305</t>
  </si>
  <si>
    <t>华晗雯</t>
  </si>
  <si>
    <t>330921199604110082</t>
  </si>
  <si>
    <t>15906802330</t>
  </si>
  <si>
    <t>浙江省舟山市定海区碧桂园翡丽湾7幢1404</t>
  </si>
  <si>
    <t>吕苹</t>
  </si>
  <si>
    <t>341223199710131327</t>
  </si>
  <si>
    <t>浙江省舟山市定海区晓峰桥路 20 号</t>
  </si>
  <si>
    <t>虞舒琪</t>
  </si>
  <si>
    <t>330902200604230021</t>
  </si>
  <si>
    <t>13884300773</t>
  </si>
  <si>
    <t>浙江省舟山市定海区甬东公寓6幢103室</t>
  </si>
  <si>
    <t>陈佳丽</t>
  </si>
  <si>
    <t>330382199905267921</t>
  </si>
  <si>
    <t>浙江省舟山市定海区白泉镇小岙里路9号</t>
  </si>
  <si>
    <t>黄淑媚</t>
  </si>
  <si>
    <t>330382200010205944</t>
  </si>
  <si>
    <t>浙江省宁波市海曙区石碶街道</t>
  </si>
  <si>
    <t>柴海莉</t>
  </si>
  <si>
    <t>330824199502134925</t>
  </si>
  <si>
    <t>浙江省宁波市海曙区高桥镇上施家园5-604</t>
  </si>
  <si>
    <t>上家再保</t>
  </si>
  <si>
    <t>本月取消参员</t>
  </si>
  <si>
    <t>马信康</t>
  </si>
  <si>
    <t>341621199506083558</t>
  </si>
  <si>
    <t>浙江省宁波市鄞州区雅度新村</t>
  </si>
  <si>
    <t>王小红</t>
  </si>
  <si>
    <t>510522199207275922</t>
  </si>
  <si>
    <t>浙江省杭州市萧山区新塘街道</t>
  </si>
  <si>
    <t>蔡婕</t>
  </si>
  <si>
    <t>332528200301101023</t>
  </si>
  <si>
    <t>浙江省宁波市海曙区维科馨院53幢404</t>
  </si>
  <si>
    <t>422301198210208029</t>
  </si>
  <si>
    <t>浙江省宁波市北仑区霞浦街道陈华浦新村38弄96号</t>
  </si>
  <si>
    <t>段姣兰</t>
  </si>
  <si>
    <t>362330198206225809</t>
  </si>
  <si>
    <t>浙江省宁波市海曙区集士港镇李新村3幢206室</t>
  </si>
  <si>
    <t>362227199412252921</t>
  </si>
  <si>
    <t>浙江省宁波市鄞州区宁南路芝兰新城7幢25单元</t>
  </si>
  <si>
    <t>周中芳</t>
  </si>
  <si>
    <t>342101198107247221</t>
  </si>
  <si>
    <t>浙江省宁波市海曙区集士港镇井亭家园北区23幢78单元</t>
  </si>
  <si>
    <t>刘静思</t>
  </si>
  <si>
    <t>612401199211152560</t>
  </si>
  <si>
    <t>浙江省杭州市上城区婺江路望江西园</t>
  </si>
  <si>
    <t>参保时间7.14</t>
  </si>
  <si>
    <t>伍小群</t>
  </si>
  <si>
    <t>342623199003093627</t>
  </si>
  <si>
    <t>补缴202407</t>
  </si>
  <si>
    <t>15057155060</t>
  </si>
  <si>
    <t>浙江省杭州市上城区九堡镇三村佳苑4排9号</t>
  </si>
  <si>
    <t>谢敏</t>
  </si>
  <si>
    <t>522423199601192927</t>
  </si>
  <si>
    <t>15597958931</t>
  </si>
  <si>
    <t>浙江省杭州市萧山区建设三路金郡澜庭</t>
  </si>
  <si>
    <t>徐俊盼</t>
  </si>
  <si>
    <t>362322200504173023</t>
  </si>
  <si>
    <t>18470393081</t>
  </si>
  <si>
    <t>浙江省杭州市上城区花园府十三号楼一单元</t>
  </si>
  <si>
    <t>余菲</t>
  </si>
  <si>
    <t>362322200502081520</t>
  </si>
  <si>
    <t>15979393132</t>
  </si>
  <si>
    <t>浙江省杭州市上城区火车东站 笕东嘉院12号一单</t>
  </si>
  <si>
    <t>张梦茹</t>
  </si>
  <si>
    <t>341202199212160529</t>
  </si>
  <si>
    <t>13656699157</t>
  </si>
  <si>
    <t>安徽省阜阳市颍上县八里河镇马店社区前黄自然庄28号</t>
  </si>
  <si>
    <t>刘艳</t>
  </si>
  <si>
    <t>362322198508043023</t>
  </si>
  <si>
    <t>浙江省杭州市笕桥街道同心八区26号</t>
  </si>
  <si>
    <t>袁云锋</t>
  </si>
  <si>
    <t>33010620000521331X</t>
  </si>
  <si>
    <t>杭州市西湖区小江村浦西131号</t>
  </si>
  <si>
    <t>社保、医保减员已操作，审核中</t>
  </si>
  <si>
    <t>张远猛</t>
  </si>
  <si>
    <t>500243198609272598</t>
  </si>
  <si>
    <t>18658224883</t>
  </si>
  <si>
    <t>浙江省宁波市鄞州区安基名府B区9幢1005</t>
  </si>
  <si>
    <t>孙盼盼</t>
  </si>
  <si>
    <t>610427199710212822</t>
  </si>
  <si>
    <t>浙江省宁波市北仑区东方港城</t>
  </si>
  <si>
    <t>邓珊珊</t>
  </si>
  <si>
    <t>362527199612274929</t>
  </si>
  <si>
    <t>18602745227</t>
  </si>
  <si>
    <t>浙江省宁波市海曙区甬宿酒店式公寓</t>
  </si>
  <si>
    <t>孙孝松</t>
  </si>
  <si>
    <t>332522198303079159</t>
  </si>
  <si>
    <t>调基数</t>
  </si>
  <si>
    <t>基数从8000调至38655</t>
  </si>
  <si>
    <t>18857406828</t>
  </si>
  <si>
    <t>浙江省宁波市北仑区黄山豪庭5幢1709</t>
  </si>
  <si>
    <t>余玲玲</t>
  </si>
  <si>
    <t>330903198608270924</t>
  </si>
  <si>
    <t>需要补交7月</t>
  </si>
  <si>
    <t>陈若鑫</t>
  </si>
  <si>
    <t>33090220040111002X</t>
  </si>
  <si>
    <t>18857080296</t>
  </si>
  <si>
    <t>潘呈英</t>
  </si>
  <si>
    <t>362330199911265501</t>
  </si>
  <si>
    <t>浙江省宁波市海曙区徐家漕路108弄30号109室</t>
  </si>
  <si>
    <t>曹露</t>
  </si>
  <si>
    <t>52242219951001482X</t>
  </si>
  <si>
    <t>浙江省宁波市鄞州区东寅商座A座百丈东路2400弄17号</t>
  </si>
  <si>
    <t>刘雪萍</t>
  </si>
  <si>
    <t>341226200402216921</t>
  </si>
  <si>
    <t>浙江省宁波市鄞州区宋诏桥社区</t>
  </si>
  <si>
    <t>刘亚楠</t>
  </si>
  <si>
    <t>341226199211212324</t>
  </si>
  <si>
    <t>浙江省宁波市鄞州区姜山镇小城春秋45幢403</t>
  </si>
  <si>
    <t>朱妙霞</t>
  </si>
  <si>
    <t>332501198212226545</t>
  </si>
  <si>
    <t>浙江省丽水市莲都区余庄村1号</t>
  </si>
  <si>
    <t>金海红</t>
  </si>
  <si>
    <t>331082198102108900</t>
  </si>
  <si>
    <t>浙江省临海市杜桥镇胜利村3-8号</t>
  </si>
  <si>
    <t>郑利平</t>
  </si>
  <si>
    <t>512534198106183220</t>
  </si>
  <si>
    <t>浙江省温岭市箬横镇陈塘洋村琅洋172号</t>
  </si>
  <si>
    <t>徐丹</t>
  </si>
  <si>
    <t>331082198209030429</t>
  </si>
  <si>
    <t>浙江省临海市古城街道花园168号</t>
  </si>
  <si>
    <t>石明花</t>
  </si>
  <si>
    <t>330206197902281428</t>
  </si>
  <si>
    <t>浙江省北仑区柴桥街道四合里隘西111号</t>
  </si>
  <si>
    <t>苏昕</t>
  </si>
  <si>
    <t>330522199212074523</t>
  </si>
  <si>
    <t>浙江省长兴县煤山镇新源村</t>
  </si>
  <si>
    <t>嘉兴市盐业有限公司</t>
  </si>
  <si>
    <t>付俊翔</t>
  </si>
  <si>
    <t>500113199403309413</t>
  </si>
  <si>
    <t>单边缴纳额为226</t>
  </si>
  <si>
    <t>浙江省嘉兴市经开区塘汇街道永汇府邸25-403</t>
  </si>
  <si>
    <t>马涛</t>
  </si>
  <si>
    <t>341227197604270039</t>
  </si>
  <si>
    <t>15990367001</t>
  </si>
  <si>
    <t>嘉兴市塘汇街道御华名都30幢2103室</t>
  </si>
  <si>
    <t>马春妮</t>
  </si>
  <si>
    <t>330421199303214729</t>
  </si>
  <si>
    <t>13606830098</t>
  </si>
  <si>
    <t>嘉善县金地家园尚城18幢101室</t>
  </si>
  <si>
    <t>孙俊</t>
  </si>
  <si>
    <t>33048119830423001X</t>
  </si>
  <si>
    <t>13586420923</t>
  </si>
  <si>
    <t>浙江省海宁市盈都牡丹城</t>
  </si>
  <si>
    <t>毛嘉怡</t>
  </si>
  <si>
    <t>330881198806270064</t>
  </si>
  <si>
    <t>13515834651</t>
  </si>
  <si>
    <t>浙江省海宁市卡森卫星城</t>
  </si>
  <si>
    <t>社保、医保、公积金增员已操作，审核中</t>
  </si>
  <si>
    <t>蔡辅骁</t>
  </si>
  <si>
    <t>330521200204080033</t>
  </si>
  <si>
    <t>浙江省德清县舞阳街道山民村马岭头17号</t>
  </si>
  <si>
    <t>医保、社保、公积金减员已操作，审核中</t>
  </si>
  <si>
    <t>湖州第二分公司，个人原因辞职</t>
  </si>
  <si>
    <t>转中润上海缴纳</t>
  </si>
  <si>
    <t>年龄</t>
  </si>
  <si>
    <t>超龄警示</t>
  </si>
  <si>
    <t>身份证验证</t>
  </si>
  <si>
    <t>雇员姓名</t>
  </si>
  <si>
    <t>身份证号/护照号</t>
  </si>
  <si>
    <t>手机号</t>
  </si>
  <si>
    <t>增员/减员</t>
  </si>
  <si>
    <t>户籍性质</t>
  </si>
  <si>
    <t>社保参保地</t>
  </si>
  <si>
    <t>社保参/停月</t>
  </si>
  <si>
    <t>社保缴纳基数</t>
  </si>
  <si>
    <t>医保缴纳基数</t>
  </si>
  <si>
    <t>公积金参保地</t>
  </si>
  <si>
    <t>公积金参/停月</t>
  </si>
  <si>
    <t>公积金缴纳基数</t>
  </si>
  <si>
    <t>公积金比例</t>
  </si>
  <si>
    <t>备注2</t>
  </si>
  <si>
    <t>政治面貌</t>
  </si>
  <si>
    <t>民族</t>
  </si>
  <si>
    <t>户口地址</t>
  </si>
  <si>
    <t>通信地址</t>
  </si>
  <si>
    <t>通讯地邮政编码</t>
  </si>
  <si>
    <t>补充公积金起缴月</t>
  </si>
  <si>
    <t>补充公积金基数</t>
  </si>
  <si>
    <t>补充公积金比例</t>
  </si>
  <si>
    <t>广东南光实业运营管理有限公司</t>
  </si>
  <si>
    <t>许梦娜</t>
  </si>
  <si>
    <t>610203200110120020</t>
  </si>
  <si>
    <t>18578216927</t>
  </si>
  <si>
    <t>增员</t>
  </si>
  <si>
    <t>珠海</t>
  </si>
  <si>
    <t>202409</t>
  </si>
  <si>
    <t>广东省珠海市</t>
  </si>
  <si>
    <t>广东省珠海市香洲区山路189号4栋501房</t>
  </si>
  <si>
    <t>南光（横琴）置业有限公司</t>
  </si>
  <si>
    <t>吴景塔</t>
  </si>
  <si>
    <t>441522198608170070</t>
  </si>
  <si>
    <t>13684912049</t>
  </si>
  <si>
    <t>15000.00</t>
  </si>
  <si>
    <t>珠海市香洲区招商花园城二期七栋一单元2402</t>
  </si>
  <si>
    <t>黄伊萍</t>
  </si>
  <si>
    <t>440402198202029040</t>
  </si>
  <si>
    <t>13928071115</t>
  </si>
  <si>
    <t>25000.00</t>
  </si>
  <si>
    <t>广东省珠海市香洲区吉大白莲路176号64栋1单元604房</t>
  </si>
  <si>
    <t>珠海市香洲区情侣中路海愉半岛3-1-1105</t>
  </si>
  <si>
    <t>陈思泽</t>
  </si>
  <si>
    <t>440582199510310063</t>
  </si>
  <si>
    <t>18826074207</t>
  </si>
  <si>
    <t>12000.00</t>
  </si>
  <si>
    <t>珠海市香洲区</t>
  </si>
  <si>
    <t>广东省珠海市香洲区紫荆豪庭6栋403</t>
  </si>
  <si>
    <t>张悦</t>
  </si>
  <si>
    <t>130635199409242025</t>
  </si>
  <si>
    <t>13366500941</t>
  </si>
  <si>
    <t>7000.00</t>
  </si>
  <si>
    <t>河北省保定市蠡县南庄镇北林里村449号</t>
  </si>
  <si>
    <t>金湾区中航花园19栋303</t>
  </si>
  <si>
    <t>珠海南光西城发展有限公司综合</t>
  </si>
  <si>
    <t>王鑫</t>
  </si>
  <si>
    <t>441283199611192394</t>
  </si>
  <si>
    <t>广东省肇庆市广东省肇庆市工农北路</t>
  </si>
  <si>
    <t>广东省肇庆市工农北路</t>
  </si>
  <si>
    <t>珠海南光西城发展有限公司</t>
  </si>
  <si>
    <t>陈万潮</t>
  </si>
  <si>
    <t>441522199111207995</t>
  </si>
  <si>
    <t>15919111656</t>
  </si>
  <si>
    <t>广东省汕尾市陆丰市湖东镇霞埔村东村1巷2号</t>
  </si>
  <si>
    <t>珠海市香洲区云峰路万科城7栋1204</t>
  </si>
  <si>
    <t>陈红儿</t>
  </si>
  <si>
    <t>440825198811171989</t>
  </si>
  <si>
    <t>15819401340</t>
  </si>
  <si>
    <t>13000.00</t>
  </si>
  <si>
    <t>广东省珠海市香洲区上冲云峰路188号2栋1503</t>
  </si>
  <si>
    <t>珠海市香洲区上冲云峰路188号2栋1503</t>
  </si>
  <si>
    <t>汤碧璘</t>
  </si>
  <si>
    <t>44182719970101434X</t>
  </si>
  <si>
    <t>18316674410</t>
  </si>
  <si>
    <t>4500.00</t>
  </si>
  <si>
    <t>广东省清远市广东省清远市清新区山塘镇花岗村委会长兴村10号</t>
  </si>
  <si>
    <t>广东省珠海市斗门区白蕉镇时代倾城2期6栋804</t>
  </si>
  <si>
    <t>公积金上家在保</t>
  </si>
  <si>
    <t>赖凌燕</t>
  </si>
  <si>
    <t>51102519920913064X</t>
  </si>
  <si>
    <t>四川省资中县</t>
  </si>
  <si>
    <t>广东省珠海市金湾区平沙镇平沙新城碧桂园海悦天境</t>
  </si>
  <si>
    <t>罗耀发</t>
  </si>
  <si>
    <t>440402199405279159</t>
  </si>
  <si>
    <t>18666903020</t>
  </si>
  <si>
    <t>广东省珠海市斗门区白蕉路东第花园一期4栋2单元1102</t>
  </si>
  <si>
    <t>珠海市斗门区白蕉路东第花园一期4栋2单元1102</t>
  </si>
  <si>
    <t>陈晓琳</t>
  </si>
  <si>
    <t>440514199507264127</t>
  </si>
  <si>
    <t>17688194726</t>
  </si>
  <si>
    <t>广东省汕头市广东省汕头市潮南区陇田镇大布洋亭仔路31号</t>
  </si>
  <si>
    <t>广东省珠海市斗门区时代倾城五期16栋1703</t>
  </si>
  <si>
    <t>李莉娟</t>
  </si>
  <si>
    <t>45031119980925302X</t>
  </si>
  <si>
    <t>18978662216</t>
  </si>
  <si>
    <t>广西壮族自治区桂林市广西桂林市雁山区雁山镇滕家61号</t>
  </si>
  <si>
    <t>广东省珠海市斗门区时代香海彼岸</t>
  </si>
  <si>
    <t>吴玉霞</t>
  </si>
  <si>
    <t>440783199403176927</t>
  </si>
  <si>
    <t>13435156861</t>
  </si>
  <si>
    <t>6000.00</t>
  </si>
  <si>
    <t>广东省江门市开平市长沙街道办事处大沙埗村朝光里2号</t>
  </si>
  <si>
    <t>珠海市斗门区南湖路99号12栋1603</t>
  </si>
  <si>
    <t>海南南光华高置业有限公司</t>
  </si>
  <si>
    <t>刘泽东</t>
  </si>
  <si>
    <t>510823198111140896</t>
  </si>
  <si>
    <t>海口</t>
  </si>
  <si>
    <t>四川省广元市</t>
  </si>
  <si>
    <t>海口市龙华区滨海新城1区</t>
  </si>
  <si>
    <t>韩慧</t>
  </si>
  <si>
    <t>142430198804012023</t>
  </si>
  <si>
    <t>18608940909</t>
  </si>
  <si>
    <t>3500.00</t>
  </si>
  <si>
    <t>山西省太原市</t>
  </si>
  <si>
    <t>海口市琼山区府城镇新大洲大道375-1号滨江绿都5号楼304房</t>
  </si>
  <si>
    <t>周琦</t>
  </si>
  <si>
    <t>430426198709106040</t>
  </si>
  <si>
    <t>17789729696</t>
  </si>
  <si>
    <t>4800.00</t>
  </si>
  <si>
    <t>湖南省衡阳市</t>
  </si>
  <si>
    <t>海口市龙华区丽晶路金外滩7B705</t>
  </si>
  <si>
    <t>云媚</t>
  </si>
  <si>
    <t>460022198611060740</t>
  </si>
  <si>
    <t>13697513868</t>
  </si>
  <si>
    <t>海南省省直辖县级行政区划</t>
  </si>
  <si>
    <t>海口市龙华区丽晶路桂名园B-1501</t>
  </si>
  <si>
    <t>范晓莹</t>
  </si>
  <si>
    <t>640103198907130621</t>
  </si>
  <si>
    <t>15008089681</t>
  </si>
  <si>
    <t>海南省海口市</t>
  </si>
  <si>
    <t>海口市美兰区海甸二东路32号水岸阳光A3幢1904室</t>
  </si>
  <si>
    <t>陈蔓薇</t>
  </si>
  <si>
    <t>460102198907311529</t>
  </si>
  <si>
    <t>15348884744</t>
  </si>
  <si>
    <t>海南省海口市龙华区中城广场3号楼18</t>
  </si>
  <si>
    <t>纳爱斯集团有限公司新疆分公司</t>
  </si>
  <si>
    <t>张俊敏</t>
  </si>
  <si>
    <t>130425198306152029</t>
  </si>
  <si>
    <t>外省农业</t>
  </si>
  <si>
    <t>乌鲁木齐</t>
  </si>
  <si>
    <t>河北省邯郸市大名县黄金堤乡王乍村1组21号</t>
  </si>
  <si>
    <t>新疆昌吉昌吉市中山路街道滨湖东岸小区5-1-16-2</t>
  </si>
  <si>
    <t>谢槐香</t>
  </si>
  <si>
    <t>652325197601051048</t>
  </si>
  <si>
    <t>省内农业</t>
  </si>
  <si>
    <t>新疆奇台县碧流河乡塘坊门九村16号</t>
  </si>
  <si>
    <t>新疆昌吉昌吉市奇台县奇台镇春天花园1号楼1单元1202</t>
  </si>
  <si>
    <t>陈香花</t>
  </si>
  <si>
    <t>412824197807063569</t>
  </si>
  <si>
    <t>省内居民</t>
  </si>
  <si>
    <t>新疆库尔勒市团结南路4号35号楼3单元302室</t>
  </si>
  <si>
    <t>新疆新疆库尔勒冠农花园35号楼3单元302</t>
  </si>
  <si>
    <t>冯陈</t>
  </si>
  <si>
    <t>370911198208115244</t>
  </si>
  <si>
    <t>新疆昌吉市建设路892号艺园小区4幢2单元501室</t>
  </si>
  <si>
    <t>新疆昌吉昌吉市延安北路街道艺园小区4-2-501</t>
  </si>
  <si>
    <t>陈双艳</t>
  </si>
  <si>
    <t>62263019770608098X</t>
  </si>
  <si>
    <t>甘肃省徽县泥阳镇柳巷村上坝社51号</t>
  </si>
  <si>
    <t>新疆乌鲁木齐市沙依巴克区阿勒泰路汇果园9号楼3单元601室</t>
  </si>
  <si>
    <t>韩春瑞</t>
  </si>
  <si>
    <t>412921197809042100</t>
  </si>
  <si>
    <t>河南省南召县太山庙乡曹店村冯东组185号</t>
  </si>
  <si>
    <t>新疆克拉玛依市克拉玛依区森香水岸奇景园17-1-502</t>
  </si>
  <si>
    <t>王智慧</t>
  </si>
  <si>
    <t>412825198609207622</t>
  </si>
  <si>
    <t>河南省上蔡县杨屯乡杨屯村盘庄39</t>
  </si>
  <si>
    <t>新疆乌鲁木齐市水磨沟区东人家户街209</t>
  </si>
  <si>
    <t>胡洪霞</t>
  </si>
  <si>
    <t>372928198903296824</t>
  </si>
  <si>
    <t>山东省郓城县李集乡张楼行政村后张楼村141号</t>
  </si>
  <si>
    <t>新疆乌鲁木齐市五家渠圆梦小区2-4-501室</t>
  </si>
  <si>
    <t>无锡金银岛詈业有限公司</t>
  </si>
  <si>
    <t>刘歆</t>
  </si>
  <si>
    <t>440402198701029176</t>
  </si>
  <si>
    <t>13600366176</t>
  </si>
  <si>
    <t>费用工资在无锡，社保公积金在珠海</t>
  </si>
  <si>
    <t>广东省珠海市香洲区唐家华发绿洋湾12栋202</t>
  </si>
  <si>
    <t>陈龙</t>
  </si>
  <si>
    <t>513425198807301014</t>
  </si>
  <si>
    <t>18680052218</t>
  </si>
  <si>
    <t>广东省珠海市香洲区拱北迎宾南路2188号名门大厦1818室</t>
  </si>
  <si>
    <t>广东省珠海市华发新城4期</t>
  </si>
  <si>
    <t>姚莹</t>
  </si>
  <si>
    <t>230122198806191022</t>
  </si>
  <si>
    <t>13802741130</t>
  </si>
  <si>
    <t>广东省佛山市广东省佛山市顺德区容桂街道悦海西路2号容桂碧桂园观澜苑2座503号</t>
  </si>
  <si>
    <t>广东佛山南海桂城三山新城疏港路7号碧桂园广佛上城7座504室</t>
  </si>
  <si>
    <t>秦超</t>
  </si>
  <si>
    <t>421122199008270077</t>
  </si>
  <si>
    <t>15820710655</t>
  </si>
  <si>
    <t>广东省惠州市广东省惠州市惠城区长湖南路1号水悦龙湾2栋2单元102房</t>
  </si>
  <si>
    <t>广东省惠州市惠城区东平隆生东湖花园9区6栋2单元3201房</t>
  </si>
  <si>
    <t>362429198205030057</t>
  </si>
  <si>
    <t>13763183783</t>
  </si>
  <si>
    <t>广东省东莞市广东省东莞市莞城区丽峰路23号东田丽峰大厦3单元5楼2号</t>
  </si>
  <si>
    <t>广东省东莞市莞城区丽峰路23号东田丽峰大厦3单元5楼2号</t>
  </si>
  <si>
    <t>李杨</t>
  </si>
  <si>
    <t>浙江中润服务外包有限公司珠海分公司</t>
  </si>
  <si>
    <t>黄程茜</t>
  </si>
  <si>
    <t>659001199808300927</t>
  </si>
  <si>
    <t>汉</t>
  </si>
  <si>
    <t>新疆维吾尔自治区石河子市</t>
  </si>
  <si>
    <t>广东省珠海市香洲区湾仔街道南湾南路5001号水岸华都1期4栋3101室</t>
  </si>
  <si>
    <t>吴竹君</t>
  </si>
  <si>
    <t>460004199710075026</t>
  </si>
  <si>
    <t>单边缴纳720</t>
  </si>
  <si>
    <t>海南澄迈</t>
  </si>
  <si>
    <t>海南省海口市龙华区南沙路88号</t>
  </si>
  <si>
    <t>9月底终止，10月不产生费用</t>
  </si>
  <si>
    <t>减员</t>
  </si>
  <si>
    <t>10月不产生费用</t>
  </si>
  <si>
    <t>纳爱斯集团有限公司青岛分公司</t>
  </si>
  <si>
    <t>张凤杰</t>
  </si>
  <si>
    <t>370783198410011968</t>
  </si>
  <si>
    <t>纳爱斯集团有限公司北京分公司</t>
  </si>
  <si>
    <t>李丽</t>
  </si>
  <si>
    <t>132524198004061325</t>
  </si>
  <si>
    <t>纳爱斯集团有限公司西安分公司</t>
  </si>
  <si>
    <t>朱培培</t>
  </si>
  <si>
    <t>61011519901225752X</t>
  </si>
  <si>
    <t>周志梅</t>
  </si>
  <si>
    <t>13252519810918132X</t>
  </si>
  <si>
    <t>张树兰</t>
  </si>
  <si>
    <t>372324197709183241</t>
  </si>
  <si>
    <t>高小红</t>
  </si>
  <si>
    <t>610121198311282226</t>
  </si>
  <si>
    <t>田婷</t>
  </si>
  <si>
    <t>610425199005083444</t>
  </si>
  <si>
    <t>段格芳</t>
  </si>
  <si>
    <t>610322198606060329</t>
  </si>
  <si>
    <t>程海宁</t>
  </si>
  <si>
    <t>610322198006202661</t>
  </si>
  <si>
    <t>赵芸</t>
  </si>
  <si>
    <t>452421198309031442</t>
  </si>
  <si>
    <t>张爱霞</t>
  </si>
  <si>
    <t>370784197712188648</t>
  </si>
  <si>
    <t>王香红</t>
  </si>
  <si>
    <t>370786197810170364</t>
  </si>
  <si>
    <t>王欢</t>
  </si>
  <si>
    <t>652201197908063522</t>
  </si>
  <si>
    <t>郭琴</t>
  </si>
  <si>
    <t>510525200109167623</t>
  </si>
  <si>
    <t>纳爱斯集团有限公司南京分公司</t>
  </si>
  <si>
    <t>曹婷婷</t>
  </si>
  <si>
    <t>320821198610053123</t>
  </si>
  <si>
    <t>职工医疗二档</t>
  </si>
  <si>
    <t>江苏省淮安市淮阴区五里镇涧桥村曹庄211号</t>
  </si>
  <si>
    <t>兰瑞林</t>
  </si>
  <si>
    <t>370283198805292226</t>
  </si>
  <si>
    <t>202410</t>
  </si>
  <si>
    <t>山东省平度市李园街道办事处赵疃村1号</t>
  </si>
  <si>
    <t>郑秀娟</t>
  </si>
  <si>
    <t>370281198809047620</t>
  </si>
  <si>
    <t>山东省胶州市胶东镇罗家村721号</t>
  </si>
  <si>
    <t>南光（赣州）置业有限公司</t>
  </si>
  <si>
    <t>包敬岳</t>
  </si>
  <si>
    <t>370687199206013119</t>
  </si>
  <si>
    <t>14749975557</t>
  </si>
  <si>
    <t>赣州</t>
  </si>
  <si>
    <t>山东省烟台市山东省海阳市龙山街道办事处潮外村492号</t>
  </si>
  <si>
    <t>广东省江门市鹤山市新环路奥园峻廷湾</t>
  </si>
  <si>
    <t>胡锐</t>
  </si>
  <si>
    <t>360735198706290051</t>
  </si>
  <si>
    <t>江西省赣州市琴江镇邱家窝路8号</t>
  </si>
  <si>
    <t>江西省赣州市章江新区盛合公园壹号5栋1601</t>
  </si>
  <si>
    <t>141024199404110016</t>
  </si>
  <si>
    <t>18861536305</t>
  </si>
  <si>
    <t>山西省临汾市洪洞县寨子村112号</t>
  </si>
  <si>
    <t>江西省赣州市蟠龙镇</t>
  </si>
  <si>
    <t>刘宝华</t>
  </si>
  <si>
    <t>360702199008262843</t>
  </si>
  <si>
    <t>15079704300</t>
  </si>
  <si>
    <t>江西省赣州市江西省赣州市章江新区梅关大道28号玖珑湾二期1栋1201室</t>
  </si>
  <si>
    <t>江西省赣州市章江新区梅关大道28号玖珑湾二期1栋1201室</t>
  </si>
  <si>
    <t>邵秀妹</t>
  </si>
  <si>
    <t>441823198707072428</t>
  </si>
  <si>
    <t>18879726670</t>
  </si>
  <si>
    <t>江西省赣州市江西省赣州市章贡区文明大道21号</t>
  </si>
  <si>
    <t>江西省赣州市经济开发区赣通大道99号</t>
  </si>
  <si>
    <t>刘玲敏</t>
  </si>
  <si>
    <t>360735198507012120</t>
  </si>
  <si>
    <t>18046690026</t>
  </si>
  <si>
    <t>江西省赣州市赣州市经济技术开发区信丰县19号招商雍景湾5栋2801室</t>
  </si>
  <si>
    <t>江西省赣州市经济技术开发区信丰路19号招商雍景湾5栋2801室</t>
  </si>
  <si>
    <t>郭婷</t>
  </si>
  <si>
    <t>362401199303240064</t>
  </si>
  <si>
    <t>15070167991</t>
  </si>
  <si>
    <t>江西省赣州市赣州市章贡区海亮天城</t>
  </si>
  <si>
    <t>江西省赣州市海亮天城小区25栋802室</t>
  </si>
  <si>
    <t>曾宪铭</t>
  </si>
  <si>
    <t>360723199107311219</t>
  </si>
  <si>
    <t>15216120757</t>
  </si>
  <si>
    <t>江西省赣州市赣州市大余县新城镇店子里村棚下10号</t>
  </si>
  <si>
    <t>江西省赣州市大余县新城镇店子里村棚下10号</t>
  </si>
  <si>
    <t>王春</t>
  </si>
  <si>
    <t>360702199402153311</t>
  </si>
  <si>
    <t>15297851558</t>
  </si>
  <si>
    <t>江西省赣州市江西省赣州市章贡区沙石镇龙岗村天子地4号</t>
  </si>
  <si>
    <t>江西省赣州市章贡区梅关大道江山里</t>
  </si>
  <si>
    <t>谢杰</t>
  </si>
  <si>
    <t>360722199405270017</t>
  </si>
  <si>
    <t>18707070097</t>
  </si>
  <si>
    <t>江西省赣州市信丰县嘉定镇建设路益丰园1栋2单元101</t>
  </si>
  <si>
    <t>江西省赣州市章贡区五洲大道</t>
  </si>
  <si>
    <t>刘翼鹏</t>
  </si>
  <si>
    <t>360702199205213733</t>
  </si>
  <si>
    <t>江西省赣州市经济技术开发区东江源大道中海左岸岚庭</t>
  </si>
  <si>
    <t>谢平辉</t>
  </si>
  <si>
    <t>412828200012196042</t>
  </si>
  <si>
    <t>新疆乌鲁木齐市沙依巴克区西街2233号盛大小区41号楼3单元403号</t>
  </si>
  <si>
    <t>程井兰</t>
  </si>
  <si>
    <t>412827198602184547</t>
  </si>
  <si>
    <t>河南省平舆县李屯镇管坡村委范庄后</t>
  </si>
  <si>
    <t>新疆乌鲁木齐市沙依巴克区仓房沟东路505号秀城二代6号楼1单元1404</t>
  </si>
  <si>
    <t>董衡</t>
  </si>
  <si>
    <t>340203198710010815</t>
  </si>
  <si>
    <t>医疗一档</t>
  </si>
  <si>
    <t>安徽省芜湖市弋江区亿万多小区10栋2单元901</t>
  </si>
  <si>
    <t>深圳市福田区中心四路1号嘉里建设广场一座3楼16号</t>
  </si>
  <si>
    <t>乔峻宏</t>
  </si>
  <si>
    <t>370686200501271726</t>
  </si>
  <si>
    <t>山东省栖霞市臧家庄镇吕家村74号</t>
  </si>
  <si>
    <t>山东省烟台市栖霞市邢家疃小区一号楼五单元三楼西</t>
  </si>
  <si>
    <t>10月底终止，11月不产生费用</t>
  </si>
  <si>
    <t>王雯</t>
  </si>
  <si>
    <t>610528198207243629</t>
  </si>
  <si>
    <t>南光濠江（珠海）房地产有限公司</t>
  </si>
  <si>
    <t>韦楚彬</t>
  </si>
  <si>
    <t>440402200208289070</t>
  </si>
  <si>
    <t>广东省珠海市香洲区高奇街33号1栋2单元103房</t>
  </si>
  <si>
    <t>10月要交</t>
  </si>
  <si>
    <t>宋海丽</t>
  </si>
  <si>
    <t>370784199502258627</t>
  </si>
  <si>
    <t>钟肖肖</t>
  </si>
  <si>
    <t>612732199611153029</t>
  </si>
  <si>
    <t>纳爱斯集团有限公司宁夏分公司</t>
  </si>
  <si>
    <t>孙花</t>
  </si>
  <si>
    <t>642221197905291427</t>
  </si>
  <si>
    <t>农业户</t>
  </si>
  <si>
    <t>2024年11月</t>
  </si>
  <si>
    <t>职工二档</t>
  </si>
  <si>
    <t>宁夏固原市原州区三营镇曹堡村四队029</t>
  </si>
  <si>
    <t>宁夏回族自治区固原市原州区康居北区</t>
  </si>
  <si>
    <t>李巧红</t>
  </si>
  <si>
    <t>642221198110252461</t>
  </si>
  <si>
    <t>宁夏泾源县大湾乡杨岭村一组26</t>
  </si>
  <si>
    <t>宁夏回族自治区固原市三里铺九龙湖畔家园</t>
  </si>
  <si>
    <t>642102198209062460</t>
  </si>
  <si>
    <t>宁夏青铜峡市瞿靖镇毛桥村六队分户事情6-47号</t>
  </si>
  <si>
    <t>宁夏回族自治区吴忠青铜峡市小坝派胜康城</t>
  </si>
  <si>
    <t>买小娟</t>
  </si>
  <si>
    <t>640324199004030061</t>
  </si>
  <si>
    <t>居民户</t>
  </si>
  <si>
    <t>宁夏同心县石狮镇管委会城一村003265号</t>
  </si>
  <si>
    <t>宁夏回族自治区吴忠市同心县石狮镇城一村</t>
  </si>
  <si>
    <t>彭秀琴</t>
  </si>
  <si>
    <t>640300198106210623</t>
  </si>
  <si>
    <t>宁夏同心县丁塘镇长沟村406号</t>
  </si>
  <si>
    <t>宁夏回族自治区吴忠市同心县丁塘长沟村</t>
  </si>
  <si>
    <t>叶貂</t>
  </si>
  <si>
    <t>612701198501262022</t>
  </si>
  <si>
    <t>宁夏银川市兴庆区满春家园一组团14-3-401号</t>
  </si>
  <si>
    <t>宁夏回族自治区银川市兴庆区满春家园</t>
  </si>
  <si>
    <t>马晓燕</t>
  </si>
  <si>
    <t>640211198112011587</t>
  </si>
  <si>
    <t>宁夏石嘴山市惠农区礼和乡银河四队34号</t>
  </si>
  <si>
    <t>宁夏回族自治区银川市兴庆区大新镇新安家园</t>
  </si>
  <si>
    <t>马静</t>
  </si>
  <si>
    <t>640111198005241242</t>
  </si>
  <si>
    <t>宁夏银川市兴庆区满春村01队-184</t>
  </si>
  <si>
    <t>丁建萍</t>
  </si>
  <si>
    <t>642103197903103420</t>
  </si>
  <si>
    <t>宁夏吴忠市利通区郭家桥乡郭家桥村四队40号</t>
  </si>
  <si>
    <t>宁夏回族自治区吴忠市利通区郭桥乡郭桥村</t>
  </si>
  <si>
    <t>王荣侠</t>
  </si>
  <si>
    <t>640111198202120626</t>
  </si>
  <si>
    <t>宁夏银川市金凤区长城中路伏桥新村C区6-6-402号</t>
  </si>
  <si>
    <t>宁夏回族自治区银川市金凤区长城中路保伏桥新村C区</t>
  </si>
  <si>
    <t>潘丽萍</t>
  </si>
  <si>
    <t>642102197507032724</t>
  </si>
  <si>
    <t>宁夏青铜峡市峡口镇赵渠村二组z2-8号</t>
  </si>
  <si>
    <t>宁夏回族自治区吴忠市利通区星河锦城</t>
  </si>
  <si>
    <t>张琴</t>
  </si>
  <si>
    <t>642101198104200728</t>
  </si>
  <si>
    <t>宁夏吴忠市利通区东塔寺乡白寺滩村四队3号</t>
  </si>
  <si>
    <t>宁夏回族自治区吴忠市利通区宜人世家</t>
  </si>
  <si>
    <t>王芳香</t>
  </si>
  <si>
    <t>64222619821026164X</t>
  </si>
  <si>
    <t>宁夏银川市金凤区魏家桥村02队</t>
  </si>
  <si>
    <t>宁夏回族自治区银川市金凤区盈南家园</t>
  </si>
  <si>
    <t>马振芳</t>
  </si>
  <si>
    <t>640111198004122428</t>
  </si>
  <si>
    <t>宁夏贺兰县金贵镇新渠村六社8-2号</t>
  </si>
  <si>
    <t>宁夏回族自治区银川市贺兰县一品尚都</t>
  </si>
  <si>
    <t>李小慧</t>
  </si>
  <si>
    <t>640324199210061045</t>
  </si>
  <si>
    <t>宁夏同心县予旺镇土峰村220</t>
  </si>
  <si>
    <t>宁夏回族自治区银川市兴庆区上前城康居</t>
  </si>
  <si>
    <t>樊秋霞</t>
  </si>
  <si>
    <t>642224198709092627</t>
  </si>
  <si>
    <t>宁夏银川市西夏区学院路兴洲花园C区40-1-1401号</t>
  </si>
  <si>
    <t>宁夏回族自治区银川市西夏区学院路兴洲花园</t>
  </si>
  <si>
    <t>田茹</t>
  </si>
  <si>
    <t>640321199005010565</t>
  </si>
  <si>
    <t>宁夏银川市金凤区西湖苑小区47-2-1203号</t>
  </si>
  <si>
    <t>宁夏回族自治区银川市金凤区西湖苑</t>
  </si>
  <si>
    <t>马新燕</t>
  </si>
  <si>
    <t>64222119820726280X</t>
  </si>
  <si>
    <t>宁夏贺兰县朔方北街典雅居13-5-302号</t>
  </si>
  <si>
    <t>宁夏回族自治区银川市贺兰县月湖名邸</t>
  </si>
  <si>
    <t>郑玖英</t>
  </si>
  <si>
    <t>612525198404023425</t>
  </si>
  <si>
    <t>宁夏银川市金凤区丰登镇城镇380号</t>
  </si>
  <si>
    <t>宁夏回族自治区银川市金凤区丰登镇永丰村</t>
  </si>
  <si>
    <t>邵海红</t>
  </si>
  <si>
    <t>622826198603062720</t>
  </si>
  <si>
    <t>宁夏贺兰县银河东路典雅居14-2-401号</t>
  </si>
  <si>
    <t>宁夏回族自治区银川市贺兰县银河东路典雅居</t>
  </si>
  <si>
    <t>岳书静</t>
  </si>
  <si>
    <t>411322198001042922</t>
  </si>
  <si>
    <t>河南省方城县望博镇汪庄村汪庄294号</t>
  </si>
  <si>
    <t>宁夏回族自治区石嘴山市惠农区静安一区</t>
  </si>
  <si>
    <t>王海风</t>
  </si>
  <si>
    <t>640111198310081548</t>
  </si>
  <si>
    <t>宁夏银川市兴庆区大新镇塔桥村01队-071号</t>
  </si>
  <si>
    <t>宁夏回族自治区银川市兴庆区丽景街友乐家园</t>
  </si>
  <si>
    <t>路荣荣</t>
  </si>
  <si>
    <t>642226198201271627</t>
  </si>
  <si>
    <t>宁夏彭阳县新集乡大火村大火队2102-187号</t>
  </si>
  <si>
    <t>宁夏回族自治区固原市彭阳县新集乡大村大火队</t>
  </si>
  <si>
    <t>李黎娟</t>
  </si>
  <si>
    <t>642224198709113424</t>
  </si>
  <si>
    <t>宁夏银川市兴庆区银河二区4-1-601</t>
  </si>
  <si>
    <t>宁夏回族自治区银川市兴庆区银河二区</t>
  </si>
  <si>
    <t>张艳</t>
  </si>
  <si>
    <t>640221198104200946</t>
  </si>
  <si>
    <t>宁夏银川市西夏区北京西路怡林园23-3-501号</t>
  </si>
  <si>
    <t>宁夏回族自治区银川市西夏区北京路怡林园</t>
  </si>
  <si>
    <t>李兴芳</t>
  </si>
  <si>
    <t>640321197903101320</t>
  </si>
  <si>
    <t>宁夏中卫市沙坡头区常乐镇李营村六队20</t>
  </si>
  <si>
    <t>宁夏回族自治区中卫市沙坡头区正丰香格里</t>
  </si>
  <si>
    <t>张蓉</t>
  </si>
  <si>
    <t>640321199005010725</t>
  </si>
  <si>
    <t>宁夏中卫市沙坡头区文昌镇郭营村7队028号</t>
  </si>
  <si>
    <t>宁夏回族自治区中卫市沙坡头区财务局家属楼</t>
  </si>
  <si>
    <t>周慧</t>
  </si>
  <si>
    <t>640382198603022521</t>
  </si>
  <si>
    <t>宁夏灵武市东塔镇黎明小区260</t>
  </si>
  <si>
    <t>宁夏回族自治区灵武市枣园人家</t>
  </si>
  <si>
    <t>杨海英</t>
  </si>
  <si>
    <t>642103197807070024</t>
  </si>
  <si>
    <t>宁夏灵武市东塔镇西湖巷348</t>
  </si>
  <si>
    <t>宁夏回族自治区灵武市佳乐苑小区</t>
  </si>
  <si>
    <t>王红芳</t>
  </si>
  <si>
    <t>640122198304221822</t>
  </si>
  <si>
    <t>宁夏银川市金凤区长城中路五里台新村10队</t>
  </si>
  <si>
    <t>宁夏回族自治区银川市金凤区五里台新村</t>
  </si>
  <si>
    <t>张彩霞</t>
  </si>
  <si>
    <t>622821197604261928</t>
  </si>
  <si>
    <t>甘肃省庆城县桐川镇张旗村西庄组003号</t>
  </si>
  <si>
    <t>宁夏回族自治区银川市兴庆区丽景北街春和苑</t>
  </si>
  <si>
    <t>王霞</t>
  </si>
  <si>
    <t>640321198007050021</t>
  </si>
  <si>
    <t>宁夏中卫市沙坡头区滨海镇南街村一队19</t>
  </si>
  <si>
    <t>宁夏回族自治区中卫市文安苑</t>
  </si>
  <si>
    <t>杨秀花</t>
  </si>
  <si>
    <t>640321198112201522</t>
  </si>
  <si>
    <t>宁夏中卫市沙坡头区鼓楼西街北槐树巷建行1号楼441号40233</t>
  </si>
  <si>
    <t>宁夏回族自治区中卫市长城东街金河三期</t>
  </si>
  <si>
    <t>李美秀</t>
  </si>
  <si>
    <t>150221197510045020</t>
  </si>
  <si>
    <t>宁夏银川市兴庆区治平路江南水乡B区9-3-202号</t>
  </si>
  <si>
    <t>宁夏回族自治区银川市兴庆区治平路江南水乡</t>
  </si>
  <si>
    <t>潘文花</t>
  </si>
  <si>
    <t>612726198210263620</t>
  </si>
  <si>
    <t>宁夏银川市金凤区北京中路三小楼1-601号</t>
  </si>
  <si>
    <t>宁夏回族自治区银川市兴庆区外来人口公寓</t>
  </si>
  <si>
    <t>侯银霞</t>
  </si>
  <si>
    <t>640121197503243142</t>
  </si>
  <si>
    <t>宁夏银川市兴庆区安和园20-4-302</t>
  </si>
  <si>
    <t>宁夏回族自治区银川市金凤区高桥家园</t>
  </si>
  <si>
    <t>唐辉</t>
  </si>
  <si>
    <t>640121198312052524</t>
  </si>
  <si>
    <t>宁夏永宁县望洪镇史庄村九组16号</t>
  </si>
  <si>
    <t>宁夏回族自治区银川市西夏区兴夏苑</t>
  </si>
  <si>
    <t>马小丽</t>
  </si>
  <si>
    <t>642225198705301029</t>
  </si>
  <si>
    <t>宁夏泾源县香水镇惠台村六祖13号</t>
  </si>
  <si>
    <t>宁夏回族自治区银川市西夏区北京西路文萃街坊苑小区</t>
  </si>
  <si>
    <t>孙红红</t>
  </si>
  <si>
    <t>642223198104191845</t>
  </si>
  <si>
    <t>宁夏西吉县平峰镇庙坪村陶垴组05---038</t>
  </si>
  <si>
    <t>宁夏回族自治区银川市西夏区星光巷红雷小区</t>
  </si>
  <si>
    <t>白丽霞</t>
  </si>
  <si>
    <t>640103197911152124</t>
  </si>
  <si>
    <t>宁夏银川市西夏区兴泾镇十里铺村长城组221号</t>
  </si>
  <si>
    <t>宁夏回族自治区银川市西夏区学府中央</t>
  </si>
  <si>
    <t>汪泽红</t>
  </si>
  <si>
    <t>413026197912115869</t>
  </si>
  <si>
    <t>江苏省南京市浦口区南门路2号22幢二单元604室</t>
  </si>
  <si>
    <t>杨俊歌</t>
  </si>
  <si>
    <t>410329198809292522</t>
  </si>
  <si>
    <t>河南省伊川县鸦岭乡西沟村六组</t>
  </si>
  <si>
    <t>江苏省泰州市靖江市靖城街道虹兴村圩85号</t>
  </si>
  <si>
    <t>熊正花</t>
  </si>
  <si>
    <t>320124197701280424</t>
  </si>
  <si>
    <t>江苏省溧水县白马镇暴龙村西方村27号</t>
  </si>
  <si>
    <t>江苏省南京市溧水区永阳街道金龙路南方绿邸11幢504室</t>
  </si>
  <si>
    <t>王燕</t>
  </si>
  <si>
    <t>321322198411224444</t>
  </si>
  <si>
    <t>江苏省沭阳县潼阳镇阴平居委十五组1111号</t>
  </si>
  <si>
    <t>江苏省宿迁市沭阳县潼阳镇阴平居委十五组1111号</t>
  </si>
  <si>
    <t>施萍</t>
  </si>
  <si>
    <t>320611197710151822</t>
  </si>
  <si>
    <t>江苏省南通市港闸区永兴街道东港村一组34号</t>
  </si>
  <si>
    <t>江苏省南通市港闸区和谐汇景新苑17幢1101室</t>
  </si>
  <si>
    <t>新疆哈密市陶家宫乡泉水地村一队23号</t>
  </si>
  <si>
    <t>新疆哈密市御景康城21号楼2单元102室</t>
  </si>
  <si>
    <t>融通人力资源开发有限公司</t>
  </si>
  <si>
    <t>张芝慧</t>
  </si>
  <si>
    <t>65900119970116542X</t>
  </si>
  <si>
    <t>武汉</t>
  </si>
  <si>
    <t>202411</t>
  </si>
  <si>
    <t>赵青</t>
  </si>
  <si>
    <t>420102198004231221</t>
  </si>
  <si>
    <t>赵莹</t>
  </si>
  <si>
    <t>420102198410302427</t>
  </si>
  <si>
    <t>梁芳贤</t>
  </si>
  <si>
    <t>450221198510122984</t>
  </si>
  <si>
    <t>佛山沙堤机场管理有限公司</t>
  </si>
  <si>
    <t>夏炎合</t>
  </si>
  <si>
    <t>422425196903051658</t>
  </si>
  <si>
    <t>佛山</t>
  </si>
  <si>
    <t>职工一档</t>
  </si>
  <si>
    <t>湖北省荆州市监利县新洵镇朱堤村三组</t>
  </si>
  <si>
    <t>湖北省监利县新沟镇朱堤村3组</t>
  </si>
  <si>
    <t>梁平</t>
  </si>
  <si>
    <t>420582197808120024</t>
  </si>
  <si>
    <t>非农业户口</t>
  </si>
  <si>
    <t>湖北省当阳市玉阳办事处端直街4巷5号</t>
  </si>
  <si>
    <t>广东佛山南海区狮山镇罗村俊雅名园俊鸿苑A座402</t>
  </si>
  <si>
    <t>江桂升</t>
  </si>
  <si>
    <t>440602197206052113</t>
  </si>
  <si>
    <t>佛山市禅城区白燕一街1号403房</t>
  </si>
  <si>
    <t>广东省佛山市禅城区张槎下朗仁安大街二巷二号</t>
  </si>
  <si>
    <t>陈泽强</t>
  </si>
  <si>
    <t>440603197705154217</t>
  </si>
  <si>
    <t>技工学校</t>
  </si>
  <si>
    <t>佛山市禅城区环市敦厚直街162号</t>
  </si>
  <si>
    <t>佛山市禅城区环市敦厚村直街162号</t>
  </si>
  <si>
    <t>张玉芬</t>
  </si>
  <si>
    <t>440682198002194028</t>
  </si>
  <si>
    <t>佛山市南海区里水镇小布小张村南园街如意巷35号</t>
  </si>
  <si>
    <t>广东省佛山市南海区里水和顺三乡小布村如意巷35号</t>
  </si>
  <si>
    <t>冯丽芳</t>
  </si>
  <si>
    <t>440603198304243846</t>
  </si>
  <si>
    <t>禅城区张槎村头中区村北街四巷10号</t>
  </si>
  <si>
    <t>佛山市张槎镇季华北路33号东鄱村民公寓</t>
  </si>
  <si>
    <t>许春玲</t>
  </si>
  <si>
    <t>44142119790216242X</t>
  </si>
  <si>
    <t>南海区罗村沙坑海南村前街四巷1号</t>
  </si>
  <si>
    <t>佛山市南海区狮山镇罗村沙坑海南村前街四巷一号</t>
  </si>
  <si>
    <t>缪夏青</t>
  </si>
  <si>
    <t>352229199706116029</t>
  </si>
  <si>
    <t>福建省海宁县凤阳乡官田村麒麟坪18号</t>
  </si>
  <si>
    <t>广东省佛山市南海区狮山镇君湖天下花园</t>
  </si>
  <si>
    <t>冯锦湛</t>
  </si>
  <si>
    <t>440603198911023837</t>
  </si>
  <si>
    <t>佛山市禅城区张槎村头中区北街五巷8号</t>
  </si>
  <si>
    <t>广东省佛山市禅城区张槎村头中区新村18巷3号</t>
  </si>
  <si>
    <t>周满恩</t>
  </si>
  <si>
    <t>44062219750913471X</t>
  </si>
  <si>
    <t>佛山市南海区罗村街道沙坑海南村前街四巷1号</t>
  </si>
  <si>
    <t>李志坚</t>
  </si>
  <si>
    <t>44068219791114631X</t>
  </si>
  <si>
    <t>佛山市南海区大沥镇黄岐村南村前路9巷3号</t>
  </si>
  <si>
    <t>佛山市南海区大沥镇黄岐风度国际名苑11栋402</t>
  </si>
  <si>
    <t>黄庆海</t>
  </si>
  <si>
    <t>440622196904254717</t>
  </si>
  <si>
    <t>佛山市南海区罗村街道沙坑茂松村五巷3号</t>
  </si>
  <si>
    <t>广东省佛山市南海区狮山镇罗村街道沙坑茂松村5巷3号</t>
  </si>
  <si>
    <t>张宇航</t>
  </si>
  <si>
    <t>140522199706171539</t>
  </si>
  <si>
    <t>山西省阳城县润城镇润城村医院路4号</t>
  </si>
  <si>
    <t>熊倩</t>
  </si>
  <si>
    <t>362202198905201020</t>
  </si>
  <si>
    <t>江西省丰城市荣塘镇荣塘村湖北组171号</t>
  </si>
  <si>
    <t>佛山市南海区丹灶镇上林一品苑1栋2座1502房</t>
  </si>
  <si>
    <t>徐淑珍</t>
  </si>
  <si>
    <t>412728199810097240</t>
  </si>
  <si>
    <t>河南省沈丘县周营乡周营行政村周营村410号</t>
  </si>
  <si>
    <t>河南省沈丘县周营乡周营行政村410号</t>
  </si>
  <si>
    <t>范忠宝</t>
  </si>
  <si>
    <t>371424198301084839</t>
  </si>
  <si>
    <t>山东省临邑县兴隆镇兴隆村107号</t>
  </si>
  <si>
    <t>山东省德州市临邑县兴隆镇兴隆村107</t>
  </si>
  <si>
    <t>梁晶晶</t>
  </si>
  <si>
    <t>140522199710281546</t>
  </si>
  <si>
    <t>山西省阳城县润城镇润城村南北路57号</t>
  </si>
  <si>
    <t>山西省阳城县润城镇润城村南北街57号</t>
  </si>
  <si>
    <t>王淼</t>
  </si>
  <si>
    <t>130184199912114020</t>
  </si>
  <si>
    <t>河北省新乐市化皮会镇西品村小康街东10排3号</t>
  </si>
  <si>
    <t>广东省佛山市南海区罗村沙坑养正村南便片19号302</t>
  </si>
  <si>
    <t>冼杰超</t>
  </si>
  <si>
    <t>440624197905177319</t>
  </si>
  <si>
    <t>佛山市高明区荷城街道荷香路328号4座1梯301</t>
  </si>
  <si>
    <t>佛山市禅城区张槎街道古生雅苑18座803</t>
  </si>
  <si>
    <t>叶伟权</t>
  </si>
  <si>
    <t>440682198208284758</t>
  </si>
  <si>
    <t>佛山市南海海区狮山镇芦塘旧村一队四巷6号</t>
  </si>
  <si>
    <t>佛山市南海区狮山镇罗村街道芦塘旧村四巷6号</t>
  </si>
  <si>
    <t>钟伟樑</t>
  </si>
  <si>
    <t>440682198002266319</t>
  </si>
  <si>
    <t>佛山市南海海区大沥镇六联中村龙头大街三巷5号</t>
  </si>
  <si>
    <t>广东省佛山市南海区大沥镇黄岐六联中村中三新邨四巷12号</t>
  </si>
  <si>
    <t>周生涛</t>
  </si>
  <si>
    <t>230606200009050857</t>
  </si>
  <si>
    <t>黑龙江省大庆市让胡路区乘北二街11－71号2门101室</t>
  </si>
  <si>
    <t>黑龙江省大庆市让胡路区乘新11-71-2-101</t>
  </si>
  <si>
    <t>邹一郎</t>
  </si>
  <si>
    <t>441822197512238714</t>
  </si>
  <si>
    <t>南海区罗村街道北街二路豪润名苑10座501房</t>
  </si>
  <si>
    <t>广东省佛山市南海区罗村街道北湖二路豪润名苑10座501房</t>
  </si>
  <si>
    <t>万晋崧</t>
  </si>
  <si>
    <t>500235199708012892</t>
  </si>
  <si>
    <t>重庆市云阳县故陵镇故陵17组98号</t>
  </si>
  <si>
    <t>佛山机场员工宿舍</t>
  </si>
  <si>
    <t>杨镕宇</t>
  </si>
  <si>
    <t>140522200010160052</t>
  </si>
  <si>
    <t>广州市白云区向云西街10号2018级学生集体户</t>
  </si>
  <si>
    <t>佛山沙堤机场宿舍楼</t>
  </si>
  <si>
    <t>朱伦春</t>
  </si>
  <si>
    <t>513023200003180347</t>
  </si>
  <si>
    <t>四川省开江县普安镇新街36号</t>
  </si>
  <si>
    <t>广东省佛山市南海区沙堤机场</t>
  </si>
  <si>
    <t>倪明</t>
  </si>
  <si>
    <t>500109200206142512</t>
  </si>
  <si>
    <t>重庆市北磅区蔡家岗镇天印村赵家湾组25号附1号</t>
  </si>
  <si>
    <t>重庆市北碚区碚峡东路紫薇雅苑</t>
  </si>
  <si>
    <t>蔡潮华</t>
  </si>
  <si>
    <t>440682197910314713</t>
  </si>
  <si>
    <t>南海区罗村街道上柏蔡边村南头街嘉猷巷1号</t>
  </si>
  <si>
    <t>广东省佛山市南海区狮山镇罗村上柏蔡边村南头街嘉猷巷一号</t>
  </si>
  <si>
    <t>范燕广</t>
  </si>
  <si>
    <t>440682198407141776</t>
  </si>
  <si>
    <t>佛山市南海区狮山镇莲子塘湖塘口村七巷1号</t>
  </si>
  <si>
    <t>广东省佛山市南海区狮山镇莲子塘湖塘口村十二巷一号</t>
  </si>
  <si>
    <t>陈炜</t>
  </si>
  <si>
    <t>440603199812224515</t>
  </si>
  <si>
    <t>佛山市禅城区唐园东三街11号504房</t>
  </si>
  <si>
    <t>广东省佛山市禅城区唐园东三街十一号五零四房</t>
  </si>
  <si>
    <t>杨瑞翔</t>
  </si>
  <si>
    <t>500105200109232211</t>
  </si>
  <si>
    <t>重庆市江北区华新街道三钢2路8号4-11-10</t>
  </si>
  <si>
    <t>广东省佛山市南海区狮山镇</t>
  </si>
  <si>
    <t>张敏</t>
  </si>
  <si>
    <t>511622200009201940</t>
  </si>
  <si>
    <t>四川省武胜县胜利镇保安村4组81号</t>
  </si>
  <si>
    <t>重庆市沙坪坝区烈士墓大水井五十九号</t>
  </si>
  <si>
    <t>纪炳林</t>
  </si>
  <si>
    <t>441223197707065618</t>
  </si>
  <si>
    <t>广东省广宁县洲仔镇粗石口村委会粗石口村17号</t>
  </si>
  <si>
    <t>广东省佛山市禅城区张槎大江聚联沙埗三巷</t>
  </si>
  <si>
    <t>胡金凤</t>
  </si>
  <si>
    <t>500224200008028240</t>
  </si>
  <si>
    <t>重庆市铜梁区西河镇双永村4组19号</t>
  </si>
  <si>
    <t>广东省佛山市狮山镇养正村七巷三十二号</t>
  </si>
  <si>
    <t>谭复东</t>
  </si>
  <si>
    <t>440223197909191638</t>
  </si>
  <si>
    <t>13927283639</t>
  </si>
  <si>
    <t>广东省南雄市帽子峰镇富竹村委会老屋村18号</t>
  </si>
  <si>
    <t>佛山市禅城区平桂街三十一号</t>
  </si>
  <si>
    <t>李波江</t>
  </si>
  <si>
    <t>511321200001279134</t>
  </si>
  <si>
    <t xml:space="preserve">  15700619708</t>
  </si>
  <si>
    <t>四川省南充市红花村太霞乡六组</t>
  </si>
  <si>
    <t>四川省南充市南部县大坪镇西街</t>
  </si>
  <si>
    <t>黎京雄</t>
  </si>
  <si>
    <t>513922199806196577</t>
  </si>
  <si>
    <t xml:space="preserve">  17711549921</t>
  </si>
  <si>
    <t>四川省资阳市乐至县中和镇黄岭村</t>
  </si>
  <si>
    <t>机场员工宿舍</t>
  </si>
  <si>
    <t>140426200203150029</t>
  </si>
  <si>
    <t xml:space="preserve">  13233373882</t>
  </si>
  <si>
    <t>山西长治市黎城县黎候镇派出所</t>
  </si>
  <si>
    <t>谭建</t>
  </si>
  <si>
    <t>450802200007079417</t>
  </si>
  <si>
    <t>18378940779</t>
  </si>
  <si>
    <t>广西贵港市港北区中路新庄街143号</t>
  </si>
  <si>
    <t>广西贵港市港北区江北中路新庄街</t>
  </si>
  <si>
    <t>董星</t>
  </si>
  <si>
    <t>441900199611273976</t>
  </si>
  <si>
    <t>18902899189</t>
  </si>
  <si>
    <t>禅城区佛山机场4-140号</t>
  </si>
  <si>
    <t>罗村镇蓝天新苑五座一三零三</t>
  </si>
  <si>
    <t>李海涛</t>
  </si>
  <si>
    <t>430502200104230019</t>
  </si>
  <si>
    <t>15660282302</t>
  </si>
  <si>
    <t>湖南省邵阳市双清区石桥乡新鑫社区新东煤矿10号</t>
  </si>
  <si>
    <t>湖南省邵阳市双清区汽车东站御景园六栋三单元八零三</t>
  </si>
  <si>
    <t>赵云华</t>
  </si>
  <si>
    <t>440232197909173313</t>
  </si>
  <si>
    <t>18934328296</t>
  </si>
  <si>
    <t>广东省乳源瑶族自治县东坪镇新村村委会洋碰村17号</t>
  </si>
  <si>
    <t>南海罗村联星旺边村一栋四楼</t>
  </si>
  <si>
    <t>何伟</t>
  </si>
  <si>
    <t>133001197211300012</t>
  </si>
  <si>
    <t>13802452967</t>
  </si>
  <si>
    <t>禅城区绿地未来城32座602室</t>
  </si>
  <si>
    <t>广东佛山市禅城区绿地未来城三十二座六零二室</t>
  </si>
  <si>
    <t>袁紫芊</t>
  </si>
  <si>
    <t>429004200111260023</t>
  </si>
  <si>
    <t>15171569001</t>
  </si>
  <si>
    <t>湖北省仙桃市好义巷5号</t>
  </si>
  <si>
    <t>广东省佛山市东华村新村南区四巷</t>
  </si>
  <si>
    <t>谭轩</t>
  </si>
  <si>
    <t>42028120000126001X</t>
  </si>
  <si>
    <t>17671213361</t>
  </si>
  <si>
    <t>湖北省大冶市东岳路办事处矿冶大道2号3栋1单元701室</t>
  </si>
  <si>
    <t>广东省佛山市南海区东华村新村南区四巷三号三零二</t>
  </si>
  <si>
    <t>莫天祥</t>
  </si>
  <si>
    <t>460026200102071519</t>
  </si>
  <si>
    <t>13142136956</t>
  </si>
  <si>
    <t>海南省屯昌县枫木镇大葵村委会枫木村12队26号</t>
  </si>
  <si>
    <t>海南省屯昌县枫木镇和安路七号</t>
  </si>
  <si>
    <t>郭海彬</t>
  </si>
  <si>
    <t>440682198109144733</t>
  </si>
  <si>
    <t xml:space="preserve"> 13925925572</t>
  </si>
  <si>
    <t>广东省南海区罗村街道沙坑云郭村高厅街南区17号</t>
  </si>
  <si>
    <t>佛山市南海区罗村沙坑云郭村后便园新区十三巷一号</t>
  </si>
  <si>
    <t>郑仕航</t>
  </si>
  <si>
    <t>441223197905212017</t>
  </si>
  <si>
    <t xml:space="preserve"> 13724640910</t>
  </si>
  <si>
    <t>广东省广宁县潭布镇古楼村委会下中村1号</t>
  </si>
  <si>
    <t>佛山市禅城区惺台公</t>
  </si>
  <si>
    <t>袁伯宁</t>
  </si>
  <si>
    <t>440682198109064012</t>
  </si>
  <si>
    <t xml:space="preserve"> 13431612501</t>
  </si>
  <si>
    <t>广东省佛山市南海区里水镇金利灶岗村南街东十巷1号</t>
  </si>
  <si>
    <t>广东省佛东山市南海区里水镇灶岗村南街东十巷一号</t>
  </si>
  <si>
    <t>丁健良</t>
  </si>
  <si>
    <t>440602198007230014</t>
  </si>
  <si>
    <t>13923111048</t>
  </si>
  <si>
    <t>广东省佛山市禅城区张槎东鄱罗埠一街23号</t>
  </si>
  <si>
    <t>佛山市禅城区张槎镇季华北三十三号五座二零零三房</t>
  </si>
  <si>
    <t>曹敏</t>
  </si>
  <si>
    <t>152601200107134122</t>
  </si>
  <si>
    <t>15247462109</t>
  </si>
  <si>
    <t>内蒙古乌兰察布市集宁区</t>
  </si>
  <si>
    <t>内蒙古乌兰察布市集宁区东河路</t>
  </si>
  <si>
    <t>王森禾</t>
  </si>
  <si>
    <t>622301200209256733</t>
  </si>
  <si>
    <t>15348053454</t>
  </si>
  <si>
    <t>甘肃省武威市凉州区</t>
  </si>
  <si>
    <t>甘肃省武威市凉州区碧水兰庭金水湾四号楼二单元六零四室</t>
  </si>
  <si>
    <t>高源雨</t>
  </si>
  <si>
    <t>150429200206225920</t>
  </si>
  <si>
    <t>15548967053</t>
  </si>
  <si>
    <t>内蒙古自治区赤峰市宁城县必斯营子镇石佛村二组13号</t>
  </si>
  <si>
    <t>佛山机场公司宿舍一零六</t>
  </si>
  <si>
    <t>李彦伟</t>
  </si>
  <si>
    <t>150429200107284212</t>
  </si>
  <si>
    <t>18747139645</t>
  </si>
  <si>
    <t>内蒙古自治区赤峰市宁城县小城子镇刘家窝铺村八组</t>
  </si>
  <si>
    <t>沙提机场员工宿舍一零一</t>
  </si>
  <si>
    <t>张捷</t>
  </si>
  <si>
    <t>622901200111040515</t>
  </si>
  <si>
    <t>17593048153</t>
  </si>
  <si>
    <t>甘肃省临夏市新华路52号</t>
  </si>
  <si>
    <t>甘肃省临夏市庆胜东路陈方花园一号十单元一八零一</t>
  </si>
  <si>
    <t>孙佳乐</t>
  </si>
  <si>
    <t>150404200109161411</t>
  </si>
  <si>
    <t>13734894614</t>
  </si>
  <si>
    <t>内蒙古自治区赤峰市松山区哈捡道口镇川宝地村011号</t>
  </si>
  <si>
    <t>内蒙古赤峰市松山区哈拉道口镇川宝地村四组</t>
  </si>
  <si>
    <t>王玺</t>
  </si>
  <si>
    <t>130184199911045713</t>
  </si>
  <si>
    <t>19930559926</t>
  </si>
  <si>
    <t>河南省新乐市彭家庄乡大赵村西大街西20排7号</t>
  </si>
  <si>
    <t>广东省佛山市南海区狮山镇沙坑养正村七巷三十二号五零五室</t>
  </si>
  <si>
    <t>官敏</t>
  </si>
  <si>
    <t>440229197810070412</t>
  </si>
  <si>
    <t>13695179690</t>
  </si>
  <si>
    <t>佛山市三水区白坭镇恒大山水龙盘龙悦湖38座203房</t>
  </si>
  <si>
    <t>单潇俊</t>
  </si>
  <si>
    <t>532923200202021914</t>
  </si>
  <si>
    <t>17728566052</t>
  </si>
  <si>
    <t>云南省大理白族自治州祥云县刘厂镇小波那村451号</t>
  </si>
  <si>
    <t>零枫公馆东华新村南区一巷</t>
  </si>
  <si>
    <t>王陈炜</t>
  </si>
  <si>
    <t>352202200008053038</t>
  </si>
  <si>
    <t>15933319511</t>
  </si>
  <si>
    <t>福建省福安市城阳镇溪东村龙山头32号</t>
  </si>
  <si>
    <t>浙江省杭州市萧山区奔竞大道o纪元2-2-1604</t>
  </si>
  <si>
    <t>刘平</t>
  </si>
  <si>
    <t>440223197512280333</t>
  </si>
  <si>
    <t>18024121867</t>
  </si>
  <si>
    <t>广东省韶关市南雄市铺背村委会围内村六队50号</t>
  </si>
  <si>
    <t>佛山市禅城区祖庙街道敦厚村大夫里36号</t>
  </si>
  <si>
    <t>李思</t>
  </si>
  <si>
    <t>420621200111281263</t>
  </si>
  <si>
    <t>18771551787</t>
  </si>
  <si>
    <t>湖北省襄阳市襄州区峪山镇熊湾村六组</t>
  </si>
  <si>
    <t>湖北省襄阳市襄州区峪山镇</t>
  </si>
  <si>
    <t>陶心远</t>
  </si>
  <si>
    <t>610104199307021611</t>
  </si>
  <si>
    <t>18909273422</t>
  </si>
  <si>
    <t>西安市莲湖区桃园南路29号5号楼5门5层10号</t>
  </si>
  <si>
    <t>陕西省西安市莲湖区桃园南路锦园小区</t>
  </si>
  <si>
    <t>周爽</t>
  </si>
  <si>
    <t>150404200310305026</t>
  </si>
  <si>
    <t>18648199738</t>
  </si>
  <si>
    <t>内蒙古赤峰市松山区上官地镇弼吐村六组087号</t>
  </si>
  <si>
    <t>内蒙古赤峰市松山区上官地镇驿马吐村六组087号</t>
  </si>
  <si>
    <t>杨超越</t>
  </si>
  <si>
    <t>152801200310183326</t>
  </si>
  <si>
    <t>15048878505</t>
  </si>
  <si>
    <t>内蒙古巴彦淖尔市临河区儿狼山镇永乐村六组24栋1号</t>
  </si>
  <si>
    <t>内蒙古巴彦淖尔市临河区山河湾小区</t>
  </si>
  <si>
    <t>张汉勇</t>
  </si>
  <si>
    <t>44188119850901241X</t>
  </si>
  <si>
    <t>13726326603</t>
  </si>
  <si>
    <t>广东英德市大湾镇田心村委会张屋组</t>
  </si>
  <si>
    <t>佛山市南海区狮山镇白沙桥庄边村外大山路13号0536整栋</t>
  </si>
  <si>
    <t>王桃</t>
  </si>
  <si>
    <t>500243199505053088</t>
  </si>
  <si>
    <t>云南省昭通市永善县黄华镇黄坪村邓家坪社17号附1号</t>
  </si>
  <si>
    <t>新疆新疆阿拉尔市汇嘉一方城</t>
  </si>
  <si>
    <t>国家管网集团（福建）应急维修有限责任公司</t>
  </si>
  <si>
    <t>李志文</t>
  </si>
  <si>
    <t>440882198605116919</t>
  </si>
  <si>
    <t>医疗二档</t>
  </si>
  <si>
    <t>广东省湛江市雷州市覃斗镇七里村018号</t>
  </si>
  <si>
    <t>广东省惠州市石化大道中180号</t>
  </si>
  <si>
    <t>王文书</t>
  </si>
  <si>
    <t>412724199204056291</t>
  </si>
  <si>
    <t>河南省周口市太康县张集镇张集村</t>
  </si>
  <si>
    <t>深圳市龙岗区大鹏新区岭澳新村八巷七号4楼</t>
  </si>
  <si>
    <t>徐辉勇</t>
  </si>
  <si>
    <t>510122197409236410</t>
  </si>
  <si>
    <t>四川省双流县白沙镇百合村10组</t>
  </si>
  <si>
    <t>深圳市大鹏新区鹏兴南巷7-2号</t>
  </si>
  <si>
    <t>徐兴明</t>
  </si>
  <si>
    <t>412822196810044177</t>
  </si>
  <si>
    <t>蒙古族</t>
  </si>
  <si>
    <t>河南省南阳市宛城区官庄镇油田五一区21号楼5单元502室</t>
  </si>
  <si>
    <t>广东省深圳市大鹏新区葵涌街道葵新社区新二路32号</t>
  </si>
  <si>
    <t>张耿彬</t>
  </si>
  <si>
    <t>44522419880701031X</t>
  </si>
  <si>
    <t>广东省揭阳市惠来县靖海镇南外管区12-4</t>
  </si>
  <si>
    <t>李春国</t>
  </si>
  <si>
    <t>445224198201101559</t>
  </si>
  <si>
    <t>党员</t>
  </si>
  <si>
    <t>广东省揭阳市华湖镇茶铺村3巷3号</t>
  </si>
  <si>
    <t>纳爱斯集团有限公司深圳分公司</t>
  </si>
  <si>
    <t>廖玉凤</t>
  </si>
  <si>
    <t>441323199107026740</t>
  </si>
  <si>
    <t>广东省惠州市惠东县</t>
  </si>
  <si>
    <t>广东省惠州市惠东县平山镇黄排云新路四巷88号</t>
  </si>
  <si>
    <t>吴光银</t>
  </si>
  <si>
    <t>532131198312210528</t>
  </si>
  <si>
    <t>广东省中山市石岐区湖滨中路东二巷6号</t>
  </si>
  <si>
    <t>湖北省襄阳市襄城区欧庙镇梁西村5组</t>
  </si>
  <si>
    <t>上海华高物业有限公司赣州分公司</t>
  </si>
  <si>
    <t>张慧君</t>
  </si>
  <si>
    <t>360731199807130347</t>
  </si>
  <si>
    <t>18870283935</t>
  </si>
  <si>
    <t>江西省赣州市于都县贡江镇楂林村肖屋寮组15号</t>
  </si>
  <si>
    <t>下个月再参保</t>
  </si>
  <si>
    <t>万磊</t>
  </si>
  <si>
    <t>500243199511155216</t>
  </si>
  <si>
    <t>重庆市彭水县龙塘坝乡桃园村1组50号</t>
  </si>
  <si>
    <t>张赣</t>
  </si>
  <si>
    <t>362123198008232413</t>
  </si>
  <si>
    <t>江西省赣州市信丰县大桥镇大桥煤矿职工宿舍</t>
  </si>
  <si>
    <t>高茜</t>
  </si>
  <si>
    <t>420702199210086843</t>
  </si>
  <si>
    <t>武汉市汉阳区后官湖大道188号汉阳满庭春9栋16层1室</t>
  </si>
  <si>
    <t>湖北省武汉市经济技术开发区枫树四路汉阳满庭春9栋1601室</t>
  </si>
  <si>
    <t>蒋思文</t>
  </si>
  <si>
    <t>420102199811143927</t>
  </si>
  <si>
    <t>武汉市江岸区平安铺路39号12栋1单元901号</t>
  </si>
  <si>
    <t>湖北省武汉市江岸区丹水池丹亭懿府10-1-2105</t>
  </si>
  <si>
    <t>马亚姣</t>
  </si>
  <si>
    <t>420112199009180029</t>
  </si>
  <si>
    <t>武汉市东西湖区东山办事处朱店村114号</t>
  </si>
  <si>
    <t>湖北省武汉市泛海国际悦海园3栋1704</t>
  </si>
  <si>
    <t>刘思熠</t>
  </si>
  <si>
    <t>420105200302182412</t>
  </si>
  <si>
    <t>武汉市汉阳区五龙路51号1栋2单元3楼301室</t>
  </si>
  <si>
    <t>湖北省武汉市汉阳区龙江庭院a区一栋二单元三楼</t>
  </si>
  <si>
    <t>陈艳平</t>
  </si>
  <si>
    <t>420921199109042627</t>
  </si>
  <si>
    <t>湖北省孝昌县周巷镇蔡桥村中陈湾</t>
  </si>
  <si>
    <t>湖北省武汉市黄陂区盘龙城奥特莱斯V公寓B13栋818</t>
  </si>
  <si>
    <t>桂心心</t>
  </si>
  <si>
    <t>421182199307283720</t>
  </si>
  <si>
    <t>湖北省武穴市大法寺镇上桂村上桂垸43号</t>
  </si>
  <si>
    <t>湖北省武汉市硚口区民意街道天仁社区天仁里26号楼11栋2单元</t>
  </si>
  <si>
    <t>朱蟒</t>
  </si>
  <si>
    <t>420921199408055110</t>
  </si>
  <si>
    <t>湖北省孝昌县花园镇高顺一村四屋朱上湾</t>
  </si>
  <si>
    <t>湖北省武汉市江岸区车站街华清社区40号</t>
  </si>
  <si>
    <t>郭琪</t>
  </si>
  <si>
    <t>420116198409046970</t>
  </si>
  <si>
    <t>武汉市黄陂区六指六什街120号</t>
  </si>
  <si>
    <t>湖北省武汉市黄陂区前川街名仕雅苑三栋一单元601号</t>
  </si>
  <si>
    <t>左露露</t>
  </si>
  <si>
    <t>420281198703065024</t>
  </si>
  <si>
    <t>湖北省大冶市刘仁八镇岩山村岩山庙湾20号06室</t>
  </si>
  <si>
    <t>湖北省武汉市江汉区民意街道邻里驿站民意四路店仁厚社区</t>
  </si>
  <si>
    <t>陈科红</t>
  </si>
  <si>
    <t>500236198609122780</t>
  </si>
  <si>
    <t>安徽省阜阳市利辛县</t>
  </si>
  <si>
    <t>湖北省武汉市江夏区豹澥</t>
  </si>
  <si>
    <t>420116198610032028</t>
  </si>
  <si>
    <t>武汉市武昌区康桥小区2栋2单元504</t>
  </si>
  <si>
    <t>湖北省武汉市武昌区康桥小区2栋2单元504</t>
  </si>
  <si>
    <t>李紫薇</t>
  </si>
  <si>
    <t>420984199409141761</t>
  </si>
  <si>
    <t>湖北省武汉市东湖新技术开发区商新二路湖口佳源花都</t>
  </si>
  <si>
    <t>虞梦婷</t>
  </si>
  <si>
    <t>420922199101233441</t>
  </si>
  <si>
    <t>18062763758</t>
  </si>
  <si>
    <t>湖北省大悟县彭店乡河村店上河4组24号</t>
  </si>
  <si>
    <t>湖北省武汉市新东湖开发区流芳湖口社区</t>
  </si>
  <si>
    <t>刘媛</t>
  </si>
  <si>
    <t>420106198911152469</t>
  </si>
  <si>
    <t>15927558053</t>
  </si>
  <si>
    <t>武汉市武昌区凤凰村9-3-4号</t>
  </si>
  <si>
    <t>湖北省武汉市武昌区凤凰村9-3-4号</t>
  </si>
  <si>
    <t>陈玲玲</t>
  </si>
  <si>
    <t>420222198308282424</t>
  </si>
  <si>
    <t>湖北省鄂州市葛店开发区大湾社区光谷东郡五栋二单元1704</t>
  </si>
  <si>
    <t>高聪</t>
  </si>
  <si>
    <t>23070819851213022X</t>
  </si>
  <si>
    <t>湖北省鄂州市华容区葛店镇聚贤路21号金谷鑫城15栋3单元101室</t>
  </si>
  <si>
    <t>汪慧慧</t>
  </si>
  <si>
    <t>421022199805297568</t>
  </si>
  <si>
    <t>武汉市洪山区卸甲路100号5栋1单元8楼804室</t>
  </si>
  <si>
    <t>湖北省武汉市洪山区高新大道左岭新城三社区5栋804</t>
  </si>
  <si>
    <t>丁燕</t>
  </si>
  <si>
    <t>411527199507118629</t>
  </si>
  <si>
    <t>湖北省鄂州市鄂城区杜山镇路口村西当口24号</t>
  </si>
  <si>
    <t>湖北省鄂州市葛店开发区紫菱东岸6栋</t>
  </si>
  <si>
    <t>周梦</t>
  </si>
  <si>
    <t>42070319990318336X</t>
  </si>
  <si>
    <t>湖北省鄂州市华容区华容镇周汤村周杨湾19</t>
  </si>
  <si>
    <t>湖北省鄂州市华容区葛店镇</t>
  </si>
  <si>
    <t>上家已参保11月，我司只产生11月工伤费用</t>
  </si>
  <si>
    <t>合肥淘出金钰数字科技有限公司</t>
  </si>
  <si>
    <t>史冰飞</t>
  </si>
  <si>
    <t>412825199111252949</t>
  </si>
  <si>
    <t>13927786861</t>
  </si>
  <si>
    <t>非深户</t>
  </si>
  <si>
    <t>职工一档电脑号627956675</t>
  </si>
  <si>
    <t>11月底终止，12月不产生费用</t>
  </si>
  <si>
    <t>孙宝红</t>
  </si>
  <si>
    <t>220381198501093826</t>
  </si>
  <si>
    <t>刘晓庆</t>
  </si>
  <si>
    <t>441423198405040728</t>
  </si>
  <si>
    <t>202412月不产生费用</t>
  </si>
  <si>
    <t>王春梅</t>
  </si>
  <si>
    <t>610112198203252023</t>
  </si>
  <si>
    <t>12月不产生费用</t>
  </si>
  <si>
    <t>城镇医保在保</t>
  </si>
  <si>
    <t>邓超</t>
  </si>
  <si>
    <t>360724199205051031</t>
  </si>
  <si>
    <t>江西省赣州市上犹县营前镇石溪村沥背组10号</t>
  </si>
  <si>
    <t>江西省赣州市章贡区中粮华董国宾府7栋1603</t>
  </si>
  <si>
    <t>刘卓林</t>
  </si>
  <si>
    <t>360781199207280011</t>
  </si>
  <si>
    <t>江西省瑞金市象湖镇绵水村上龙尾北巷25号1栋102号</t>
  </si>
  <si>
    <t>江西省赣州市章贡区新力帝泊湾一期3栋1703室</t>
  </si>
  <si>
    <t>崔兴华</t>
  </si>
  <si>
    <t>360730199210142015</t>
  </si>
  <si>
    <t>江西省赣州市宁都县黄石镇江口村王竹组</t>
  </si>
  <si>
    <t>江西省赣州市南康区新旅四季文旅城</t>
  </si>
  <si>
    <r>
      <rPr>
        <sz val="11"/>
        <rFont val="宋体"/>
        <charset val="134"/>
      </rPr>
      <t>浙江中润服务外包有限公司</t>
    </r>
    <r>
      <rPr>
        <sz val="11"/>
        <color rgb="FFFF0000"/>
        <rFont val="宋体"/>
        <charset val="134"/>
      </rPr>
      <t>深圳</t>
    </r>
    <r>
      <rPr>
        <sz val="11"/>
        <rFont val="宋体"/>
        <charset val="134"/>
      </rPr>
      <t>分公司</t>
    </r>
  </si>
  <si>
    <t>胡庆升</t>
  </si>
  <si>
    <t>445224198901050019</t>
  </si>
  <si>
    <t>交至11月</t>
  </si>
  <si>
    <t>广东省福田区深南中路新城大厦西座501</t>
  </si>
  <si>
    <t>深圳市福田区南园街道办赤尾二坊44栋201室</t>
  </si>
  <si>
    <r>
      <rPr>
        <sz val="10"/>
        <rFont val="微软雅黑"/>
        <charset val="134"/>
      </rPr>
      <t>浙江中润服务外包有限公司</t>
    </r>
    <r>
      <rPr>
        <sz val="10"/>
        <color rgb="FFFF0000"/>
        <rFont val="微软雅黑"/>
        <charset val="134"/>
      </rPr>
      <t>深圳</t>
    </r>
    <r>
      <rPr>
        <sz val="10"/>
        <rFont val="微软雅黑"/>
        <charset val="134"/>
      </rPr>
      <t>分公司</t>
    </r>
  </si>
  <si>
    <t>上犹县医保在保</t>
  </si>
  <si>
    <t>医保未成功</t>
  </si>
  <si>
    <t>瑞金市医保在保，公积金上家未断</t>
  </si>
  <si>
    <t>医保未成功，公积金过节点未参保</t>
  </si>
  <si>
    <t>上家在保</t>
  </si>
  <si>
    <t>陈银叶</t>
  </si>
  <si>
    <t>422201198502207727</t>
  </si>
  <si>
    <t>湖北省孝感市孝南区祝站镇四新村上陈湾</t>
  </si>
  <si>
    <t>广东省深圳市宝安区沙井镇万家荫路34号</t>
  </si>
  <si>
    <t>戴广侠</t>
  </si>
  <si>
    <t>32082719780412160X</t>
  </si>
  <si>
    <t>江苏省泗洪县车门乡马公村五里戴九组</t>
  </si>
  <si>
    <t>纳爱斯集团有限公司天津分公司</t>
  </si>
  <si>
    <t>汪艳萍</t>
  </si>
  <si>
    <t>411523198610100929</t>
  </si>
  <si>
    <t>黑龙江省绥化市北林区绥胜满族镇胜利一村6组22号</t>
  </si>
  <si>
    <t>河北省秦皇岛市海港区东华里小区40-4</t>
  </si>
  <si>
    <t>纳爱斯集团有限公司广州分公司</t>
  </si>
  <si>
    <t>成春燕</t>
  </si>
  <si>
    <t>440221198510024725</t>
  </si>
  <si>
    <t>广东省罗定市生江镇八和村委旺埇2号</t>
  </si>
  <si>
    <t>广东省云浮市罗定市公园东路1号碧桂园王悦湾12座308房</t>
  </si>
  <si>
    <t>黄罩女</t>
  </si>
  <si>
    <t>440781199111026721</t>
  </si>
  <si>
    <t>广东省台山市深井镇井西南王村11号</t>
  </si>
  <si>
    <t>广东省江门市台口市深圳镇西南王村11号</t>
  </si>
  <si>
    <t>王洪光</t>
  </si>
  <si>
    <t>360722200304131216</t>
  </si>
  <si>
    <t>江西省赣州市信丰县西牛镇严坑村枫树下45号</t>
  </si>
  <si>
    <t>江西省赣州市经开区蟠龙镇桃芫安居小区3栋901室</t>
  </si>
  <si>
    <t>焦敦</t>
  </si>
  <si>
    <t>362427199209100018</t>
  </si>
  <si>
    <t>江西省吉安市遂川县泉江中渡69号</t>
  </si>
  <si>
    <t>江西省赣州市经开区蟠龙镇桃芫安居小区3栋902室</t>
  </si>
  <si>
    <t>公积金上家未断</t>
  </si>
  <si>
    <t>郑双梅</t>
  </si>
  <si>
    <t>360732199812144424</t>
  </si>
  <si>
    <t>江西省赣州市兴国县崇贤乡三角村长连组</t>
  </si>
  <si>
    <t>江西省赣州市章贡区车头安居小区</t>
  </si>
  <si>
    <t>刘芹</t>
  </si>
  <si>
    <t>360723200104140923</t>
  </si>
  <si>
    <t>江西省赣州市大余县新城镇窑孜前村</t>
  </si>
  <si>
    <t>陈佳昕</t>
  </si>
  <si>
    <t>360782200112303825</t>
  </si>
  <si>
    <t>江西省赣州市南康区凤岗镇路塘村谢屋20号</t>
  </si>
  <si>
    <t>取消派单</t>
  </si>
  <si>
    <t>刘艺</t>
  </si>
  <si>
    <t>360721200105040016</t>
  </si>
  <si>
    <t>江西省赣州市赣县区王母渡镇桃江村水口组65号</t>
  </si>
  <si>
    <t>江西省赣州市香江大道紫荆康居15栋409室</t>
  </si>
  <si>
    <t>陈东生</t>
  </si>
  <si>
    <t>362131196812210013</t>
  </si>
  <si>
    <t>江西省赣州市宁都县梅江镇博生西路248号</t>
  </si>
  <si>
    <t>瑞金市医保在保</t>
  </si>
  <si>
    <t>钟小霞</t>
  </si>
  <si>
    <t>360781199303011049</t>
  </si>
  <si>
    <t>江西省瑞金市叶坪乡马山村八工排小组25号</t>
  </si>
  <si>
    <t>江西省赣州市章贡区经开区蓝翔康局小区</t>
  </si>
  <si>
    <t>25年1月再参保五险</t>
  </si>
  <si>
    <t>吕炳贤</t>
  </si>
  <si>
    <t>36072319881202005X</t>
  </si>
  <si>
    <t>江西省赣州市大余县南安镇建桂街南潭里路22号</t>
  </si>
  <si>
    <t>江西省赣州市南康区东山街道自建房</t>
  </si>
  <si>
    <t>医保减员审核中</t>
  </si>
  <si>
    <t>江西省赣州市章江新区梅关大道28号玖珑湾二期1栋1202室</t>
  </si>
  <si>
    <t>海南省海口市龙华区金地路1号地质大院</t>
  </si>
  <si>
    <t>退休返聘</t>
  </si>
  <si>
    <t>华电广东燃料有限公司</t>
  </si>
  <si>
    <t>黎建洪</t>
  </si>
  <si>
    <t>440105197706014510</t>
  </si>
  <si>
    <t>广州</t>
  </si>
  <si>
    <t>广东省广州市海珠区新港西路攀桂街29号605房</t>
  </si>
  <si>
    <t>广东省广州市海珠区礼岗路5号之二601</t>
  </si>
  <si>
    <t>冯秀丽</t>
  </si>
  <si>
    <t>420624198811295825</t>
  </si>
  <si>
    <t>湖北省襄阳市南漳县周湾1组</t>
  </si>
  <si>
    <t>广东省广州市增城区风光东路瀚景园5栋1401</t>
  </si>
  <si>
    <t>石德雄慧</t>
  </si>
  <si>
    <t>360702198606130061</t>
  </si>
  <si>
    <t>江西省赣州市章贡区孟衙巷8号</t>
  </si>
  <si>
    <t>王瑞祺</t>
  </si>
  <si>
    <t>360722200612030011</t>
  </si>
  <si>
    <t>江西省赣州市信丰县嘉定镇水西村坝里47号</t>
  </si>
  <si>
    <t>王素琴</t>
  </si>
  <si>
    <t>321088197710230864</t>
  </si>
  <si>
    <t>江苏省泰州市海陵区城东街道智堡村一组89号</t>
  </si>
  <si>
    <t>纳爱斯集团有限公司长沙分公司</t>
  </si>
  <si>
    <t>戴惠连</t>
  </si>
  <si>
    <t>43250319861029622X</t>
  </si>
  <si>
    <t>湖南省娄底市娄星区水洞底镇撑田村5组</t>
  </si>
  <si>
    <t>鞠新蓉</t>
  </si>
  <si>
    <t>371082198704042547</t>
  </si>
  <si>
    <t>山东省威海市荣成市港西镇北城村146号</t>
  </si>
  <si>
    <t>朱文娟</t>
  </si>
  <si>
    <t>320722198507035729</t>
  </si>
  <si>
    <t>山东省乳山市乳山寨镇果枣夼村389号</t>
  </si>
  <si>
    <t>山东省威海市乳山市城市之光小区1号楼1002</t>
  </si>
  <si>
    <t>生建慧</t>
  </si>
  <si>
    <t>370784198308060604</t>
  </si>
  <si>
    <t>山东省潍坊市坊子区王家庄街道办事处西戈庄村338号</t>
  </si>
  <si>
    <t>山东省潍坊市安丘市润景璞园2号楼1单元301</t>
  </si>
  <si>
    <t>梁家</t>
  </si>
  <si>
    <t>371082198806279326</t>
  </si>
  <si>
    <t>山东省荣成市大疃镇大泥沟村250号</t>
  </si>
  <si>
    <t>山东省威海市荣成市广宇小区42号楼2单元401</t>
  </si>
  <si>
    <t>孙晓梅</t>
  </si>
  <si>
    <t>370283198612215048</t>
  </si>
  <si>
    <t>山东省青岛市平度市同和街道办事处东邢家村51号</t>
  </si>
  <si>
    <t>上海金莱麦食品贸易有限公司黑龙江分公司</t>
  </si>
  <si>
    <t>金雪娇</t>
  </si>
  <si>
    <t>231102199904130426</t>
  </si>
  <si>
    <t>18004560009</t>
  </si>
  <si>
    <t>海南省海口市美兰区群上村582号</t>
  </si>
  <si>
    <t>黑龙江省哈尔滨市松北区万达华园小区c7栋3单元</t>
  </si>
  <si>
    <t>纳爱斯集团有限公司甘肃分公司</t>
  </si>
  <si>
    <t>张娟芳</t>
  </si>
  <si>
    <t>620522197908244228</t>
  </si>
  <si>
    <t>13919057172</t>
  </si>
  <si>
    <t>甘肃省秦安县五营乡赵宋村宋台51号</t>
  </si>
  <si>
    <t>甘肃省兰州市城关区雁西路1425号</t>
  </si>
  <si>
    <t>何艳荣</t>
  </si>
  <si>
    <t>622425197705030620</t>
  </si>
  <si>
    <t>15693318245</t>
  </si>
  <si>
    <t>满族</t>
  </si>
  <si>
    <t>甘肃省兰州市七里河区兰工坪565号702</t>
  </si>
  <si>
    <t>甘肃省兰州市七里河区兰工坪路565号702</t>
  </si>
  <si>
    <t>薛娟</t>
  </si>
  <si>
    <t>62012119820212102X</t>
  </si>
  <si>
    <t>17789615741</t>
  </si>
  <si>
    <t>甘肃省永登县武胜驿镇第一福利区312号</t>
  </si>
  <si>
    <t>甘肃省兰州市永登县武胜驿镇第一福利区312号</t>
  </si>
  <si>
    <t>朱洮兰</t>
  </si>
  <si>
    <t>622427197806106826</t>
  </si>
  <si>
    <t>13893690871</t>
  </si>
  <si>
    <t>甘肃省兰州市西固区康乐路20号2室</t>
  </si>
  <si>
    <t>甘肃省兰州市西固区康乐路202号－2</t>
  </si>
  <si>
    <t>尤桃英</t>
  </si>
  <si>
    <t>622626197903010046</t>
  </si>
  <si>
    <t>18919964571</t>
  </si>
  <si>
    <t>甘肃省文县城关镇县城新村120号</t>
  </si>
  <si>
    <t>甘肃省兰州市西固区小平房雅新902室</t>
  </si>
  <si>
    <t>崔平</t>
  </si>
  <si>
    <t>620102197610303320</t>
  </si>
  <si>
    <t>15117238656</t>
  </si>
  <si>
    <t>甘肃省兰州市城关区牟家庄182号602</t>
  </si>
  <si>
    <t>甘肃省兰州市城关区城关区牟家庄182号602</t>
  </si>
  <si>
    <t>殷彩琴</t>
  </si>
  <si>
    <t>622102198312271427</t>
  </si>
  <si>
    <t>13993733470</t>
  </si>
  <si>
    <t>甘肃省酒泉市肃州区西峰乡沙子坝村4组14号</t>
  </si>
  <si>
    <t>620104198012101128</t>
  </si>
  <si>
    <t>13119408632</t>
  </si>
  <si>
    <t>甘肃省兰州市西固器东坪村425号1室</t>
  </si>
  <si>
    <t>甘肃省兰州市西固区排坊路雅居小区</t>
  </si>
  <si>
    <t>方玉萍</t>
  </si>
  <si>
    <t>620403198512050347</t>
  </si>
  <si>
    <t>15009318437</t>
  </si>
  <si>
    <t>甘肃省白银市平川区红会路建设巷34号5栋2单元241室</t>
  </si>
  <si>
    <t>甘肃省兰州市城关区火车站西路花园小区</t>
  </si>
  <si>
    <t>马小琴</t>
  </si>
  <si>
    <t>620121198301144622</t>
  </si>
  <si>
    <t>13669398778</t>
  </si>
  <si>
    <t>甘肃省兰州市安宁区孔家崖村253号</t>
  </si>
  <si>
    <t>甘肃省兰州市安宁区孔家崖村369号</t>
  </si>
  <si>
    <t>刘建平</t>
  </si>
  <si>
    <t>360732200610245337</t>
  </si>
  <si>
    <t>江西省赣州市兴国县城岗镇城岗村源坑组23号</t>
  </si>
  <si>
    <t>武汉市沣盈服饰有限公司</t>
  </si>
  <si>
    <t>尹敏</t>
  </si>
  <si>
    <t>421181199402263940</t>
  </si>
  <si>
    <t>湖北省麻城市夫子河镇下白米村三组下白米山垸21号</t>
  </si>
  <si>
    <t>湖北省武汉市汉阳区保利阅江台朗园6-2022</t>
  </si>
  <si>
    <t>童青</t>
  </si>
  <si>
    <t>411526199508166407</t>
  </si>
  <si>
    <t>18738117058</t>
  </si>
  <si>
    <t>河南省潢川县双柳树镇彭畈村三合组70</t>
  </si>
  <si>
    <t>湖北省武汉市江夏区佛祖岭街道 高新二路光谷和昌城雅园</t>
  </si>
  <si>
    <t>武汉沣惠科技有限公司</t>
  </si>
  <si>
    <t>王文玲</t>
  </si>
  <si>
    <t>411528200207247463</t>
  </si>
  <si>
    <t>河南省息县白土店乡王大围孜村大围孜队</t>
  </si>
  <si>
    <t>湖北省武汉市江汉区满春街街道清芬一路库玛公寓</t>
  </si>
  <si>
    <t>刘文慧</t>
  </si>
  <si>
    <t>140211199909181846</t>
  </si>
  <si>
    <t>13397175420</t>
  </si>
  <si>
    <t>山西省大同市云冈区平旺乡</t>
  </si>
  <si>
    <t>湖北省武汉市江岸区黄浦路</t>
  </si>
  <si>
    <t>付芷怡</t>
  </si>
  <si>
    <t>420116200308111729</t>
  </si>
  <si>
    <t>18871172811</t>
  </si>
  <si>
    <t>湖北省武汉市黄陂区</t>
  </si>
  <si>
    <t>湖北省武汉市江汉区民族路</t>
  </si>
  <si>
    <t>42010219890520372X</t>
  </si>
  <si>
    <t>13477005008</t>
  </si>
  <si>
    <t>湖北省武汉市</t>
  </si>
  <si>
    <t>湖北省武汉市江岸区中一路</t>
  </si>
  <si>
    <t>谢芳</t>
  </si>
  <si>
    <t>421087199411155346</t>
  </si>
  <si>
    <t>18617090036</t>
  </si>
  <si>
    <t>湖北荆州</t>
  </si>
  <si>
    <t>湖北省武汉市江岸区香港路</t>
  </si>
  <si>
    <t>420105198005084226</t>
  </si>
  <si>
    <t>13886061295</t>
  </si>
  <si>
    <t>湖北省武汉市汉阳区锦绣汉江</t>
  </si>
  <si>
    <t>严苏荣</t>
  </si>
  <si>
    <t>420521199201041828</t>
  </si>
  <si>
    <t>13476804480</t>
  </si>
  <si>
    <t>湖北省宜昌市夷陵区</t>
  </si>
  <si>
    <t>湖北省武汉市江汉区马场角新世纪都市花园</t>
  </si>
  <si>
    <t>严书梅</t>
  </si>
  <si>
    <t>420521198812121822</t>
  </si>
  <si>
    <t>15871761161</t>
  </si>
  <si>
    <t>湖北省宜昌市夷陵区梅店村5组</t>
  </si>
  <si>
    <t>湖北省武汉市江岸区后湖大道汉口城市广场4期19栋2单元2202</t>
  </si>
  <si>
    <t>蔡青</t>
  </si>
  <si>
    <t>422202198905102440</t>
  </si>
  <si>
    <t>18771027162</t>
  </si>
  <si>
    <t>湖北省应城市郎君镇蔡咀湾大湾167号</t>
  </si>
  <si>
    <t>湖北省武汉市洪山区长江鑫都C区</t>
  </si>
  <si>
    <t>桂梦洁</t>
  </si>
  <si>
    <t>34042120041014126X</t>
  </si>
  <si>
    <t>18672989088</t>
  </si>
  <si>
    <t>安徽省淮南市凤台县电信局</t>
  </si>
  <si>
    <t>湖北省武汉市江汉区民生路世纪江尚9栋604</t>
  </si>
  <si>
    <t>谢雪瑶</t>
  </si>
  <si>
    <t>420981200101223425</t>
  </si>
  <si>
    <t>13163202661</t>
  </si>
  <si>
    <t>湖北省应城市城北办事处谢湾7</t>
  </si>
  <si>
    <t>湖北省武汉市汉阳区五里墩红光怡馨苑</t>
  </si>
  <si>
    <t>李素</t>
  </si>
  <si>
    <t>420116199110154920</t>
  </si>
  <si>
    <t>13396731037</t>
  </si>
  <si>
    <t>湖北省武汉市黄陂区腊树店</t>
  </si>
  <si>
    <t>湖北省武汉市江汉区青年路泰和花园</t>
  </si>
  <si>
    <t>张春岩</t>
  </si>
  <si>
    <t>220283199304014529</t>
  </si>
  <si>
    <t>18327060323</t>
  </si>
  <si>
    <t>吉林省吉林市舒兰站字社</t>
  </si>
  <si>
    <t>湖北省武汉市江岸区中一路5栋</t>
  </si>
  <si>
    <t>苏红</t>
  </si>
  <si>
    <t>429001199508183121</t>
  </si>
  <si>
    <t>13627252714</t>
  </si>
  <si>
    <t>湖北省随县安居镇车岗村四组</t>
  </si>
  <si>
    <t>湖北省武汉市蔡甸区天鹅湖大道大洋彼岸</t>
  </si>
  <si>
    <t>曹雨晴</t>
  </si>
  <si>
    <t>429004199409143887</t>
  </si>
  <si>
    <t>18696482238</t>
  </si>
  <si>
    <t>湖北省仙桃市杜柳南一路</t>
  </si>
  <si>
    <t>湖北省武汉市汉阳区泰富城</t>
  </si>
  <si>
    <t>刘燕双</t>
  </si>
  <si>
    <t>421022199211105127</t>
  </si>
  <si>
    <t>13923743171</t>
  </si>
  <si>
    <t>湖北省武汉市汉阳区</t>
  </si>
  <si>
    <t>湖北省武汉市蔡甸区招商未来中心</t>
  </si>
  <si>
    <t>朱熙君</t>
  </si>
  <si>
    <t>422201199106133281</t>
  </si>
  <si>
    <t>17771456037</t>
  </si>
  <si>
    <t>湖北省武汉市黄陂区祁家湾环祁路56号</t>
  </si>
  <si>
    <t>陈倩</t>
  </si>
  <si>
    <t>420802198708121782</t>
  </si>
  <si>
    <t>13597990440</t>
  </si>
  <si>
    <t>湖北省武汉市黄陂区露甲山路盘龙新天地B4栋</t>
  </si>
  <si>
    <t>湖北省武汉市黄陂区露甲山路盘龙新天地</t>
  </si>
  <si>
    <t>刘喻倩</t>
  </si>
  <si>
    <t>420102199408213729</t>
  </si>
  <si>
    <t>13995612608</t>
  </si>
  <si>
    <t>湖北省武汉市江岸区百步亭</t>
  </si>
  <si>
    <t>董吉</t>
  </si>
  <si>
    <t>42011619890811304X</t>
  </si>
  <si>
    <t>18071553839</t>
  </si>
  <si>
    <t>湖北省武汉市江岸区百步亭花园路连城家园</t>
  </si>
  <si>
    <t>张雨</t>
  </si>
  <si>
    <t>429005199810147303</t>
  </si>
  <si>
    <t>13627223475</t>
  </si>
  <si>
    <t>湖北省潜江市</t>
  </si>
  <si>
    <t>湖北省武汉市汉阳区汉阳造纸厂</t>
  </si>
  <si>
    <t>付晓丽</t>
  </si>
  <si>
    <t>420115198803163247</t>
  </si>
  <si>
    <t>13628691207</t>
  </si>
  <si>
    <t>武汉市洪山区高科园西路光谷188国际社区三期</t>
  </si>
  <si>
    <t>湖北省武汉市江汉区江汉路中央荣誉</t>
  </si>
  <si>
    <t>童佳瑜</t>
  </si>
  <si>
    <t>420116199110158067</t>
  </si>
  <si>
    <t>13476046230</t>
  </si>
  <si>
    <t>湖北省武汉市黄陂区前川街陈玉宫弯</t>
  </si>
  <si>
    <t>湖北省武汉市东西湖区湖北省武汉市东西湖区一清路嘉禾园小区37栋</t>
  </si>
  <si>
    <t>林丽</t>
  </si>
  <si>
    <t>420281199601095729</t>
  </si>
  <si>
    <t>13597692460</t>
  </si>
  <si>
    <t>湖北省黄石市大冶市金牛镇高河乡</t>
  </si>
  <si>
    <t>湖北省武汉市硚口区武汉市硚口区民意四路南巷社区</t>
  </si>
  <si>
    <t>宋雅</t>
  </si>
  <si>
    <t>420703199307043387</t>
  </si>
  <si>
    <t>18271871059</t>
  </si>
  <si>
    <t>湖北省孝感市汉川市马口镇八大村595号</t>
  </si>
  <si>
    <t>湖北省武汉市黄陂区湖北省武汉市黄陂区发展路宜居花园</t>
  </si>
  <si>
    <t>王诗宝</t>
  </si>
  <si>
    <t>421221199311216187</t>
  </si>
  <si>
    <t>18271809653</t>
  </si>
  <si>
    <t>湖北省咸宁市嘉鱼县通湖路</t>
  </si>
  <si>
    <t>湖北省武汉市江岸区恒隆广场</t>
  </si>
  <si>
    <t>夏琼</t>
  </si>
  <si>
    <t>420116199208057627</t>
  </si>
  <si>
    <t>15927075301</t>
  </si>
  <si>
    <t>武汉市黄陂区王家河夏庙村</t>
  </si>
  <si>
    <t>湖北省武汉市盘龙城经济开发区美府明苑20栋</t>
  </si>
  <si>
    <t>李严严</t>
  </si>
  <si>
    <t>412728199111056044</t>
  </si>
  <si>
    <t>18872264662</t>
  </si>
  <si>
    <t>武汉市黄陂区祁家湾街道上张村雷家砦</t>
  </si>
  <si>
    <t>湖北省武汉市黄陂区祁家湾街道上张村雷家砦</t>
  </si>
  <si>
    <t>张娣娣</t>
  </si>
  <si>
    <t>421125199005105868</t>
  </si>
  <si>
    <t>黄冈市浠水县绿阳乡三溪村</t>
  </si>
  <si>
    <t>湖北省武汉市黄陂区奥莱公寓B12栋</t>
  </si>
  <si>
    <t>武汉沐泽品牌运营管理有限公司</t>
  </si>
  <si>
    <t>艾莉</t>
  </si>
  <si>
    <t>420102198209283324</t>
  </si>
  <si>
    <t>安徽省淮北市杜集区石台镇窦庄行政村一组5号</t>
  </si>
  <si>
    <t>上海市浦东新区祝桥镇陈胡村胡家宅10号</t>
  </si>
  <si>
    <t>敖娟娟</t>
  </si>
  <si>
    <t>420115198709055848</t>
  </si>
  <si>
    <t>湖北省武汉市江夏区安山镇胜利村枫树敖47号</t>
  </si>
  <si>
    <t>湖北省武汉市江夏区江夏大道花山郡17栋一单元701室</t>
  </si>
  <si>
    <t>鲍胜丽</t>
  </si>
  <si>
    <t>42011619860126082X</t>
  </si>
  <si>
    <t>武汉市黄陂区长轩岭镇户冲村鲍家湾10号</t>
  </si>
  <si>
    <t>湖北省武汉市黄陂区长轩岭镇户冲村鲍家湾10号</t>
  </si>
  <si>
    <t>陈洁</t>
  </si>
  <si>
    <t>420103198812075745</t>
  </si>
  <si>
    <t>安徽省涡阳县丹城镇刘尤行政村马四里自然村13号</t>
  </si>
  <si>
    <t>上海市普陀区曹杨8村124号104室</t>
  </si>
  <si>
    <t>陈思</t>
  </si>
  <si>
    <t>420106198412312827</t>
  </si>
  <si>
    <t>湖北省武汉市武昌区河校村中区13-402号</t>
  </si>
  <si>
    <t>湖北省武汉市洪山区张家湾街道精英城2期9栋901</t>
  </si>
  <si>
    <t>代铭瑶</t>
  </si>
  <si>
    <t>420624199610281368</t>
  </si>
  <si>
    <t>湖北省南漳县武安镇洪山寺村三组</t>
  </si>
  <si>
    <t>湖北省武汉市江夏区保利海上五月花</t>
  </si>
  <si>
    <t>丁慧玲</t>
  </si>
  <si>
    <t>420104198305121221</t>
  </si>
  <si>
    <t>湖北省武汉市硚口区皮子街105号</t>
  </si>
  <si>
    <t>湖北省武汉市东西湖区嘉禾园16-3-1901</t>
  </si>
  <si>
    <t>郭欢情</t>
  </si>
  <si>
    <t>42011619861219002X</t>
  </si>
  <si>
    <t>13343581219</t>
  </si>
  <si>
    <t>武汉市黄陂区蔡店乡常家田29号</t>
  </si>
  <si>
    <t>湖北省武汉市青山区冶金大道建设十路青馨馨9栋1单元2202</t>
  </si>
  <si>
    <t>何巍巍</t>
  </si>
  <si>
    <t>421302198709201649</t>
  </si>
  <si>
    <t>18908664050</t>
  </si>
  <si>
    <t>湖北省随州市曾都区淅河镇魏畈村八组2000号</t>
  </si>
  <si>
    <t>湖北省武汉市武昌区首义路</t>
  </si>
  <si>
    <t>胡奔</t>
  </si>
  <si>
    <t>420116200105164521</t>
  </si>
  <si>
    <t>武汉市黄陂区横店街新年村胡仕玉湾76号</t>
  </si>
  <si>
    <t>武汉市黄陂区横店新春花园27栋一单元503</t>
  </si>
  <si>
    <t>胡慧敏</t>
  </si>
  <si>
    <t>421127199303253749</t>
  </si>
  <si>
    <t>湖北省黄梅县苦竹乡中垸村十组</t>
  </si>
  <si>
    <t>江汉区地质局大院</t>
  </si>
  <si>
    <t>胡曼</t>
  </si>
  <si>
    <t>420116198511103388</t>
  </si>
  <si>
    <t>安徽省芜湖市无为县石涧镇柴林行政村老窝自然村29号</t>
  </si>
  <si>
    <t>上海市浦东新区高科西路3060弄中界村36号</t>
  </si>
  <si>
    <t>黄明</t>
  </si>
  <si>
    <t>420103198605165713</t>
  </si>
  <si>
    <t>武汉市江汉区常明里211号</t>
  </si>
  <si>
    <t>武汉市硚口区华生汉口城市广场四期一区14栋2单元1203</t>
  </si>
  <si>
    <t>黄文力</t>
  </si>
  <si>
    <t>42900119850801768X</t>
  </si>
  <si>
    <t>湖北省鄂州市华容区华容镇汀桥村丁桥街湾32号</t>
  </si>
  <si>
    <t>黄颖</t>
  </si>
  <si>
    <t>42010519840930044X</t>
  </si>
  <si>
    <t>安徽省颍上县八里河镇尤湖村王郢自然村19号</t>
  </si>
  <si>
    <t>上海市松江区洞泾镇沈砖公路5025弄1号1502室</t>
  </si>
  <si>
    <t>乐群</t>
  </si>
  <si>
    <t>421122199209086401</t>
  </si>
  <si>
    <t>湖北省红安县觅儿寺镇依河墩村9组</t>
  </si>
  <si>
    <t>武汉市青山区建设十一路香树花城5栋802</t>
  </si>
  <si>
    <t>李梦逸</t>
  </si>
  <si>
    <t>43102419900121002X</t>
  </si>
  <si>
    <t>湖南省嘉禾县珠泉镇金田社区人民北路18号1栋604室</t>
  </si>
  <si>
    <t>湖北省武汉市江岸区红桥路99号红桥新城2栋4403</t>
  </si>
  <si>
    <t>李优异</t>
  </si>
  <si>
    <t>420821198202016028</t>
  </si>
  <si>
    <t>武汉市青山区工人村丝茅墩23号</t>
  </si>
  <si>
    <t>武汉市青山区建设十一路绿地香树花城a3-1-1805</t>
  </si>
  <si>
    <t>林俊</t>
  </si>
  <si>
    <t>420105196507064234</t>
  </si>
  <si>
    <t>武汉市汉阳区知音西村38号3楼2号</t>
  </si>
  <si>
    <t>刘明</t>
  </si>
  <si>
    <t>420222199712079414</t>
  </si>
  <si>
    <t>湖北省阳新县兴国镇综合农场双港西路275号</t>
  </si>
  <si>
    <t>武汉市江汉区建设大道436号中央华府1010号</t>
  </si>
  <si>
    <t>吕博</t>
  </si>
  <si>
    <t>420104198709114319</t>
  </si>
  <si>
    <t>武汉市硚口区下荣华里10号</t>
  </si>
  <si>
    <t>武汉市常青一路福星城南区7-804</t>
  </si>
  <si>
    <t>欧阳喜南</t>
  </si>
  <si>
    <t>430124198204141060</t>
  </si>
  <si>
    <t>湖南省宁乡县沙田乡双溪村永丰组</t>
  </si>
  <si>
    <t>武汉市洪山区鲁巷特二号95037部队26栋902</t>
  </si>
  <si>
    <t>饶丹丹</t>
  </si>
  <si>
    <t>420281199107025047</t>
  </si>
  <si>
    <t>湖北省大冶市刘仁八镇天灯村饶碧章湾67号01室</t>
  </si>
  <si>
    <t>武汉市黄陂区盘龙城天汇龙城二期9栋</t>
  </si>
  <si>
    <t>沈芳</t>
  </si>
  <si>
    <t>420704199311216603</t>
  </si>
  <si>
    <t>湖北省武汉市洪山区邓家湾12-2号</t>
  </si>
  <si>
    <t>孙梦格</t>
  </si>
  <si>
    <t>429006200111241247</t>
  </si>
  <si>
    <t>湖北省天门市渔薪镇潘渡村2组37号</t>
  </si>
  <si>
    <t>湖北省武汉市黄陂区汉口北大道联投汉口郡一期</t>
  </si>
  <si>
    <t>吴诚军</t>
  </si>
  <si>
    <t>420103198206162435</t>
  </si>
  <si>
    <t>江苏省泗阳县庄圩乡水庄村七组87号</t>
  </si>
  <si>
    <t>上海市青浦区徐源路137号</t>
  </si>
  <si>
    <t>吴飞鹏</t>
  </si>
  <si>
    <t>420103198401253236</t>
  </si>
  <si>
    <t>安徽省涡阳县丹城镇董阁行政村董阁自然村107号</t>
  </si>
  <si>
    <t>上海市宝山区罗店镇蔡家弄龚张31号102</t>
  </si>
  <si>
    <t>谢志祥</t>
  </si>
  <si>
    <t>42011619910130523X</t>
  </si>
  <si>
    <t>武汉市黄陂区滠口街滠口村李家院子121号</t>
  </si>
  <si>
    <t>武汉市黄陂区滠口街玫.汉口北城B区14单元201</t>
  </si>
  <si>
    <t>许洁</t>
  </si>
  <si>
    <t>420116198802090820</t>
  </si>
  <si>
    <t>河南省潢川县魏岗乡高楼村东陈营组2</t>
  </si>
  <si>
    <t>上海市闵行区华漕镇华漕村38号</t>
  </si>
  <si>
    <t>杨刚</t>
  </si>
  <si>
    <t>420111198212020011</t>
  </si>
  <si>
    <t>江苏省滨海县通榆镇通榆居委会一组18号</t>
  </si>
  <si>
    <t>上海市徐汇区虹漕路华悦家园15栋1302室</t>
  </si>
  <si>
    <t>杨娜</t>
  </si>
  <si>
    <t>420111199002102363</t>
  </si>
  <si>
    <t>武汉市洪山区杨家寨210号</t>
  </si>
  <si>
    <t>武汉市青山区科大馨苑4栋1单元402</t>
  </si>
  <si>
    <t>叶丽晶</t>
  </si>
  <si>
    <t>420104199006203643</t>
  </si>
  <si>
    <t>武汉市硚口区汉正街728-3号4楼10号</t>
  </si>
  <si>
    <t>四新南路江城明珠1栋1单元</t>
  </si>
  <si>
    <t>尹杏</t>
  </si>
  <si>
    <t>420116199410021740</t>
  </si>
  <si>
    <t>武汉市黄陂区罗汉寺街白塘村下尹湾5号</t>
  </si>
  <si>
    <t>武汉市黄陂区横店街道黄龙水岸3栋</t>
  </si>
  <si>
    <t>421125198903064629</t>
  </si>
  <si>
    <t>湖北省浠水县团陂镇松山寺村2组48号</t>
  </si>
  <si>
    <t>武汉市江夏区五里界琨瑜之星3栋一单元502室</t>
  </si>
  <si>
    <t>张鑫</t>
  </si>
  <si>
    <t>420106198712264046</t>
  </si>
  <si>
    <t>武汉市武昌区武珞路五巷82-1-2号</t>
  </si>
  <si>
    <t>湖北武汉市武昌区中南路街道 舒家街78号长春小区东区四栋</t>
  </si>
  <si>
    <t>张亚娥</t>
  </si>
  <si>
    <t>420115198912057929</t>
  </si>
  <si>
    <t>18986221536</t>
  </si>
  <si>
    <t>武汉市江夏区湖泗镇张林村张林湾54号</t>
  </si>
  <si>
    <t>湖北省武汉市江夏区庙山开发区向阳新村2栋3单元1603</t>
  </si>
  <si>
    <t>赵琪</t>
  </si>
  <si>
    <t>421122199310210083</t>
  </si>
  <si>
    <t>武汉市黄陂区盘龙城经济开发区乘龙路天汇龙城二期9-3-203室</t>
  </si>
  <si>
    <t>武汉市黄陂区盘龙城经济开发区乘龙路天汇龙城二期9-3-203</t>
  </si>
  <si>
    <t>赵媛</t>
  </si>
  <si>
    <t>420111199201090529</t>
  </si>
  <si>
    <t>湖北省武汉市洪山区马鞍山苗圃西都村13号</t>
  </si>
  <si>
    <t>武汉市青山区建设十一路香树花城8栋4202</t>
  </si>
  <si>
    <t>邹冲</t>
  </si>
  <si>
    <t>420116198705285247</t>
  </si>
  <si>
    <t>武汉市黄陂区滠口街南湖村二十三队14号</t>
  </si>
  <si>
    <t>湖北省武汉市黄陂区滠口街道新十公路湖景佳园小区15栋一单元1101</t>
  </si>
  <si>
    <t>邱凯</t>
  </si>
  <si>
    <t>420103198907032414</t>
  </si>
  <si>
    <t>武汉市江岸区解放大道2056号</t>
  </si>
  <si>
    <t>武汉市硚口区丰雅路硕实馨园2单元2604</t>
  </si>
  <si>
    <t>胡廷莉</t>
  </si>
  <si>
    <t>421126200310161745</t>
  </si>
  <si>
    <t>湖北省蕲春县蕲州镇二里佳址湖大道14号</t>
  </si>
  <si>
    <t>湖北省武汉市洪山区雄楚大道三鸿领域1栋</t>
  </si>
  <si>
    <t>刘林茜</t>
  </si>
  <si>
    <t>420117199407214329</t>
  </si>
  <si>
    <t>武汉市新洲区邾城街新洲大街8号A栋1号</t>
  </si>
  <si>
    <t>湖北省武汉市新洲区邾城街新洲大街8号A栋1号</t>
  </si>
  <si>
    <t>222401199610254828</t>
  </si>
  <si>
    <t>吉林省延吉市三道湾镇北张芝村二组</t>
  </si>
  <si>
    <t>湖北省武汉市洪山区鸿岭花园3栋9002</t>
  </si>
  <si>
    <t>沈丛文</t>
  </si>
  <si>
    <t>362430200012212028</t>
  </si>
  <si>
    <t>江西省吉安市永新县烟阁乡横路村沈家组31号</t>
  </si>
  <si>
    <t>湖北省武汉市黄鹂路湖北省社会科学院二栋401</t>
  </si>
  <si>
    <t>王朝朝</t>
  </si>
  <si>
    <t>420116199805282451</t>
  </si>
  <si>
    <t>武汉市黄陂区李家集镇冯家河村陡坡王34号</t>
  </si>
  <si>
    <t>武汉市黄陂区盘龙城经济开发区领秀城丁6-1单元202</t>
  </si>
  <si>
    <t>500239200304155062</t>
  </si>
  <si>
    <t>重庆市黔江区马喇镇香树村4组106号</t>
  </si>
  <si>
    <t>盘龙城经济开发区刘古塘还建小区6栋</t>
  </si>
  <si>
    <t>祝奇</t>
  </si>
  <si>
    <t>420116198810184122</t>
  </si>
  <si>
    <t>武汉市黄陂区祁家湾街朝前街43号</t>
  </si>
  <si>
    <t>武汉市黄陂区盘龙城经济开发区宋家岗村6号</t>
  </si>
  <si>
    <t>刘凤</t>
  </si>
  <si>
    <t>421125199305270064</t>
  </si>
  <si>
    <t>湖北省浠水县关口镇豹龙庙村六组</t>
  </si>
  <si>
    <t>湖北省武汉市洪山区江宏新村小区</t>
  </si>
  <si>
    <t>朱路路</t>
  </si>
  <si>
    <t>421126199708072843</t>
  </si>
  <si>
    <t>武汉市黄陂区盘龙城经济开发区盘龙大道汉口湖畔二期26-1-803</t>
  </si>
  <si>
    <t>盘龙城经济开发区盘龙大道汉口湖畔二期26-803</t>
  </si>
  <si>
    <t>李兴宇</t>
  </si>
  <si>
    <t>510681200108063511</t>
  </si>
  <si>
    <t>四川省广汉市小汉镇八角村6组49号</t>
  </si>
  <si>
    <t>湖北省武汉市汉阳兰亭都荟11栋</t>
  </si>
  <si>
    <t>魏小华</t>
  </si>
  <si>
    <t>420922199303034643</t>
  </si>
  <si>
    <t>湖北省大悟县河口镇富民街21号</t>
  </si>
  <si>
    <t>湖北省武汉市江汉区 福星惠誉福星华府峰境7号楼1单元</t>
  </si>
  <si>
    <t>肖欢</t>
  </si>
  <si>
    <t>420984199009204727</t>
  </si>
  <si>
    <t>湖北省汉川市西江乡挖沟村69号</t>
  </si>
  <si>
    <t>湖北省武汉市武昌区铁机路东湖景园A区9栋</t>
  </si>
  <si>
    <t>周丽</t>
  </si>
  <si>
    <t>420702199312016862</t>
  </si>
  <si>
    <t>湖北省鄂州市梁子湖区沼山镇桥柯村周官楼湾34包</t>
  </si>
  <si>
    <t>盘龙城巨龙大道美景天城C1栋1403</t>
  </si>
  <si>
    <t>王玉琴</t>
  </si>
  <si>
    <t>421083198810143529</t>
  </si>
  <si>
    <t>湖北省洪湖市黄家口镇大岭村8-9号</t>
  </si>
  <si>
    <t>武汉市经济技术开发区博学路6号联投金色港湾13-2-2802</t>
  </si>
  <si>
    <t>沈萌</t>
  </si>
  <si>
    <t>42011519901225442X</t>
  </si>
  <si>
    <t>武汉市江夏区金水办事处第八区277号</t>
  </si>
  <si>
    <t>湖北省武汉市黄陂区盘龙城恒大龙城四期101栋</t>
  </si>
  <si>
    <t>宁都县医保在保</t>
  </si>
  <si>
    <t>李铖</t>
  </si>
  <si>
    <t>360730200610316315</t>
  </si>
  <si>
    <t>乡镇户口</t>
  </si>
  <si>
    <t>江西省赣州市宁都县小布镇</t>
  </si>
  <si>
    <t>江西省赣州市章贡区水东镇时间公园三期</t>
  </si>
  <si>
    <t>医保增员审核中</t>
  </si>
  <si>
    <t>曾远</t>
  </si>
  <si>
    <t>360702200606141019</t>
  </si>
  <si>
    <t>15717071737</t>
  </si>
  <si>
    <t>江西省赣州市章贡区水东镇花园前43号</t>
  </si>
  <si>
    <t>360782199806094858</t>
  </si>
  <si>
    <t>江西省南康市龙华乡赤江村田心20号</t>
  </si>
  <si>
    <t>江西省赣州市南康区唐江镇</t>
  </si>
  <si>
    <t>邓茹</t>
  </si>
  <si>
    <t>430124198604270064</t>
  </si>
  <si>
    <t>湖南省长沙市宁乡县玉潭镇楚沩西路78号附40</t>
  </si>
  <si>
    <t>试用期不合适</t>
  </si>
  <si>
    <t>江西省赣州市经开区蟠龙镇车头村飞翔小区24栋603室</t>
  </si>
  <si>
    <t>李秋菊</t>
  </si>
  <si>
    <t>441581198004242467</t>
  </si>
  <si>
    <t>广东省惠来县鳌江镇沃上管区振兴巷40号</t>
  </si>
  <si>
    <t>广东省深圳市南山区南头街道大新村新铺街</t>
  </si>
  <si>
    <t>上海嘉芮商贸有限公司</t>
  </si>
  <si>
    <t>王怡璐</t>
  </si>
  <si>
    <t>41070219911112008X</t>
  </si>
  <si>
    <t>17839985718</t>
  </si>
  <si>
    <t>郑州</t>
  </si>
  <si>
    <t>郑州市金水区文博东路1号院14号楼44号</t>
  </si>
  <si>
    <t>河南省郑州市金水区天骄华庭二期6栋</t>
  </si>
  <si>
    <t>12月底终止，25年1月不产生费用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</si>
</sst>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F400]h:mm:ss\ AM/PM"/>
    <numFmt numFmtId="179" formatCode="yyyy\/mm\/dd"/>
    <numFmt numFmtId="180" formatCode="yyyy/m/d;@"/>
  </numFmts>
  <fonts count="94">
    <font>
      <sz val="11"/>
      <color theme="1"/>
      <name val="宋体"/>
      <charset val="134"/>
      <scheme val="minor"/>
    </font>
    <font>
      <b/>
      <sz val="9"/>
      <color rgb="FF000000"/>
      <name val="微软雅黑"/>
      <charset val="134"/>
    </font>
    <font>
      <sz val="10"/>
      <name val="微软雅黑"/>
      <charset val="134"/>
    </font>
    <font>
      <sz val="9"/>
      <name val="微软雅黑"/>
      <charset val="134"/>
    </font>
    <font>
      <sz val="10"/>
      <color rgb="FF000000"/>
      <name val="微软雅黑"/>
      <charset val="134"/>
    </font>
    <font>
      <sz val="8"/>
      <color theme="1"/>
      <name val="微软雅黑"/>
      <charset val="134"/>
    </font>
    <font>
      <sz val="10"/>
      <color theme="1"/>
      <name val="微软雅黑"/>
      <charset val="134"/>
    </font>
    <font>
      <sz val="10"/>
      <color rgb="FF000000"/>
      <name val="Microsoft YaHei"/>
      <charset val="134"/>
    </font>
    <font>
      <b/>
      <sz val="10"/>
      <color rgb="FF000000"/>
      <name val="微软雅黑"/>
      <charset val="134"/>
    </font>
    <font>
      <sz val="11"/>
      <name val="宋体"/>
      <charset val="134"/>
    </font>
    <font>
      <sz val="10"/>
      <color rgb="FFFF0000"/>
      <name val="微软雅黑"/>
      <charset val="134"/>
    </font>
    <font>
      <sz val="9"/>
      <color rgb="FF000000"/>
      <name val="微软雅黑 Light"/>
      <charset val="134"/>
    </font>
    <font>
      <sz val="10"/>
      <color rgb="FF000000"/>
      <name val="微软雅黑 Light"/>
      <charset val="134"/>
    </font>
    <font>
      <sz val="11"/>
      <color rgb="FFFF0000"/>
      <name val="宋体"/>
      <charset val="134"/>
    </font>
    <font>
      <sz val="9"/>
      <name val="微软雅黑 Light"/>
      <charset val="134"/>
    </font>
    <font>
      <sz val="11"/>
      <color rgb="FF000000"/>
      <name val="宋体"/>
      <charset val="134"/>
    </font>
    <font>
      <sz val="9"/>
      <color theme="1"/>
      <name val="微软雅黑"/>
      <charset val="134"/>
    </font>
    <font>
      <sz val="9"/>
      <color rgb="FF000000"/>
      <name val="微软雅黑"/>
      <charset val="134"/>
    </font>
    <font>
      <sz val="12"/>
      <name val="宋体"/>
      <charset val="134"/>
    </font>
    <font>
      <sz val="12"/>
      <color rgb="FF191F25"/>
      <name val="PingFangSC-Medium"/>
      <charset val="134"/>
    </font>
    <font>
      <b/>
      <sz val="10"/>
      <color rgb="FFFF0000"/>
      <name val="微软雅黑"/>
      <charset val="134"/>
    </font>
    <font>
      <b/>
      <sz val="10"/>
      <name val="微软雅黑"/>
      <charset val="134"/>
    </font>
    <font>
      <sz val="10"/>
      <color theme="1"/>
      <name val="宋体"/>
      <charset val="134"/>
      <scheme val="minor"/>
    </font>
    <font>
      <sz val="10.5"/>
      <color rgb="FF000000"/>
      <name val="Tahoma"/>
      <charset val="134"/>
    </font>
    <font>
      <sz val="10"/>
      <name val="宋体"/>
      <charset val="134"/>
    </font>
    <font>
      <sz val="10.5"/>
      <color rgb="FF000000"/>
      <name val="宋体"/>
      <charset val="134"/>
    </font>
    <font>
      <sz val="10.5"/>
      <color rgb="FF171A1D"/>
      <name val="Helvetica"/>
      <charset val="134"/>
    </font>
    <font>
      <sz val="11"/>
      <name val="宋体"/>
      <charset val="134"/>
      <scheme val="minor"/>
    </font>
    <font>
      <sz val="11"/>
      <name val="微软雅黑"/>
      <charset val="134"/>
    </font>
    <font>
      <sz val="12"/>
      <color rgb="FF000000"/>
      <name val="宋体"/>
      <charset val="134"/>
    </font>
    <font>
      <sz val="12"/>
      <color theme="1"/>
      <name val="宋体"/>
      <charset val="134"/>
    </font>
    <font>
      <sz val="11"/>
      <color rgb="FFFF0000"/>
      <name val="宋体"/>
      <charset val="134"/>
      <scheme val="minor"/>
    </font>
    <font>
      <sz val="10"/>
      <color rgb="FFFF0000"/>
      <name val="宋体"/>
      <charset val="134"/>
      <scheme val="minor"/>
    </font>
    <font>
      <b/>
      <sz val="10"/>
      <color theme="1"/>
      <name val="微软雅黑"/>
      <charset val="134"/>
    </font>
    <font>
      <b/>
      <sz val="11"/>
      <name val="宋体"/>
      <charset val="134"/>
    </font>
    <font>
      <sz val="10"/>
      <color rgb="FF000000"/>
      <name val="宋体"/>
      <charset val="134"/>
      <scheme val="minor"/>
    </font>
    <font>
      <sz val="10"/>
      <color rgb="FF000000"/>
      <name val="宋体"/>
      <charset val="134"/>
    </font>
    <font>
      <sz val="10"/>
      <color theme="1"/>
      <name val="宋体"/>
      <charset val="134"/>
    </font>
    <font>
      <sz val="12"/>
      <color rgb="FFFF0000"/>
      <name val="宋体"/>
      <charset val="134"/>
    </font>
    <font>
      <sz val="10"/>
      <color theme="0"/>
      <name val="微软雅黑"/>
      <charset val="134"/>
    </font>
    <font>
      <sz val="11"/>
      <color rgb="FF000000"/>
      <name val="宋体"/>
      <charset val="134"/>
      <scheme val="minor"/>
    </font>
    <font>
      <sz val="11"/>
      <color rgb="FFFFFF00"/>
      <name val="宋体"/>
      <charset val="134"/>
      <scheme val="minor"/>
    </font>
    <font>
      <sz val="10.5"/>
      <color rgb="FF171A1D"/>
      <name val="宋体"/>
      <charset val="134"/>
    </font>
    <font>
      <sz val="11"/>
      <color theme="1"/>
      <name val="宋体"/>
      <charset val="134"/>
    </font>
    <font>
      <b/>
      <sz val="11"/>
      <color rgb="FFFF0000"/>
      <name val="宋体"/>
      <charset val="134"/>
      <scheme val="minor"/>
    </font>
    <font>
      <sz val="11"/>
      <color rgb="FFFFFF00"/>
      <name val="宋体"/>
      <charset val="134"/>
    </font>
    <font>
      <sz val="11"/>
      <color theme="1"/>
      <name val="仿宋"/>
      <charset val="134"/>
    </font>
    <font>
      <sz val="10"/>
      <color rgb="FFFF0000"/>
      <name val="宋体"/>
      <charset val="134"/>
    </font>
    <font>
      <sz val="10.6"/>
      <name val="宋体"/>
      <charset val="134"/>
    </font>
    <font>
      <sz val="10.15"/>
      <name val="*KSNINSLYRY0"/>
      <charset val="134"/>
    </font>
    <font>
      <sz val="9.75"/>
      <color rgb="FF393939"/>
      <name val="宋体"/>
      <charset val="134"/>
    </font>
    <font>
      <sz val="11"/>
      <color rgb="FF0070C0"/>
      <name val="宋体"/>
      <charset val="134"/>
      <scheme val="minor"/>
    </font>
    <font>
      <sz val="11"/>
      <color rgb="FF0070C0"/>
      <name val="宋体"/>
      <charset val="134"/>
    </font>
    <font>
      <sz val="9"/>
      <color theme="1"/>
      <name val="宋体"/>
      <charset val="134"/>
      <scheme val="minor"/>
    </font>
    <font>
      <sz val="9"/>
      <color rgb="FFFF0000"/>
      <name val="宋体"/>
      <charset val="134"/>
      <scheme val="minor"/>
    </font>
    <font>
      <sz val="11"/>
      <color indexed="8"/>
      <name val="宋体"/>
      <charset val="134"/>
      <scheme val="minor"/>
    </font>
    <font>
      <b/>
      <sz val="11"/>
      <name val="宋体"/>
      <charset val="134"/>
      <scheme val="minor"/>
    </font>
    <font>
      <b/>
      <sz val="11"/>
      <color theme="1"/>
      <name val="宋体"/>
      <charset val="134"/>
      <scheme val="minor"/>
    </font>
    <font>
      <sz val="9"/>
      <color indexed="8"/>
      <name val="宋体"/>
      <charset val="134"/>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indexed="8"/>
      <name val="宋体"/>
      <charset val="134"/>
    </font>
    <font>
      <sz val="1"/>
      <color rgb="FF171A1D"/>
      <name val="Helvetica"/>
      <charset val="134"/>
    </font>
    <font>
      <sz val="9"/>
      <color rgb="FF000000"/>
      <name val="宋体"/>
      <charset val="134"/>
    </font>
    <font>
      <sz val="10.4"/>
      <name val="宋体"/>
      <charset val="134"/>
    </font>
    <font>
      <sz val="10.5"/>
      <name val="宋体"/>
      <charset val="134"/>
    </font>
    <font>
      <sz val="9.95"/>
      <name val="*KSNINSLYRY0"/>
      <charset val="134"/>
    </font>
    <font>
      <sz val="10.05"/>
      <name val="*KSNINSLYRY0"/>
      <charset val="134"/>
    </font>
    <font>
      <sz val="10.25"/>
      <name val="*KSNINSLYRY0"/>
      <charset val="134"/>
    </font>
    <font>
      <sz val="9.7"/>
      <name val="*KSNINSLYRY0"/>
      <charset val="134"/>
    </font>
    <font>
      <sz val="10.8"/>
      <name val="*KSNINSLYRY0"/>
      <charset val="134"/>
    </font>
    <font>
      <sz val="10.5"/>
      <color rgb="FF333333"/>
      <name val="Tahoma"/>
      <charset val="134"/>
    </font>
    <font>
      <u/>
      <sz val="12"/>
      <color theme="1"/>
      <name val="宋体"/>
      <charset val="134"/>
    </font>
    <font>
      <sz val="9"/>
      <name val="宋体"/>
      <charset val="134"/>
    </font>
    <font>
      <b/>
      <sz val="9"/>
      <name val="宋体"/>
      <charset val="134"/>
    </font>
  </fonts>
  <fills count="58">
    <fill>
      <patternFill patternType="none"/>
    </fill>
    <fill>
      <patternFill patternType="gray125"/>
    </fill>
    <fill>
      <patternFill patternType="solid">
        <fgColor rgb="FFFFC000"/>
        <bgColor indexed="64"/>
      </patternFill>
    </fill>
    <fill>
      <patternFill patternType="solid">
        <fgColor theme="0"/>
        <bgColor indexed="64"/>
      </patternFill>
    </fill>
    <fill>
      <patternFill patternType="solid">
        <fgColor rgb="FFFFFFFF"/>
        <bgColor indexed="64"/>
      </patternFill>
    </fill>
    <fill>
      <patternFill patternType="solid">
        <fgColor theme="0" tint="-0.35"/>
        <bgColor indexed="64"/>
      </patternFill>
    </fill>
    <fill>
      <patternFill patternType="solid">
        <fgColor rgb="FF92D050"/>
        <bgColor indexed="64"/>
      </patternFill>
    </fill>
    <fill>
      <patternFill patternType="solid">
        <fgColor rgb="FFFABF8F"/>
        <bgColor indexed="64"/>
      </patternFill>
    </fill>
    <fill>
      <patternFill patternType="solid">
        <fgColor theme="6" tint="0.4"/>
        <bgColor indexed="64"/>
      </patternFill>
    </fill>
    <fill>
      <patternFill patternType="solid">
        <fgColor theme="4" tint="0.6"/>
        <bgColor indexed="64"/>
      </patternFill>
    </fill>
    <fill>
      <patternFill patternType="solid">
        <fgColor theme="9" tint="0.6"/>
        <bgColor indexed="64"/>
      </patternFill>
    </fill>
    <fill>
      <patternFill patternType="solid">
        <fgColor rgb="FFDAEEF3"/>
        <bgColor indexed="64"/>
      </patternFill>
    </fill>
    <fill>
      <patternFill patternType="solid">
        <fgColor rgb="FFDDD9C4"/>
        <bgColor indexed="64"/>
      </patternFill>
    </fill>
    <fill>
      <patternFill patternType="solid">
        <fgColor rgb="FFFFFF00"/>
        <bgColor indexed="64"/>
      </patternFill>
    </fill>
    <fill>
      <patternFill patternType="solid">
        <fgColor theme="7" tint="0.599993896298105"/>
        <bgColor indexed="64"/>
      </patternFill>
    </fill>
    <fill>
      <patternFill patternType="solid">
        <fgColor theme="7" tint="0.6"/>
        <bgColor indexed="64"/>
      </patternFill>
    </fill>
    <fill>
      <patternFill patternType="solid">
        <fgColor theme="9" tint="0.4"/>
        <bgColor indexed="64"/>
      </patternFill>
    </fill>
    <fill>
      <patternFill patternType="solid">
        <fgColor theme="4" tint="-0.25"/>
        <bgColor indexed="64"/>
      </patternFill>
    </fill>
    <fill>
      <patternFill patternType="solid">
        <fgColor theme="5" tint="0.4"/>
        <bgColor indexed="64"/>
      </patternFill>
    </fill>
    <fill>
      <patternFill patternType="solid">
        <fgColor theme="5" tint="0.4"/>
        <bgColor theme="6" tint="0.799981688894314"/>
      </patternFill>
    </fill>
    <fill>
      <patternFill patternType="solid">
        <fgColor theme="5" tint="0.4"/>
        <bgColor theme="6" tint="0.599993896298105"/>
      </patternFill>
    </fill>
    <fill>
      <patternFill patternType="solid">
        <fgColor theme="5" tint="0.4"/>
        <bgColor rgb="FFEDEDED"/>
      </patternFill>
    </fill>
    <fill>
      <patternFill patternType="solid">
        <fgColor theme="5" tint="0.4"/>
        <bgColor rgb="FFDBDBDB"/>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8"/>
        <bgColor indexed="64"/>
      </patternFill>
    </fill>
    <fill>
      <patternFill patternType="solid">
        <fgColor indexed="9"/>
        <bgColor indexed="64"/>
      </patternFill>
    </fill>
    <fill>
      <patternFill patternType="solid">
        <fgColor rgb="FFFF0000"/>
        <bgColor indexed="64"/>
      </patternFill>
    </fill>
    <fill>
      <patternFill patternType="solid">
        <fgColor rgb="FF93F8EB"/>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style="thin">
        <color rgb="FF000000"/>
      </left>
      <right style="thin">
        <color rgb="FF000000"/>
      </right>
      <top/>
      <bottom style="thin">
        <color rgb="FF000000"/>
      </bottom>
      <diagonal/>
    </border>
    <border>
      <left style="thin">
        <color theme="0"/>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29" borderId="20" applyNumberFormat="0" applyFont="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0" applyNumberFormat="0" applyFill="0" applyBorder="0" applyAlignment="0" applyProtection="0">
      <alignment vertical="center"/>
    </xf>
    <xf numFmtId="0" fontId="65" fillId="0" borderId="21" applyNumberFormat="0" applyFill="0" applyAlignment="0" applyProtection="0">
      <alignment vertical="center"/>
    </xf>
    <xf numFmtId="0" fontId="66" fillId="0" borderId="21" applyNumberFormat="0" applyFill="0" applyAlignment="0" applyProtection="0">
      <alignment vertical="center"/>
    </xf>
    <xf numFmtId="0" fontId="67" fillId="0" borderId="22" applyNumberFormat="0" applyFill="0" applyAlignment="0" applyProtection="0">
      <alignment vertical="center"/>
    </xf>
    <xf numFmtId="0" fontId="67" fillId="0" borderId="0" applyNumberFormat="0" applyFill="0" applyBorder="0" applyAlignment="0" applyProtection="0">
      <alignment vertical="center"/>
    </xf>
    <xf numFmtId="0" fontId="68" fillId="30" borderId="23" applyNumberFormat="0" applyAlignment="0" applyProtection="0">
      <alignment vertical="center"/>
    </xf>
    <xf numFmtId="0" fontId="69" fillId="31" borderId="24" applyNumberFormat="0" applyAlignment="0" applyProtection="0">
      <alignment vertical="center"/>
    </xf>
    <xf numFmtId="0" fontId="70" fillId="31" borderId="23" applyNumberFormat="0" applyAlignment="0" applyProtection="0">
      <alignment vertical="center"/>
    </xf>
    <xf numFmtId="0" fontId="71" fillId="32" borderId="25" applyNumberFormat="0" applyAlignment="0" applyProtection="0">
      <alignment vertical="center"/>
    </xf>
    <xf numFmtId="0" fontId="72" fillId="0" borderId="26" applyNumberFormat="0" applyFill="0" applyAlignment="0" applyProtection="0">
      <alignment vertical="center"/>
    </xf>
    <xf numFmtId="0" fontId="73" fillId="0" borderId="27" applyNumberFormat="0" applyFill="0" applyAlignment="0" applyProtection="0">
      <alignment vertical="center"/>
    </xf>
    <xf numFmtId="0" fontId="74" fillId="33" borderId="0" applyNumberFormat="0" applyBorder="0" applyAlignment="0" applyProtection="0">
      <alignment vertical="center"/>
    </xf>
    <xf numFmtId="0" fontId="75" fillId="34" borderId="0" applyNumberFormat="0" applyBorder="0" applyAlignment="0" applyProtection="0">
      <alignment vertical="center"/>
    </xf>
    <xf numFmtId="0" fontId="76" fillId="35" borderId="0" applyNumberFormat="0" applyBorder="0" applyAlignment="0" applyProtection="0">
      <alignment vertical="center"/>
    </xf>
    <xf numFmtId="0" fontId="77" fillId="36" borderId="0" applyNumberFormat="0" applyBorder="0" applyAlignment="0" applyProtection="0">
      <alignment vertical="center"/>
    </xf>
    <xf numFmtId="0" fontId="78" fillId="37" borderId="0" applyNumberFormat="0" applyBorder="0" applyAlignment="0" applyProtection="0">
      <alignment vertical="center"/>
    </xf>
    <xf numFmtId="0" fontId="78" fillId="38" borderId="0" applyNumberFormat="0" applyBorder="0" applyAlignment="0" applyProtection="0">
      <alignment vertical="center"/>
    </xf>
    <xf numFmtId="0" fontId="77" fillId="39" borderId="0" applyNumberFormat="0" applyBorder="0" applyAlignment="0" applyProtection="0">
      <alignment vertical="center"/>
    </xf>
    <xf numFmtId="0" fontId="77" fillId="40" borderId="0" applyNumberFormat="0" applyBorder="0" applyAlignment="0" applyProtection="0">
      <alignment vertical="center"/>
    </xf>
    <xf numFmtId="0" fontId="78" fillId="41" borderId="0" applyNumberFormat="0" applyBorder="0" applyAlignment="0" applyProtection="0">
      <alignment vertical="center"/>
    </xf>
    <xf numFmtId="0" fontId="78" fillId="42" borderId="0" applyNumberFormat="0" applyBorder="0" applyAlignment="0" applyProtection="0">
      <alignment vertical="center"/>
    </xf>
    <xf numFmtId="0" fontId="77" fillId="43" borderId="0" applyNumberFormat="0" applyBorder="0" applyAlignment="0" applyProtection="0">
      <alignment vertical="center"/>
    </xf>
    <xf numFmtId="0" fontId="77" fillId="44" borderId="0" applyNumberFormat="0" applyBorder="0" applyAlignment="0" applyProtection="0">
      <alignment vertical="center"/>
    </xf>
    <xf numFmtId="0" fontId="78" fillId="45" borderId="0" applyNumberFormat="0" applyBorder="0" applyAlignment="0" applyProtection="0">
      <alignment vertical="center"/>
    </xf>
    <xf numFmtId="0" fontId="78" fillId="46" borderId="0" applyNumberFormat="0" applyBorder="0" applyAlignment="0" applyProtection="0">
      <alignment vertical="center"/>
    </xf>
    <xf numFmtId="0" fontId="77" fillId="47" borderId="0" applyNumberFormat="0" applyBorder="0" applyAlignment="0" applyProtection="0">
      <alignment vertical="center"/>
    </xf>
    <xf numFmtId="0" fontId="77" fillId="48" borderId="0" applyNumberFormat="0" applyBorder="0" applyAlignment="0" applyProtection="0">
      <alignment vertical="center"/>
    </xf>
    <xf numFmtId="0" fontId="78" fillId="49" borderId="0" applyNumberFormat="0" applyBorder="0" applyAlignment="0" applyProtection="0">
      <alignment vertical="center"/>
    </xf>
    <xf numFmtId="0" fontId="78" fillId="14" borderId="0" applyNumberFormat="0" applyBorder="0" applyAlignment="0" applyProtection="0">
      <alignment vertical="center"/>
    </xf>
    <xf numFmtId="0" fontId="77" fillId="50" borderId="0" applyNumberFormat="0" applyBorder="0" applyAlignment="0" applyProtection="0">
      <alignment vertical="center"/>
    </xf>
    <xf numFmtId="0" fontId="77" fillId="25" borderId="0" applyNumberFormat="0" applyBorder="0" applyAlignment="0" applyProtection="0">
      <alignment vertical="center"/>
    </xf>
    <xf numFmtId="0" fontId="78" fillId="51" borderId="0" applyNumberFormat="0" applyBorder="0" applyAlignment="0" applyProtection="0">
      <alignment vertical="center"/>
    </xf>
    <xf numFmtId="0" fontId="78" fillId="52" borderId="0" applyNumberFormat="0" applyBorder="0" applyAlignment="0" applyProtection="0">
      <alignment vertical="center"/>
    </xf>
    <xf numFmtId="0" fontId="77" fillId="53" borderId="0" applyNumberFormat="0" applyBorder="0" applyAlignment="0" applyProtection="0">
      <alignment vertical="center"/>
    </xf>
    <xf numFmtId="0" fontId="77" fillId="54" borderId="0" applyNumberFormat="0" applyBorder="0" applyAlignment="0" applyProtection="0">
      <alignment vertical="center"/>
    </xf>
    <xf numFmtId="0" fontId="78" fillId="55" borderId="0" applyNumberFormat="0" applyBorder="0" applyAlignment="0" applyProtection="0">
      <alignment vertical="center"/>
    </xf>
    <xf numFmtId="0" fontId="78" fillId="56" borderId="0" applyNumberFormat="0" applyBorder="0" applyAlignment="0" applyProtection="0">
      <alignment vertical="center"/>
    </xf>
    <xf numFmtId="0" fontId="77" fillId="57" borderId="0" applyNumberFormat="0" applyBorder="0" applyAlignment="0" applyProtection="0">
      <alignment vertical="center"/>
    </xf>
    <xf numFmtId="0" fontId="0" fillId="0" borderId="0" applyNumberFormat="0" applyFont="0" applyFill="0" applyBorder="0" applyAlignment="0" applyProtection="0">
      <alignment vertical="center"/>
    </xf>
    <xf numFmtId="0" fontId="79" fillId="0" borderId="0"/>
    <xf numFmtId="0" fontId="18" fillId="0" borderId="0"/>
    <xf numFmtId="0" fontId="18" fillId="0" borderId="0"/>
    <xf numFmtId="0" fontId="80" fillId="0" borderId="0">
      <alignment vertical="center"/>
    </xf>
    <xf numFmtId="0" fontId="18" fillId="0" borderId="0"/>
    <xf numFmtId="0" fontId="18" fillId="0" borderId="0"/>
  </cellStyleXfs>
  <cellXfs count="988">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9" fontId="2" fillId="0"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2" fillId="2" borderId="0" xfId="0" applyFont="1" applyFill="1" applyAlignment="1">
      <alignment horizontal="center" vertical="center"/>
    </xf>
    <xf numFmtId="0" fontId="2" fillId="5" borderId="0" xfId="0" applyFont="1" applyFill="1" applyAlignment="1">
      <alignment horizontal="center" vertical="center"/>
    </xf>
    <xf numFmtId="0" fontId="6" fillId="0" borderId="0" xfId="0" applyFont="1">
      <alignment vertical="center"/>
    </xf>
    <xf numFmtId="0" fontId="6" fillId="2" borderId="0" xfId="0" applyFont="1" applyFill="1">
      <alignment vertical="center"/>
    </xf>
    <xf numFmtId="0" fontId="2" fillId="2" borderId="0" xfId="0" applyFont="1" applyFill="1" applyAlignment="1">
      <alignment vertical="center"/>
    </xf>
    <xf numFmtId="0" fontId="9" fillId="2" borderId="0" xfId="0" applyFont="1" applyFill="1" applyAlignment="1">
      <alignment vertical="center"/>
    </xf>
    <xf numFmtId="0" fontId="9" fillId="0" borderId="0" xfId="0" applyFont="1" applyFill="1" applyAlignment="1">
      <alignment vertical="center"/>
    </xf>
    <xf numFmtId="0" fontId="8"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14" fontId="10" fillId="5" borderId="1" xfId="0" applyNumberFormat="1" applyFont="1" applyFill="1" applyBorder="1" applyAlignment="1">
      <alignment horizontal="center" vertical="center"/>
    </xf>
    <xf numFmtId="14" fontId="2" fillId="5"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shrinkToFit="1"/>
    </xf>
    <xf numFmtId="49" fontId="2" fillId="0" borderId="1" xfId="0" applyNumberFormat="1" applyFont="1" applyFill="1" applyBorder="1" applyAlignment="1">
      <alignment horizontal="center" vertical="center"/>
    </xf>
    <xf numFmtId="0" fontId="2" fillId="2"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xf>
    <xf numFmtId="0" fontId="6" fillId="2" borderId="1" xfId="0" applyFont="1" applyFill="1" applyBorder="1" applyAlignment="1">
      <alignment horizontal="center" vertical="center" shrinkToFit="1"/>
    </xf>
    <xf numFmtId="49" fontId="6" fillId="2" borderId="1" xfId="0" applyNumberFormat="1" applyFont="1" applyFill="1" applyBorder="1" applyAlignment="1">
      <alignment horizontal="center" vertical="center" shrinkToFit="1"/>
    </xf>
    <xf numFmtId="49" fontId="6" fillId="2" borderId="1" xfId="0" applyNumberFormat="1" applyFont="1" applyFill="1" applyBorder="1" applyAlignment="1">
      <alignment horizontal="center" vertical="center"/>
    </xf>
    <xf numFmtId="0" fontId="2" fillId="2" borderId="1" xfId="0" applyFont="1" applyFill="1" applyBorder="1" applyAlignment="1">
      <alignment vertical="center"/>
    </xf>
    <xf numFmtId="57" fontId="2"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57" fontId="4" fillId="0" borderId="1" xfId="0" applyNumberFormat="1" applyFont="1" applyFill="1" applyBorder="1" applyAlignment="1">
      <alignment horizontal="center" vertical="center" wrapText="1"/>
    </xf>
    <xf numFmtId="57" fontId="4"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0" borderId="1" xfId="0" applyFont="1" applyFill="1" applyBorder="1" applyAlignment="1">
      <alignment vertical="center"/>
    </xf>
    <xf numFmtId="9" fontId="2" fillId="2" borderId="1" xfId="0" applyNumberFormat="1" applyFont="1" applyFill="1" applyBorder="1" applyAlignment="1">
      <alignment horizontal="center" vertical="center"/>
    </xf>
    <xf numFmtId="0" fontId="4" fillId="4" borderId="1" xfId="0" applyFont="1" applyFill="1" applyBorder="1" applyAlignment="1">
      <alignment horizontal="center" vertical="center" wrapText="1"/>
    </xf>
    <xf numFmtId="9" fontId="2" fillId="5"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shrinkToFit="1"/>
    </xf>
    <xf numFmtId="14" fontId="2" fillId="2" borderId="1" xfId="0" applyNumberFormat="1" applyFont="1" applyFill="1" applyBorder="1" applyAlignment="1">
      <alignment vertical="center"/>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14" fontId="9" fillId="2" borderId="1" xfId="0" applyNumberFormat="1" applyFont="1" applyFill="1" applyBorder="1" applyAlignment="1">
      <alignment vertical="center"/>
    </xf>
    <xf numFmtId="0" fontId="9" fillId="2" borderId="1" xfId="0" applyFont="1" applyFill="1" applyBorder="1" applyAlignment="1">
      <alignment vertical="center"/>
    </xf>
    <xf numFmtId="0" fontId="9" fillId="0" borderId="1" xfId="0" applyFont="1" applyFill="1" applyBorder="1" applyAlignment="1">
      <alignment vertical="center"/>
    </xf>
    <xf numFmtId="0" fontId="11" fillId="0" borderId="1" xfId="0" applyFont="1" applyFill="1" applyBorder="1" applyAlignment="1">
      <alignment vertical="center" wrapText="1"/>
    </xf>
    <xf numFmtId="14" fontId="9"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57" fontId="12" fillId="2"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shrinkToFit="1"/>
    </xf>
    <xf numFmtId="0" fontId="2" fillId="2" borderId="1" xfId="0" applyFont="1" applyFill="1" applyBorder="1" applyAlignment="1">
      <alignment horizontal="left" vertical="center" wrapText="1"/>
    </xf>
    <xf numFmtId="9" fontId="9" fillId="0" borderId="1" xfId="0" applyNumberFormat="1" applyFont="1" applyFill="1" applyBorder="1" applyAlignment="1">
      <alignment vertical="center"/>
    </xf>
    <xf numFmtId="0" fontId="2" fillId="6" borderId="0" xfId="0" applyFont="1" applyFill="1" applyAlignment="1">
      <alignment horizontal="center" vertical="center"/>
    </xf>
    <xf numFmtId="0" fontId="6" fillId="2" borderId="0" xfId="0" applyFont="1" applyFill="1" applyAlignment="1">
      <alignment horizontal="center" vertical="center"/>
    </xf>
    <xf numFmtId="0" fontId="9" fillId="2" borderId="0" xfId="0" applyFont="1" applyFill="1" applyAlignment="1">
      <alignment horizontal="center" vertical="center"/>
    </xf>
    <xf numFmtId="0" fontId="6" fillId="2" borderId="2"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 xfId="55" applyNumberFormat="1" applyFont="1" applyFill="1" applyBorder="1" applyAlignment="1">
      <alignment horizontal="center" vertical="center" wrapText="1"/>
    </xf>
    <xf numFmtId="0" fontId="2" fillId="2" borderId="4" xfId="0" applyFont="1" applyFill="1" applyBorder="1" applyAlignment="1">
      <alignment horizontal="center" vertical="center"/>
    </xf>
    <xf numFmtId="9" fontId="4" fillId="2" borderId="1" xfId="3" applyNumberFormat="1" applyFont="1" applyFill="1" applyBorder="1" applyAlignment="1">
      <alignment horizontal="center" vertical="center" wrapText="1"/>
    </xf>
    <xf numFmtId="0" fontId="2" fillId="2" borderId="5"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2"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14" fontId="2" fillId="6"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4" fontId="2" fillId="0" borderId="0" xfId="0" applyNumberFormat="1" applyFont="1" applyFill="1" applyAlignment="1">
      <alignment horizontal="center" vertical="center"/>
    </xf>
    <xf numFmtId="14" fontId="2" fillId="2" borderId="0" xfId="0" applyNumberFormat="1" applyFont="1" applyFill="1" applyAlignment="1">
      <alignment horizontal="center" vertical="center"/>
    </xf>
    <xf numFmtId="0" fontId="6" fillId="6" borderId="1" xfId="0" applyFont="1" applyFill="1" applyBorder="1" applyAlignment="1">
      <alignment horizontal="center" vertical="center" wrapText="1"/>
    </xf>
    <xf numFmtId="49" fontId="4" fillId="2" borderId="1" xfId="0" applyNumberFormat="1" applyFont="1" applyFill="1" applyBorder="1" applyAlignment="1">
      <alignment vertical="center" wrapText="1"/>
    </xf>
    <xf numFmtId="0" fontId="9" fillId="2" borderId="1" xfId="0" applyNumberFormat="1" applyFont="1" applyFill="1" applyBorder="1" applyAlignment="1">
      <alignment horizontal="center" vertical="center"/>
    </xf>
    <xf numFmtId="0" fontId="4" fillId="2" borderId="1" xfId="0" applyFont="1" applyFill="1" applyBorder="1" applyAlignment="1">
      <alignment horizontal="left" vertical="center" wrapText="1"/>
    </xf>
    <xf numFmtId="57" fontId="2" fillId="2" borderId="1" xfId="0" applyNumberFormat="1" applyFont="1" applyFill="1" applyBorder="1" applyAlignment="1">
      <alignment vertical="center"/>
    </xf>
    <xf numFmtId="0" fontId="13" fillId="2" borderId="1" xfId="0" applyFont="1" applyFill="1" applyBorder="1" applyAlignment="1">
      <alignment horizontal="center" vertical="center"/>
    </xf>
    <xf numFmtId="9" fontId="2" fillId="6" borderId="1" xfId="0" applyNumberFormat="1" applyFont="1" applyFill="1" applyBorder="1" applyAlignment="1">
      <alignment horizontal="center" vertical="center"/>
    </xf>
    <xf numFmtId="9" fontId="9" fillId="2" borderId="1" xfId="0" applyNumberFormat="1" applyFont="1" applyFill="1" applyBorder="1" applyAlignment="1">
      <alignment horizontal="center" vertical="center"/>
    </xf>
    <xf numFmtId="0" fontId="0" fillId="2" borderId="1" xfId="0" applyFill="1" applyBorder="1" applyAlignment="1">
      <alignment horizontal="center" vertical="center"/>
    </xf>
    <xf numFmtId="14" fontId="9"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49" fontId="11" fillId="2" borderId="1" xfId="0" applyNumberFormat="1" applyFont="1" applyFill="1" applyBorder="1" applyAlignment="1">
      <alignment horizontal="center" vertical="center" wrapText="1"/>
    </xf>
    <xf numFmtId="176" fontId="4" fillId="2" borderId="1" xfId="3"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9" fontId="11" fillId="2" borderId="1" xfId="3" applyNumberFormat="1" applyFont="1" applyFill="1" applyBorder="1" applyAlignment="1">
      <alignment horizontal="center" vertical="center" wrapText="1"/>
    </xf>
    <xf numFmtId="0" fontId="18" fillId="2" borderId="1" xfId="0" applyFont="1" applyFill="1" applyBorder="1" applyAlignment="1">
      <alignment horizontal="center" vertical="center"/>
    </xf>
    <xf numFmtId="0" fontId="2" fillId="0" borderId="0" xfId="0" applyNumberFormat="1" applyFont="1" applyFill="1" applyAlignment="1">
      <alignment horizontal="center" vertical="center"/>
    </xf>
    <xf numFmtId="0" fontId="4" fillId="2" borderId="0" xfId="0" applyFont="1" applyFill="1" applyAlignment="1">
      <alignment horizontal="center" vertical="center" wrapText="1"/>
    </xf>
    <xf numFmtId="14" fontId="4" fillId="2" borderId="1" xfId="0" applyNumberFormat="1" applyFont="1" applyFill="1" applyBorder="1" applyAlignment="1">
      <alignment horizontal="center" vertical="center" wrapText="1"/>
    </xf>
    <xf numFmtId="0" fontId="8" fillId="7" borderId="1" xfId="0" applyFont="1" applyFill="1" applyBorder="1" applyAlignment="1">
      <alignment horizontal="center" vertical="center" wrapText="1"/>
    </xf>
    <xf numFmtId="0" fontId="6" fillId="2" borderId="0" xfId="0" applyFont="1" applyFill="1" applyAlignment="1">
      <alignment horizontal="center"/>
    </xf>
    <xf numFmtId="0" fontId="8" fillId="8"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177" fontId="2"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12" borderId="1" xfId="0" applyFont="1" applyFill="1" applyBorder="1" applyAlignment="1">
      <alignment horizontal="center" vertical="center" wrapText="1"/>
    </xf>
    <xf numFmtId="0" fontId="6" fillId="0" borderId="0" xfId="0" applyFont="1" applyAlignment="1" applyProtection="1">
      <alignment horizontal="center" vertical="center"/>
    </xf>
    <xf numFmtId="0" fontId="6" fillId="0" borderId="0" xfId="0" applyFont="1" applyFill="1" applyAlignment="1" applyProtection="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Fill="1" applyAlignment="1">
      <alignment horizontal="center" vertical="center"/>
    </xf>
    <xf numFmtId="0" fontId="6" fillId="0" borderId="8"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pplyProtection="1">
      <alignment horizontal="center" vertical="center"/>
    </xf>
    <xf numFmtId="0" fontId="6" fillId="0" borderId="1" xfId="0" applyFont="1" applyFill="1" applyBorder="1" applyAlignment="1" applyProtection="1">
      <alignment horizontal="center" vertical="center"/>
    </xf>
    <xf numFmtId="0" fontId="6" fillId="13" borderId="1" xfId="0" applyFont="1" applyFill="1" applyBorder="1" applyAlignment="1" applyProtection="1">
      <alignment horizontal="center" vertical="center"/>
    </xf>
    <xf numFmtId="0" fontId="2" fillId="9" borderId="1" xfId="0" applyFont="1" applyFill="1" applyBorder="1" applyAlignment="1" applyProtection="1">
      <alignment horizontal="center" vertical="center" wrapText="1"/>
    </xf>
    <xf numFmtId="14" fontId="6" fillId="0" borderId="1" xfId="0" applyNumberFormat="1" applyFont="1" applyFill="1" applyBorder="1" applyAlignment="1" applyProtection="1">
      <alignment horizontal="center" vertical="center"/>
    </xf>
    <xf numFmtId="0" fontId="6" fillId="0" borderId="1"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14" fontId="6" fillId="2" borderId="1"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19" fillId="2" borderId="1" xfId="0" applyFont="1" applyFill="1" applyBorder="1" applyAlignment="1">
      <alignment vertical="top" wrapText="1"/>
    </xf>
    <xf numFmtId="0" fontId="6" fillId="2" borderId="1" xfId="0" applyNumberFormat="1" applyFont="1" applyFill="1" applyBorder="1" applyAlignment="1">
      <alignment horizontal="left" vertical="center"/>
    </xf>
    <xf numFmtId="0" fontId="2" fillId="14" borderId="1" xfId="0"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xf>
    <xf numFmtId="0" fontId="2" fillId="0" borderId="1" xfId="51" applyFont="1" applyFill="1" applyBorder="1" applyAlignment="1" applyProtection="1">
      <alignment horizontal="center" vertical="center"/>
    </xf>
    <xf numFmtId="49" fontId="2" fillId="0" borderId="1" xfId="51"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0" fontId="2" fillId="2" borderId="1" xfId="51" applyFont="1" applyFill="1" applyBorder="1" applyAlignment="1" applyProtection="1">
      <alignment horizontal="center" vertical="center"/>
      <protection locked="0"/>
    </xf>
    <xf numFmtId="49" fontId="2" fillId="2" borderId="1" xfId="51" applyNumberFormat="1" applyFont="1" applyFill="1" applyBorder="1" applyAlignment="1" applyProtection="1">
      <alignment horizontal="center" vertical="center"/>
      <protection locked="0"/>
    </xf>
    <xf numFmtId="0" fontId="6" fillId="2" borderId="1" xfId="51" applyFont="1" applyFill="1" applyBorder="1" applyAlignment="1" applyProtection="1">
      <alignment horizontal="center" vertical="center"/>
      <protection locked="0"/>
    </xf>
    <xf numFmtId="49" fontId="6" fillId="2" borderId="1" xfId="51" applyNumberFormat="1" applyFont="1" applyFill="1" applyBorder="1" applyAlignment="1" applyProtection="1">
      <alignment horizontal="center" vertical="center"/>
      <protection locked="0"/>
    </xf>
    <xf numFmtId="0" fontId="10" fillId="2" borderId="1" xfId="0"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xf>
    <xf numFmtId="0" fontId="2" fillId="0" borderId="1" xfId="51" applyFont="1" applyFill="1" applyBorder="1" applyAlignment="1" applyProtection="1">
      <alignment horizontal="center" vertical="center"/>
      <protection locked="0"/>
    </xf>
    <xf numFmtId="49" fontId="2" fillId="0" borderId="1" xfId="51" applyNumberFormat="1" applyFont="1" applyFill="1" applyBorder="1" applyAlignment="1" applyProtection="1">
      <alignment horizontal="center" vertical="center"/>
      <protection locked="0"/>
    </xf>
    <xf numFmtId="0" fontId="6" fillId="0" borderId="1" xfId="0" applyFont="1" applyFill="1" applyBorder="1" applyAlignment="1">
      <alignment horizontal="center" vertical="center"/>
    </xf>
    <xf numFmtId="0" fontId="4" fillId="2" borderId="1" xfId="0" applyFont="1" applyFill="1" applyBorder="1" applyAlignment="1">
      <alignment horizontal="left" vertical="center"/>
    </xf>
    <xf numFmtId="49" fontId="4" fillId="2" borderId="1" xfId="0" applyNumberFormat="1" applyFont="1" applyFill="1" applyBorder="1" applyAlignment="1">
      <alignment horizontal="center" vertical="center"/>
    </xf>
    <xf numFmtId="0" fontId="6" fillId="2" borderId="1" xfId="54" applyFont="1" applyFill="1" applyBorder="1" applyAlignment="1">
      <alignment horizontal="center" vertical="center"/>
    </xf>
    <xf numFmtId="0" fontId="6" fillId="10" borderId="1" xfId="0"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shrinkToFit="1"/>
    </xf>
    <xf numFmtId="10" fontId="2" fillId="0" borderId="1" xfId="3" applyNumberFormat="1" applyFont="1" applyFill="1" applyBorder="1" applyAlignment="1" applyProtection="1">
      <alignment horizontal="center" vertical="center"/>
    </xf>
    <xf numFmtId="0" fontId="2" fillId="2" borderId="1" xfId="0" applyNumberFormat="1" applyFont="1" applyFill="1" applyBorder="1" applyAlignment="1">
      <alignment horizontal="center" vertical="center" shrinkToFit="1"/>
    </xf>
    <xf numFmtId="9" fontId="2" fillId="2" borderId="1" xfId="0" applyNumberFormat="1" applyFont="1" applyFill="1" applyBorder="1" applyAlignment="1">
      <alignment horizontal="center" vertical="center" shrinkToFit="1"/>
    </xf>
    <xf numFmtId="0" fontId="10" fillId="2" borderId="1" xfId="0" applyNumberFormat="1" applyFont="1" applyFill="1" applyBorder="1" applyAlignment="1">
      <alignment horizontal="center" vertical="center" shrinkToFit="1"/>
    </xf>
    <xf numFmtId="0" fontId="6" fillId="2" borderId="1" xfId="0" applyNumberFormat="1" applyFont="1" applyFill="1" applyBorder="1" applyAlignment="1">
      <alignment horizontal="center" vertical="center" shrinkToFit="1"/>
    </xf>
    <xf numFmtId="9" fontId="2" fillId="2" borderId="1" xfId="0" applyNumberFormat="1" applyFont="1" applyFill="1" applyBorder="1" applyAlignment="1">
      <alignment horizontal="center" vertical="center" wrapText="1"/>
    </xf>
    <xf numFmtId="10" fontId="2" fillId="2" borderId="1" xfId="3" applyNumberFormat="1" applyFont="1" applyFill="1" applyBorder="1" applyAlignment="1">
      <alignment horizontal="center" vertical="center"/>
    </xf>
    <xf numFmtId="0" fontId="10"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0" fillId="2" borderId="1" xfId="0" applyFont="1" applyFill="1" applyBorder="1" applyAlignment="1">
      <alignment horizontal="center" vertical="center"/>
    </xf>
    <xf numFmtId="0" fontId="20" fillId="2" borderId="1" xfId="0" applyFont="1" applyFill="1" applyBorder="1" applyAlignment="1">
      <alignment horizontal="center" vertical="center" wrapText="1"/>
    </xf>
    <xf numFmtId="177" fontId="6" fillId="2" borderId="1" xfId="0" applyNumberFormat="1" applyFont="1" applyFill="1" applyBorder="1" applyAlignment="1">
      <alignment horizontal="center" vertical="center"/>
    </xf>
    <xf numFmtId="1" fontId="4" fillId="2" borderId="1" xfId="0" applyNumberFormat="1" applyFont="1" applyFill="1" applyBorder="1" applyAlignment="1">
      <alignment horizontal="center" vertical="center" wrapText="1"/>
    </xf>
    <xf numFmtId="0" fontId="6" fillId="10" borderId="8" xfId="0" applyFont="1" applyFill="1" applyBorder="1" applyAlignment="1" applyProtection="1">
      <alignment horizontal="center" vertical="center" wrapText="1"/>
    </xf>
    <xf numFmtId="0" fontId="6" fillId="0" borderId="0" xfId="0" applyFont="1" applyBorder="1" applyAlignment="1" applyProtection="1">
      <alignment horizontal="center" vertical="center"/>
    </xf>
    <xf numFmtId="49" fontId="2" fillId="9" borderId="8" xfId="0" applyNumberFormat="1" applyFont="1" applyFill="1" applyBorder="1" applyAlignment="1" applyProtection="1">
      <alignment horizontal="center" vertical="center" wrapText="1"/>
    </xf>
    <xf numFmtId="0" fontId="2" fillId="9" borderId="8"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2" fillId="2" borderId="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20" fillId="2" borderId="8" xfId="0" applyFont="1" applyFill="1" applyBorder="1" applyAlignment="1">
      <alignment horizontal="center" vertical="center"/>
    </xf>
    <xf numFmtId="0" fontId="21" fillId="2" borderId="8" xfId="0" applyFont="1" applyFill="1" applyBorder="1" applyAlignment="1">
      <alignment horizontal="center" vertical="center"/>
    </xf>
    <xf numFmtId="0" fontId="22" fillId="2" borderId="0" xfId="0" applyFont="1" applyFill="1" applyBorder="1" applyAlignment="1">
      <alignment horizontal="center" vertical="center"/>
    </xf>
    <xf numFmtId="0" fontId="6" fillId="2" borderId="0" xfId="0" applyFont="1" applyFill="1" applyAlignment="1">
      <alignment horizontal="left" vertical="center"/>
    </xf>
    <xf numFmtId="0" fontId="23" fillId="2" borderId="1" xfId="0" applyFont="1" applyFill="1" applyBorder="1">
      <alignment vertical="center"/>
    </xf>
    <xf numFmtId="14" fontId="6" fillId="2" borderId="7" xfId="0" applyNumberFormat="1" applyFont="1" applyFill="1" applyBorder="1" applyAlignment="1">
      <alignment horizontal="center" vertical="center"/>
    </xf>
    <xf numFmtId="0" fontId="24" fillId="2" borderId="1" xfId="0" applyFont="1" applyFill="1" applyBorder="1" applyAlignment="1">
      <alignment horizontal="left" vertical="center"/>
    </xf>
    <xf numFmtId="0" fontId="23" fillId="2" borderId="0" xfId="0" applyFont="1" applyFill="1">
      <alignment vertical="center"/>
    </xf>
    <xf numFmtId="14" fontId="6" fillId="2" borderId="8" xfId="0" applyNumberFormat="1" applyFont="1" applyFill="1" applyBorder="1" applyAlignment="1">
      <alignment horizontal="center" vertical="center"/>
    </xf>
    <xf numFmtId="0" fontId="25" fillId="2" borderId="0" xfId="0" applyFont="1" applyFill="1" applyAlignment="1">
      <alignment horizontal="center" vertical="center"/>
    </xf>
    <xf numFmtId="14" fontId="6" fillId="2" borderId="3" xfId="0" applyNumberFormat="1" applyFont="1" applyFill="1" applyBorder="1" applyAlignment="1">
      <alignment horizontal="center" vertical="center"/>
    </xf>
    <xf numFmtId="0" fontId="6" fillId="2" borderId="3" xfId="0" applyFont="1" applyFill="1" applyBorder="1" applyAlignment="1">
      <alignment horizontal="left" vertical="center"/>
    </xf>
    <xf numFmtId="0" fontId="6" fillId="2" borderId="3" xfId="0" applyFont="1" applyFill="1" applyBorder="1" applyAlignment="1">
      <alignment horizontal="center" vertical="center"/>
    </xf>
    <xf numFmtId="0" fontId="26" fillId="2" borderId="0" xfId="0" applyFont="1" applyFill="1">
      <alignment vertical="center"/>
    </xf>
    <xf numFmtId="0" fontId="26" fillId="2" borderId="1" xfId="0" applyFont="1" applyFill="1" applyBorder="1">
      <alignment vertical="center"/>
    </xf>
    <xf numFmtId="0" fontId="9" fillId="0" borderId="6" xfId="0" applyFont="1" applyFill="1" applyBorder="1" applyAlignment="1">
      <alignment vertical="center"/>
    </xf>
    <xf numFmtId="0" fontId="27" fillId="2" borderId="1" xfId="0" applyFont="1" applyFill="1" applyBorder="1" applyAlignment="1">
      <alignment horizontal="left" vertical="center" wrapText="1"/>
    </xf>
    <xf numFmtId="0" fontId="0" fillId="2" borderId="1" xfId="51" applyFont="1" applyFill="1" applyBorder="1" applyAlignment="1" applyProtection="1">
      <alignment horizontal="center" vertical="center"/>
      <protection locked="0"/>
    </xf>
    <xf numFmtId="49" fontId="0" fillId="2" borderId="1" xfId="51" applyNumberFormat="1" applyFont="1" applyFill="1" applyBorder="1" applyAlignment="1" applyProtection="1">
      <alignment horizontal="center" vertical="center"/>
      <protection locked="0"/>
    </xf>
    <xf numFmtId="0" fontId="27" fillId="2" borderId="1" xfId="0" applyFont="1" applyFill="1" applyBorder="1" applyAlignment="1">
      <alignment horizontal="center" vertical="center"/>
    </xf>
    <xf numFmtId="0" fontId="28" fillId="2" borderId="1" xfId="0" applyFont="1" applyFill="1" applyBorder="1" applyAlignment="1">
      <alignment horizontal="left" vertical="center" shrinkToFit="1"/>
    </xf>
    <xf numFmtId="0" fontId="29" fillId="2" borderId="1" xfId="0" applyFont="1" applyFill="1" applyBorder="1" applyAlignment="1">
      <alignment horizontal="left" vertical="center" wrapText="1"/>
    </xf>
    <xf numFmtId="0" fontId="30" fillId="2" borderId="1" xfId="0" applyFont="1" applyFill="1" applyBorder="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178" fontId="24" fillId="2" borderId="1" xfId="0" applyNumberFormat="1" applyFont="1" applyFill="1" applyBorder="1" applyAlignment="1">
      <alignment horizontal="center" vertical="center"/>
    </xf>
    <xf numFmtId="0" fontId="0" fillId="2" borderId="1" xfId="0" applyFont="1" applyFill="1" applyBorder="1" applyAlignment="1">
      <alignment horizontal="left" vertical="center"/>
    </xf>
    <xf numFmtId="0" fontId="0" fillId="2" borderId="1" xfId="0" applyFont="1" applyFill="1" applyBorder="1">
      <alignment vertical="center"/>
    </xf>
    <xf numFmtId="49" fontId="0" fillId="2" borderId="1" xfId="0" applyNumberFormat="1" applyFont="1" applyFill="1" applyBorder="1">
      <alignment vertical="center"/>
    </xf>
    <xf numFmtId="0" fontId="31"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7" xfId="0" applyFill="1" applyBorder="1" applyAlignment="1">
      <alignment horizontal="left" vertical="center"/>
    </xf>
    <xf numFmtId="0" fontId="0" fillId="2" borderId="7" xfId="51" applyFont="1" applyFill="1" applyBorder="1" applyAlignment="1" applyProtection="1">
      <alignment horizontal="center" vertical="center"/>
      <protection locked="0"/>
    </xf>
    <xf numFmtId="49" fontId="0" fillId="2" borderId="7" xfId="51" applyNumberFormat="1" applyFont="1" applyFill="1" applyBorder="1" applyAlignment="1" applyProtection="1">
      <alignment horizontal="center" vertical="center"/>
      <protection locked="0"/>
    </xf>
    <xf numFmtId="0" fontId="31" fillId="2" borderId="6" xfId="0" applyFont="1" applyFill="1" applyBorder="1" applyAlignment="1">
      <alignment horizontal="left" vertical="center"/>
    </xf>
    <xf numFmtId="0" fontId="9" fillId="2" borderId="1" xfId="0" applyNumberFormat="1" applyFont="1" applyFill="1" applyBorder="1" applyAlignment="1">
      <alignment horizontal="left" vertical="center"/>
    </xf>
    <xf numFmtId="0" fontId="9" fillId="2" borderId="1" xfId="51" applyFont="1" applyFill="1" applyBorder="1" applyAlignment="1" applyProtection="1">
      <alignment horizontal="center" vertical="center"/>
      <protection locked="0"/>
    </xf>
    <xf numFmtId="49" fontId="9" fillId="2" borderId="1" xfId="51" applyNumberFormat="1" applyFont="1" applyFill="1" applyBorder="1" applyAlignment="1" applyProtection="1">
      <alignment horizontal="center" vertical="center"/>
      <protection locked="0"/>
    </xf>
    <xf numFmtId="0" fontId="9" fillId="2" borderId="7" xfId="0" applyFont="1" applyFill="1" applyBorder="1" applyAlignment="1">
      <alignment horizontal="center" vertical="center"/>
    </xf>
    <xf numFmtId="0" fontId="0" fillId="2" borderId="7" xfId="0" applyFont="1" applyFill="1" applyBorder="1">
      <alignment vertical="center"/>
    </xf>
    <xf numFmtId="0" fontId="9" fillId="2" borderId="7" xfId="0" applyFont="1" applyFill="1" applyBorder="1" applyAlignment="1">
      <alignment horizontal="center" vertical="center" wrapText="1"/>
    </xf>
    <xf numFmtId="0" fontId="27" fillId="2" borderId="3" xfId="0" applyFont="1" applyFill="1" applyBorder="1" applyAlignment="1">
      <alignment horizontal="left" vertical="center" wrapText="1"/>
    </xf>
    <xf numFmtId="0" fontId="27" fillId="2" borderId="1" xfId="0" applyFont="1" applyFill="1" applyBorder="1" applyAlignment="1">
      <alignment horizontal="center" vertical="center" wrapText="1"/>
    </xf>
    <xf numFmtId="0" fontId="0" fillId="2" borderId="3" xfId="51" applyFont="1" applyFill="1" applyBorder="1" applyAlignment="1" applyProtection="1">
      <alignment horizontal="center" vertical="center"/>
      <protection locked="0"/>
    </xf>
    <xf numFmtId="49" fontId="0" fillId="2" borderId="3" xfId="51" applyNumberFormat="1" applyFont="1" applyFill="1" applyBorder="1" applyAlignment="1" applyProtection="1">
      <alignment horizontal="center" vertical="center"/>
      <protection locked="0"/>
    </xf>
    <xf numFmtId="0" fontId="9" fillId="2" borderId="3" xfId="0" applyFont="1" applyFill="1" applyBorder="1" applyAlignment="1">
      <alignment horizontal="center" vertical="center"/>
    </xf>
    <xf numFmtId="0" fontId="0" fillId="2" borderId="3" xfId="0" applyFont="1" applyFill="1" applyBorder="1">
      <alignment vertical="center"/>
    </xf>
    <xf numFmtId="0" fontId="27" fillId="2" borderId="3" xfId="0" applyFont="1" applyFill="1" applyBorder="1" applyAlignment="1">
      <alignment horizontal="center" vertical="center" wrapText="1"/>
    </xf>
    <xf numFmtId="0" fontId="24" fillId="2" borderId="1" xfId="0" applyFont="1" applyFill="1" applyBorder="1" applyAlignment="1">
      <alignment horizontal="left" vertical="center" wrapText="1"/>
    </xf>
    <xf numFmtId="0" fontId="32" fillId="2" borderId="1" xfId="0" applyFont="1" applyFill="1" applyBorder="1" applyAlignment="1">
      <alignment horizontal="left" vertical="center"/>
    </xf>
    <xf numFmtId="0" fontId="27" fillId="2" borderId="1" xfId="0" applyNumberFormat="1" applyFont="1" applyFill="1" applyBorder="1" applyAlignment="1" applyProtection="1">
      <alignment horizontal="center" vertical="center" shrinkToFit="1"/>
    </xf>
    <xf numFmtId="0" fontId="0" fillId="2" borderId="6" xfId="0" applyFill="1" applyBorder="1" applyAlignment="1">
      <alignment horizontal="center" vertical="center"/>
    </xf>
    <xf numFmtId="0" fontId="0" fillId="2" borderId="3" xfId="0" applyFont="1" applyFill="1" applyBorder="1" applyAlignment="1">
      <alignment horizontal="center" vertical="center"/>
    </xf>
    <xf numFmtId="0" fontId="27" fillId="2" borderId="3" xfId="0" applyNumberFormat="1" applyFont="1" applyFill="1" applyBorder="1" applyAlignment="1" applyProtection="1">
      <alignment horizontal="center" vertical="center" shrinkToFit="1"/>
    </xf>
    <xf numFmtId="0" fontId="0" fillId="2" borderId="7" xfId="0" applyFont="1" applyFill="1" applyBorder="1" applyAlignment="1">
      <alignment horizontal="center" vertical="center"/>
    </xf>
    <xf numFmtId="0" fontId="27" fillId="2" borderId="7" xfId="0" applyNumberFormat="1" applyFont="1" applyFill="1" applyBorder="1" applyAlignment="1" applyProtection="1">
      <alignment horizontal="center" vertical="center" shrinkToFit="1"/>
    </xf>
    <xf numFmtId="0" fontId="27" fillId="2" borderId="7" xfId="0" applyFont="1" applyFill="1" applyBorder="1" applyAlignment="1">
      <alignment horizontal="center" vertical="center" wrapText="1"/>
    </xf>
    <xf numFmtId="0" fontId="9" fillId="2" borderId="1" xfId="0" applyNumberFormat="1" applyFont="1" applyFill="1" applyBorder="1" applyAlignment="1">
      <alignment vertical="center"/>
    </xf>
    <xf numFmtId="0" fontId="9" fillId="2" borderId="1" xfId="51" applyFont="1" applyFill="1" applyBorder="1" applyAlignment="1" applyProtection="1">
      <alignment vertical="center"/>
      <protection locked="0"/>
    </xf>
    <xf numFmtId="49" fontId="9" fillId="2" borderId="1" xfId="51" applyNumberFormat="1" applyFont="1" applyFill="1" applyBorder="1" applyAlignment="1" applyProtection="1">
      <alignment vertical="center"/>
      <protection locked="0"/>
    </xf>
    <xf numFmtId="0" fontId="9" fillId="2" borderId="1" xfId="0" applyFont="1" applyFill="1" applyBorder="1" applyAlignment="1">
      <alignment vertical="center" wrapText="1"/>
    </xf>
    <xf numFmtId="0" fontId="9" fillId="0" borderId="6" xfId="0" applyNumberFormat="1" applyFont="1" applyFill="1" applyBorder="1" applyAlignment="1">
      <alignment vertical="center"/>
    </xf>
    <xf numFmtId="0" fontId="9" fillId="0" borderId="6" xfId="51" applyFont="1" applyFill="1" applyBorder="1" applyAlignment="1" applyProtection="1">
      <alignment vertical="center"/>
      <protection locked="0"/>
    </xf>
    <xf numFmtId="49" fontId="9" fillId="0" borderId="6" xfId="51" applyNumberFormat="1" applyFont="1" applyFill="1" applyBorder="1" applyAlignment="1" applyProtection="1">
      <alignment vertical="center"/>
      <protection locked="0"/>
    </xf>
    <xf numFmtId="0" fontId="9" fillId="0" borderId="6" xfId="0" applyFont="1" applyFill="1" applyBorder="1" applyAlignment="1">
      <alignment horizontal="center" vertical="center"/>
    </xf>
    <xf numFmtId="0" fontId="9" fillId="0" borderId="6" xfId="0" applyFont="1" applyFill="1" applyBorder="1" applyAlignment="1">
      <alignment vertical="center" wrapText="1"/>
    </xf>
    <xf numFmtId="0" fontId="9" fillId="2" borderId="7" xfId="0" applyFont="1" applyFill="1" applyBorder="1" applyAlignment="1">
      <alignment vertical="center"/>
    </xf>
    <xf numFmtId="0" fontId="9" fillId="2" borderId="7"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vertical="center" wrapText="1"/>
    </xf>
    <xf numFmtId="9" fontId="27" fillId="2"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xf>
    <xf numFmtId="0" fontId="30" fillId="2" borderId="1" xfId="0" applyFont="1" applyFill="1" applyBorder="1">
      <alignment vertical="center"/>
    </xf>
    <xf numFmtId="9" fontId="30" fillId="2" borderId="1" xfId="0" applyNumberFormat="1" applyFont="1" applyFill="1" applyBorder="1" applyAlignment="1">
      <alignment horizontal="center" vertical="center"/>
    </xf>
    <xf numFmtId="9" fontId="0"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178" fontId="24" fillId="2" borderId="1"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xf>
    <xf numFmtId="0" fontId="9" fillId="2" borderId="6" xfId="0" applyFont="1" applyFill="1" applyBorder="1" applyAlignment="1">
      <alignment vertical="center"/>
    </xf>
    <xf numFmtId="0" fontId="27" fillId="2" borderId="1" xfId="0" applyFont="1" applyFill="1" applyBorder="1">
      <alignment vertical="center"/>
    </xf>
    <xf numFmtId="0" fontId="22" fillId="2" borderId="1" xfId="0" applyFont="1" applyFill="1" applyBorder="1">
      <alignment vertical="center"/>
    </xf>
    <xf numFmtId="0" fontId="22" fillId="2" borderId="1" xfId="0" applyFont="1" applyFill="1" applyBorder="1" applyAlignment="1">
      <alignment horizontal="center" vertical="center"/>
    </xf>
    <xf numFmtId="57" fontId="22" fillId="2" borderId="1" xfId="0" applyNumberFormat="1" applyFont="1" applyFill="1" applyBorder="1">
      <alignment vertical="center"/>
    </xf>
    <xf numFmtId="9" fontId="22" fillId="2"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shrinkToFit="1"/>
    </xf>
    <xf numFmtId="9" fontId="27" fillId="2" borderId="1" xfId="0" applyNumberFormat="1" applyFont="1" applyFill="1" applyBorder="1" applyAlignment="1">
      <alignment horizontal="center" vertical="center" shrinkToFit="1"/>
    </xf>
    <xf numFmtId="0" fontId="0" fillId="2" borderId="1" xfId="0" applyNumberFormat="1" applyFont="1" applyFill="1" applyBorder="1" applyAlignment="1">
      <alignment horizontal="center" vertical="center"/>
    </xf>
    <xf numFmtId="0" fontId="27" fillId="2" borderId="9" xfId="0" applyNumberFormat="1" applyFont="1" applyFill="1" applyBorder="1" applyAlignment="1">
      <alignment horizontal="center" vertical="center" shrinkToFit="1"/>
    </xf>
    <xf numFmtId="9" fontId="27" fillId="2" borderId="9" xfId="0" applyNumberFormat="1" applyFont="1" applyFill="1" applyBorder="1" applyAlignment="1">
      <alignment horizontal="center" vertical="center" shrinkToFit="1"/>
    </xf>
    <xf numFmtId="0" fontId="0" fillId="2" borderId="9" xfId="0" applyFont="1" applyFill="1" applyBorder="1" applyAlignment="1">
      <alignment horizontal="center" vertical="center"/>
    </xf>
    <xf numFmtId="0" fontId="0" fillId="2" borderId="7" xfId="0" applyNumberFormat="1" applyFont="1" applyFill="1" applyBorder="1" applyAlignment="1">
      <alignment horizontal="center" vertical="center"/>
    </xf>
    <xf numFmtId="0" fontId="27" fillId="2" borderId="7" xfId="0" applyFont="1" applyFill="1" applyBorder="1">
      <alignment vertical="center"/>
    </xf>
    <xf numFmtId="0" fontId="27" fillId="2" borderId="2" xfId="0" applyNumberFormat="1" applyFont="1" applyFill="1" applyBorder="1" applyAlignment="1">
      <alignment horizontal="center" vertical="center" shrinkToFit="1"/>
    </xf>
    <xf numFmtId="9" fontId="27" fillId="2" borderId="2" xfId="0" applyNumberFormat="1" applyFont="1" applyFill="1" applyBorder="1" applyAlignment="1">
      <alignment horizontal="center" vertical="center" shrinkToFit="1"/>
    </xf>
    <xf numFmtId="0" fontId="0" fillId="2" borderId="2" xfId="0" applyFont="1" applyFill="1" applyBorder="1" applyAlignment="1">
      <alignment horizontal="center" vertical="center"/>
    </xf>
    <xf numFmtId="0" fontId="27" fillId="2" borderId="10" xfId="0" applyNumberFormat="1" applyFont="1" applyFill="1" applyBorder="1" applyAlignment="1">
      <alignment horizontal="center" vertical="center" shrinkToFit="1"/>
    </xf>
    <xf numFmtId="9" fontId="27" fillId="2" borderId="10" xfId="0" applyNumberFormat="1" applyFont="1" applyFill="1" applyBorder="1" applyAlignment="1">
      <alignment horizontal="center" vertical="center" shrinkToFit="1"/>
    </xf>
    <xf numFmtId="0" fontId="0" fillId="2" borderId="10" xfId="0" applyFont="1" applyFill="1" applyBorder="1" applyAlignment="1">
      <alignment horizontal="center" vertical="center"/>
    </xf>
    <xf numFmtId="0" fontId="0" fillId="2" borderId="3" xfId="0" applyNumberFormat="1" applyFont="1" applyFill="1" applyBorder="1" applyAlignment="1">
      <alignment horizontal="center" vertical="center"/>
    </xf>
    <xf numFmtId="0" fontId="27" fillId="2" borderId="3" xfId="0" applyFont="1" applyFill="1" applyBorder="1">
      <alignment vertical="center"/>
    </xf>
    <xf numFmtId="0" fontId="9" fillId="0" borderId="7" xfId="0" applyFont="1" applyFill="1" applyBorder="1" applyAlignment="1">
      <alignment vertical="center"/>
    </xf>
    <xf numFmtId="0" fontId="9" fillId="0" borderId="7" xfId="0" applyNumberFormat="1" applyFont="1" applyFill="1" applyBorder="1" applyAlignment="1">
      <alignment vertical="center"/>
    </xf>
    <xf numFmtId="49" fontId="6" fillId="2" borderId="8" xfId="0" applyNumberFormat="1" applyFont="1" applyFill="1" applyBorder="1" applyAlignment="1">
      <alignment horizontal="center" vertical="center"/>
    </xf>
    <xf numFmtId="0" fontId="33" fillId="2" borderId="1" xfId="0" applyFont="1" applyFill="1" applyBorder="1" applyAlignment="1">
      <alignment horizontal="center" vertical="center"/>
    </xf>
    <xf numFmtId="0" fontId="0" fillId="2" borderId="8" xfId="0" applyFont="1" applyFill="1" applyBorder="1" applyAlignment="1">
      <alignment horizontal="center" vertical="center"/>
    </xf>
    <xf numFmtId="0" fontId="2" fillId="2" borderId="0" xfId="0" applyFont="1" applyFill="1" applyBorder="1" applyAlignment="1">
      <alignment horizontal="center" vertical="center"/>
    </xf>
    <xf numFmtId="49" fontId="30" fillId="2" borderId="8" xfId="0" applyNumberFormat="1" applyFont="1" applyFill="1" applyBorder="1">
      <alignment vertical="center"/>
    </xf>
    <xf numFmtId="0" fontId="30" fillId="2" borderId="8" xfId="0" applyFont="1" applyFill="1" applyBorder="1">
      <alignment vertical="center"/>
    </xf>
    <xf numFmtId="0" fontId="30" fillId="2" borderId="0" xfId="0" applyFont="1" applyFill="1" applyBorder="1">
      <alignment vertical="center"/>
    </xf>
    <xf numFmtId="0" fontId="0" fillId="2" borderId="8"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2" borderId="8" xfId="0" applyFont="1" applyFill="1" applyBorder="1">
      <alignment vertical="center"/>
    </xf>
    <xf numFmtId="0" fontId="0"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22" fillId="2" borderId="1" xfId="0" applyFont="1" applyFill="1" applyBorder="1" applyAlignment="1">
      <alignment vertical="center" wrapText="1"/>
    </xf>
    <xf numFmtId="49" fontId="22" fillId="2" borderId="8" xfId="0" applyNumberFormat="1" applyFont="1" applyFill="1" applyBorder="1" applyAlignment="1">
      <alignment horizontal="center" vertical="center"/>
    </xf>
    <xf numFmtId="0" fontId="22" fillId="2" borderId="8" xfId="0" applyFont="1" applyFill="1" applyBorder="1">
      <alignment vertical="center"/>
    </xf>
    <xf numFmtId="0" fontId="22" fillId="2" borderId="0" xfId="0" applyFont="1" applyFill="1" applyBorder="1">
      <alignment vertical="center"/>
    </xf>
    <xf numFmtId="0" fontId="0" fillId="2" borderId="12" xfId="0" applyFont="1" applyFill="1" applyBorder="1" applyAlignment="1">
      <alignment horizontal="center" vertical="center"/>
    </xf>
    <xf numFmtId="0" fontId="0" fillId="2" borderId="13" xfId="0" applyFont="1" applyFill="1" applyBorder="1" applyAlignment="1">
      <alignment horizontal="center" vertical="center"/>
    </xf>
    <xf numFmtId="0" fontId="9" fillId="2" borderId="8" xfId="0" applyFont="1" applyFill="1" applyBorder="1" applyAlignment="1">
      <alignment vertical="center"/>
    </xf>
    <xf numFmtId="0" fontId="34" fillId="2" borderId="8" xfId="0" applyFont="1" applyFill="1" applyBorder="1" applyAlignment="1">
      <alignment vertical="center"/>
    </xf>
    <xf numFmtId="0" fontId="9" fillId="0" borderId="12" xfId="0" applyFont="1" applyFill="1" applyBorder="1" applyAlignment="1">
      <alignment vertical="center"/>
    </xf>
    <xf numFmtId="0" fontId="9" fillId="0" borderId="8" xfId="0" applyFont="1" applyFill="1" applyBorder="1" applyAlignment="1">
      <alignment vertical="center"/>
    </xf>
    <xf numFmtId="0" fontId="2" fillId="2" borderId="1" xfId="0" applyFont="1" applyFill="1" applyBorder="1" applyAlignment="1">
      <alignment horizontal="left" vertical="center"/>
    </xf>
    <xf numFmtId="14" fontId="6" fillId="2" borderId="6" xfId="0" applyNumberFormat="1" applyFont="1" applyFill="1" applyBorder="1" applyAlignment="1">
      <alignment horizontal="center" vertical="center"/>
    </xf>
    <xf numFmtId="14" fontId="6" fillId="2" borderId="0" xfId="0" applyNumberFormat="1" applyFont="1" applyFill="1" applyAlignment="1">
      <alignment horizontal="center" vertical="center"/>
    </xf>
    <xf numFmtId="0" fontId="2" fillId="2" borderId="3"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6" xfId="0" applyFont="1" applyFill="1" applyBorder="1" applyAlignment="1">
      <alignment vertical="center" wrapText="1"/>
    </xf>
    <xf numFmtId="0" fontId="13" fillId="2" borderId="1" xfId="0" applyFont="1" applyFill="1" applyBorder="1" applyAlignment="1">
      <alignment vertical="center"/>
    </xf>
    <xf numFmtId="0" fontId="9" fillId="2" borderId="1" xfId="0" applyFont="1" applyFill="1" applyBorder="1" applyAlignment="1">
      <alignment horizontal="center" vertical="center" wrapText="1"/>
    </xf>
    <xf numFmtId="0" fontId="31" fillId="2" borderId="1" xfId="0" applyFont="1" applyFill="1" applyBorder="1">
      <alignment vertical="center"/>
    </xf>
    <xf numFmtId="0" fontId="27" fillId="2" borderId="7" xfId="0" applyFont="1" applyFill="1" applyBorder="1" applyAlignment="1">
      <alignment horizontal="center" vertical="center"/>
    </xf>
    <xf numFmtId="0" fontId="35" fillId="2"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36" fillId="2" borderId="1" xfId="0" applyNumberFormat="1" applyFont="1" applyFill="1" applyBorder="1" applyAlignment="1">
      <alignment horizontal="center" vertical="center"/>
    </xf>
    <xf numFmtId="0" fontId="37" fillId="2" borderId="1" xfId="0" applyFont="1" applyFill="1" applyBorder="1" applyAlignment="1">
      <alignment horizontal="center" vertical="center"/>
    </xf>
    <xf numFmtId="0" fontId="37" fillId="2" borderId="1" xfId="54" applyFont="1" applyFill="1" applyBorder="1" applyAlignment="1">
      <alignment horizontal="center" vertical="center"/>
    </xf>
    <xf numFmtId="0" fontId="35" fillId="2" borderId="3" xfId="0" applyFont="1" applyFill="1" applyBorder="1" applyAlignment="1">
      <alignment horizontal="center" vertical="center"/>
    </xf>
    <xf numFmtId="0" fontId="0" fillId="2" borderId="3" xfId="0" applyFill="1" applyBorder="1" applyAlignment="1">
      <alignment horizontal="center" vertical="center"/>
    </xf>
    <xf numFmtId="0" fontId="36" fillId="2" borderId="3" xfId="0" applyNumberFormat="1" applyFont="1" applyFill="1" applyBorder="1" applyAlignment="1">
      <alignment horizontal="center" vertical="center"/>
    </xf>
    <xf numFmtId="0" fontId="37" fillId="2" borderId="3" xfId="0" applyFont="1" applyFill="1" applyBorder="1" applyAlignment="1">
      <alignment horizontal="center" vertical="center"/>
    </xf>
    <xf numFmtId="0" fontId="37" fillId="2" borderId="3" xfId="54" applyFont="1" applyFill="1" applyBorder="1" applyAlignment="1">
      <alignment horizontal="center" vertical="center"/>
    </xf>
    <xf numFmtId="0" fontId="9" fillId="2" borderId="7" xfId="51" applyFont="1" applyFill="1" applyBorder="1" applyAlignment="1" applyProtection="1">
      <alignment horizontal="center" vertical="center"/>
      <protection locked="0"/>
    </xf>
    <xf numFmtId="49" fontId="9" fillId="2" borderId="7" xfId="51" applyNumberFormat="1" applyFont="1" applyFill="1" applyBorder="1" applyAlignment="1" applyProtection="1">
      <alignment horizontal="center" vertical="center"/>
      <protection locked="0"/>
    </xf>
    <xf numFmtId="0" fontId="13" fillId="2" borderId="7" xfId="0" applyFont="1" applyFill="1" applyBorder="1" applyAlignment="1">
      <alignment horizontal="left" vertical="center"/>
    </xf>
    <xf numFmtId="0" fontId="0" fillId="2" borderId="7" xfId="0" applyFill="1" applyBorder="1" applyAlignment="1">
      <alignment horizontal="center" vertical="center"/>
    </xf>
    <xf numFmtId="0" fontId="16" fillId="2" borderId="1" xfId="0" applyFont="1" applyFill="1" applyBorder="1" applyAlignment="1">
      <alignment horizontal="center" vertical="center" shrinkToFit="1"/>
    </xf>
    <xf numFmtId="49" fontId="16" fillId="2" borderId="1" xfId="0" applyNumberFormat="1" applyFont="1" applyFill="1" applyBorder="1" applyAlignment="1">
      <alignment horizontal="center" vertical="center" shrinkToFit="1"/>
    </xf>
    <xf numFmtId="49" fontId="16" fillId="2" borderId="1" xfId="0" applyNumberFormat="1" applyFont="1" applyFill="1" applyBorder="1" applyAlignment="1">
      <alignment horizontal="center" vertical="center"/>
    </xf>
    <xf numFmtId="0" fontId="38" fillId="2" borderId="1" xfId="0" applyFont="1" applyFill="1" applyBorder="1" applyAlignment="1">
      <alignment horizontal="left" vertical="center"/>
    </xf>
    <xf numFmtId="0" fontId="28" fillId="2" borderId="1" xfId="0" applyFont="1" applyFill="1" applyBorder="1" applyAlignment="1">
      <alignment horizontal="center" vertical="center"/>
    </xf>
    <xf numFmtId="0" fontId="13" fillId="2" borderId="1" xfId="0" applyFont="1" applyFill="1" applyBorder="1" applyAlignment="1">
      <alignment horizontal="left" vertical="center"/>
    </xf>
    <xf numFmtId="0" fontId="0" fillId="2" borderId="1" xfId="0" applyFill="1" applyBorder="1">
      <alignment vertical="center"/>
    </xf>
    <xf numFmtId="0" fontId="9" fillId="2" borderId="3" xfId="0" applyNumberFormat="1" applyFont="1" applyFill="1" applyBorder="1" applyAlignment="1">
      <alignment horizontal="center" vertical="center"/>
    </xf>
    <xf numFmtId="0" fontId="3" fillId="2" borderId="1" xfId="0" applyFont="1" applyFill="1" applyBorder="1" applyAlignment="1">
      <alignment horizontal="center" vertical="center" shrinkToFit="1"/>
    </xf>
    <xf numFmtId="49"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7" xfId="0" applyFont="1" applyFill="1" applyBorder="1" applyAlignment="1">
      <alignment horizontal="center" vertical="center" shrinkToFit="1"/>
    </xf>
    <xf numFmtId="0" fontId="27" fillId="2" borderId="9" xfId="0" applyFont="1" applyFill="1" applyBorder="1" applyAlignment="1">
      <alignment horizontal="center" vertical="center" wrapText="1"/>
    </xf>
    <xf numFmtId="9" fontId="27" fillId="2" borderId="9" xfId="0" applyNumberFormat="1" applyFont="1" applyFill="1" applyBorder="1" applyAlignment="1">
      <alignment horizontal="center" vertical="center" wrapText="1"/>
    </xf>
    <xf numFmtId="49" fontId="0" fillId="2" borderId="7" xfId="0" applyNumberFormat="1" applyFont="1" applyFill="1" applyBorder="1" applyAlignment="1">
      <alignment horizontal="center" vertical="center"/>
    </xf>
    <xf numFmtId="0" fontId="24" fillId="2" borderId="1" xfId="0" applyFont="1" applyFill="1" applyBorder="1" applyAlignment="1">
      <alignment horizontal="center" vertical="center"/>
    </xf>
    <xf numFmtId="9" fontId="37" fillId="2" borderId="1" xfId="0" applyNumberFormat="1" applyFont="1" applyFill="1" applyBorder="1" applyAlignment="1">
      <alignment horizontal="center" vertical="center"/>
    </xf>
    <xf numFmtId="0" fontId="36" fillId="2" borderId="1" xfId="0" applyFont="1" applyFill="1" applyBorder="1" applyAlignment="1">
      <alignment horizontal="center" vertical="center"/>
    </xf>
    <xf numFmtId="0" fontId="24" fillId="2" borderId="3" xfId="0" applyFont="1" applyFill="1" applyBorder="1" applyAlignment="1">
      <alignment horizontal="center" vertical="center"/>
    </xf>
    <xf numFmtId="9" fontId="37" fillId="2" borderId="3" xfId="0" applyNumberFormat="1" applyFont="1" applyFill="1" applyBorder="1" applyAlignment="1">
      <alignment horizontal="center" vertical="center"/>
    </xf>
    <xf numFmtId="0" fontId="36" fillId="2" borderId="3" xfId="0" applyFont="1" applyFill="1" applyBorder="1" applyAlignment="1">
      <alignment horizontal="center" vertical="center"/>
    </xf>
    <xf numFmtId="0" fontId="9" fillId="2" borderId="7" xfId="0" applyNumberFormat="1" applyFont="1" applyFill="1" applyBorder="1" applyAlignment="1">
      <alignment horizontal="center" vertical="center"/>
    </xf>
    <xf numFmtId="9" fontId="9" fillId="2" borderId="1" xfId="3" applyNumberFormat="1" applyFont="1" applyFill="1" applyBorder="1" applyAlignment="1">
      <alignment horizontal="center" vertical="center"/>
    </xf>
    <xf numFmtId="0" fontId="9" fillId="2" borderId="13" xfId="0" applyFont="1" applyFill="1" applyBorder="1" applyAlignment="1">
      <alignment vertical="center"/>
    </xf>
    <xf numFmtId="0" fontId="0" fillId="2" borderId="12" xfId="0" applyFont="1" applyFill="1" applyBorder="1">
      <alignment vertical="center"/>
    </xf>
    <xf numFmtId="0" fontId="0" fillId="2" borderId="8" xfId="0" applyFont="1" applyFill="1" applyBorder="1">
      <alignment vertical="center"/>
    </xf>
    <xf numFmtId="0" fontId="0" fillId="2" borderId="0" xfId="0" applyFont="1" applyFill="1" applyBorder="1">
      <alignment vertical="center"/>
    </xf>
    <xf numFmtId="0" fontId="37" fillId="2" borderId="8" xfId="0" applyFont="1" applyFill="1" applyBorder="1" applyAlignment="1">
      <alignment horizontal="center" vertical="center"/>
    </xf>
    <xf numFmtId="0" fontId="0" fillId="2" borderId="8" xfId="0" applyFill="1" applyBorder="1" applyAlignment="1">
      <alignment horizontal="center" vertical="center"/>
    </xf>
    <xf numFmtId="0" fontId="0" fillId="2" borderId="13" xfId="0" applyFill="1" applyBorder="1" applyAlignment="1">
      <alignment horizontal="center" vertical="center"/>
    </xf>
    <xf numFmtId="0" fontId="34" fillId="2" borderId="12" xfId="0" applyFont="1" applyFill="1" applyBorder="1" applyAlignment="1">
      <alignment horizontal="center" vertical="center"/>
    </xf>
    <xf numFmtId="0" fontId="9" fillId="2" borderId="8" xfId="0" applyFont="1" applyFill="1" applyBorder="1" applyAlignment="1">
      <alignment horizontal="center" vertical="center"/>
    </xf>
    <xf numFmtId="179" fontId="16" fillId="2" borderId="8" xfId="0" applyNumberFormat="1" applyFont="1" applyFill="1" applyBorder="1" applyAlignment="1">
      <alignment horizontal="center" vertical="center"/>
    </xf>
    <xf numFmtId="0" fontId="16" fillId="2" borderId="8" xfId="0" applyFont="1" applyFill="1" applyBorder="1" applyAlignment="1">
      <alignment horizontal="center" vertical="center" shrinkToFit="1"/>
    </xf>
    <xf numFmtId="0" fontId="18" fillId="2" borderId="0" xfId="0" applyFont="1" applyFill="1" applyBorder="1" applyAlignment="1">
      <alignment horizontal="center" vertical="center"/>
    </xf>
    <xf numFmtId="49" fontId="22" fillId="2" borderId="8" xfId="0" applyNumberFormat="1" applyFont="1" applyFill="1" applyBorder="1">
      <alignment vertical="center"/>
    </xf>
    <xf numFmtId="0" fontId="34" fillId="2" borderId="1" xfId="0" applyFont="1" applyFill="1" applyBorder="1" applyAlignment="1">
      <alignment horizontal="center" vertical="center"/>
    </xf>
    <xf numFmtId="179" fontId="16" fillId="2" borderId="1" xfId="0" applyNumberFormat="1" applyFont="1" applyFill="1" applyBorder="1" applyAlignment="1">
      <alignment horizontal="center" vertical="center"/>
    </xf>
    <xf numFmtId="0" fontId="0" fillId="2" borderId="0" xfId="0" applyFill="1" applyBorder="1">
      <alignment vertical="center"/>
    </xf>
    <xf numFmtId="0" fontId="18" fillId="2" borderId="8" xfId="0" applyFont="1" applyFill="1" applyBorder="1" applyAlignment="1">
      <alignment horizontal="center" vertical="center"/>
    </xf>
    <xf numFmtId="0" fontId="3" fillId="2" borderId="0" xfId="0" applyFont="1" applyFill="1" applyBorder="1" applyAlignment="1">
      <alignment horizontal="center" vertical="center" shrinkToFit="1"/>
    </xf>
    <xf numFmtId="14" fontId="6" fillId="10" borderId="0" xfId="0" applyNumberFormat="1" applyFont="1" applyFill="1" applyAlignment="1">
      <alignment horizontal="center" vertical="center"/>
    </xf>
    <xf numFmtId="14" fontId="6" fillId="0" borderId="0" xfId="0" applyNumberFormat="1" applyFont="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xf>
    <xf numFmtId="0" fontId="3" fillId="2" borderId="3" xfId="0" applyFont="1" applyFill="1" applyBorder="1" applyAlignment="1">
      <alignment horizontal="center" vertical="center" shrinkToFit="1"/>
    </xf>
    <xf numFmtId="0" fontId="29" fillId="0" borderId="7"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1" fillId="0" borderId="1" xfId="0" applyFont="1" applyBorder="1" applyAlignment="1">
      <alignment horizontal="left" vertical="center"/>
    </xf>
    <xf numFmtId="0" fontId="0" fillId="0" borderId="1" xfId="0" applyBorder="1">
      <alignment vertical="center"/>
    </xf>
    <xf numFmtId="49" fontId="3" fillId="2" borderId="3" xfId="0" applyNumberFormat="1" applyFont="1" applyFill="1" applyBorder="1" applyAlignment="1">
      <alignment horizontal="center" vertical="center"/>
    </xf>
    <xf numFmtId="0" fontId="18" fillId="2" borderId="3" xfId="0" applyFont="1" applyFill="1" applyBorder="1" applyAlignment="1">
      <alignment horizontal="center" vertical="center"/>
    </xf>
    <xf numFmtId="0" fontId="3" fillId="2" borderId="3" xfId="0" applyNumberFormat="1" applyFont="1" applyFill="1" applyBorder="1" applyAlignment="1">
      <alignment horizontal="center" vertical="center"/>
    </xf>
    <xf numFmtId="0" fontId="3" fillId="2" borderId="3" xfId="0" applyFont="1" applyFill="1" applyBorder="1" applyAlignment="1">
      <alignment horizontal="center" vertical="center"/>
    </xf>
    <xf numFmtId="0" fontId="31" fillId="2" borderId="1" xfId="0" applyFont="1" applyFill="1" applyBorder="1" applyAlignment="1">
      <alignment horizontal="center" vertical="center" wrapText="1"/>
    </xf>
    <xf numFmtId="0" fontId="0" fillId="0" borderId="1" xfId="0" applyFont="1" applyBorder="1">
      <alignment vertical="center"/>
    </xf>
    <xf numFmtId="49" fontId="0" fillId="0" borderId="1" xfId="0" applyNumberFormat="1" applyFont="1" applyBorder="1">
      <alignment vertical="center"/>
    </xf>
    <xf numFmtId="0" fontId="0" fillId="0" borderId="1" xfId="0" applyFont="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1" xfId="51" applyFont="1" applyFill="1" applyBorder="1" applyAlignment="1" applyProtection="1">
      <alignment horizontal="center" vertical="center"/>
      <protection locked="0"/>
    </xf>
    <xf numFmtId="49" fontId="9" fillId="0" borderId="1" xfId="51" applyNumberFormat="1"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30" fillId="0" borderId="1" xfId="0" applyFont="1" applyFill="1" applyBorder="1">
      <alignment vertical="center"/>
    </xf>
    <xf numFmtId="9" fontId="30" fillId="0" borderId="1" xfId="0" applyNumberFormat="1" applyFont="1" applyFill="1" applyBorder="1" applyAlignment="1">
      <alignment horizontal="center" vertical="center"/>
    </xf>
    <xf numFmtId="0" fontId="18" fillId="13" borderId="1" xfId="0" applyFont="1" applyFill="1" applyBorder="1" applyAlignment="1">
      <alignment horizontal="center" vertical="center"/>
    </xf>
    <xf numFmtId="0" fontId="18" fillId="13" borderId="1" xfId="0" applyFont="1" applyFill="1" applyBorder="1" applyAlignment="1">
      <alignment horizontal="left" vertical="center"/>
    </xf>
    <xf numFmtId="9" fontId="31" fillId="2" borderId="1" xfId="0" applyNumberFormat="1" applyFont="1" applyFill="1" applyBorder="1" applyAlignment="1">
      <alignment horizontal="center" vertical="center" wrapText="1"/>
    </xf>
    <xf numFmtId="49" fontId="24" fillId="2" borderId="1" xfId="0" applyNumberFormat="1" applyFont="1" applyFill="1" applyBorder="1" applyAlignment="1">
      <alignment horizontal="center" vertical="center"/>
    </xf>
    <xf numFmtId="178" fontId="24" fillId="2" borderId="1" xfId="0" applyNumberFormat="1" applyFont="1" applyFill="1" applyBorder="1" applyAlignment="1">
      <alignment horizontal="left" vertical="center" wrapText="1"/>
    </xf>
    <xf numFmtId="49" fontId="0" fillId="0" borderId="1" xfId="0" applyNumberFormat="1" applyFont="1" applyBorder="1" applyAlignment="1">
      <alignment horizontal="center" vertical="center"/>
    </xf>
    <xf numFmtId="9" fontId="9" fillId="2" borderId="1" xfId="3" applyFont="1" applyFill="1" applyBorder="1" applyAlignment="1">
      <alignment horizontal="center" vertical="center"/>
    </xf>
    <xf numFmtId="9" fontId="9" fillId="0" borderId="1" xfId="3" applyNumberFormat="1" applyFont="1" applyFill="1" applyBorder="1" applyAlignment="1">
      <alignment horizontal="center" vertical="center"/>
    </xf>
    <xf numFmtId="0" fontId="13" fillId="0" borderId="1" xfId="0" applyFont="1" applyFill="1" applyBorder="1" applyAlignment="1">
      <alignment horizontal="center" vertical="center"/>
    </xf>
    <xf numFmtId="49" fontId="30" fillId="0" borderId="1" xfId="0" applyNumberFormat="1" applyFont="1" applyFill="1" applyBorder="1">
      <alignment vertical="center"/>
    </xf>
    <xf numFmtId="0" fontId="30" fillId="0" borderId="8" xfId="0" applyFont="1" applyFill="1" applyBorder="1">
      <alignment vertical="center"/>
    </xf>
    <xf numFmtId="0" fontId="0" fillId="0" borderId="8" xfId="0" applyBorder="1">
      <alignment vertical="center"/>
    </xf>
    <xf numFmtId="0" fontId="18" fillId="2" borderId="13" xfId="0" applyFont="1" applyFill="1" applyBorder="1" applyAlignment="1">
      <alignment horizontal="center" vertical="center"/>
    </xf>
    <xf numFmtId="0" fontId="0" fillId="0" borderId="8" xfId="0" applyFont="1" applyBorder="1">
      <alignment vertical="center"/>
    </xf>
    <xf numFmtId="0" fontId="0" fillId="0" borderId="0" xfId="0" applyFont="1" applyBorder="1">
      <alignment vertical="center"/>
    </xf>
    <xf numFmtId="0" fontId="18" fillId="0" borderId="8" xfId="0" applyFont="1" applyFill="1" applyBorder="1" applyAlignment="1">
      <alignment horizontal="center" vertical="center"/>
    </xf>
    <xf numFmtId="0" fontId="18" fillId="0" borderId="0" xfId="0" applyFont="1" applyFill="1" applyBorder="1" applyAlignment="1">
      <alignment horizontal="center" vertical="center"/>
    </xf>
    <xf numFmtId="0" fontId="6" fillId="2" borderId="13" xfId="0" applyFont="1" applyFill="1" applyBorder="1" applyAlignment="1">
      <alignment horizontal="center" vertical="center"/>
    </xf>
    <xf numFmtId="0" fontId="0" fillId="15" borderId="1" xfId="0" applyFont="1" applyFill="1" applyBorder="1" applyAlignment="1">
      <alignment horizontal="left" vertical="center"/>
    </xf>
    <xf numFmtId="49" fontId="0" fillId="15" borderId="1" xfId="0" applyNumberFormat="1" applyFont="1" applyFill="1" applyBorder="1" applyAlignment="1">
      <alignment horizontal="left" vertical="center"/>
    </xf>
    <xf numFmtId="0" fontId="31" fillId="15" borderId="1" xfId="0" applyFont="1" applyFill="1" applyBorder="1" applyAlignment="1">
      <alignment horizontal="left" vertical="center"/>
    </xf>
    <xf numFmtId="0" fontId="0" fillId="0" borderId="1" xfId="0" applyFont="1" applyBorder="1" applyAlignment="1">
      <alignment horizontal="left" vertical="center"/>
    </xf>
    <xf numFmtId="49" fontId="0" fillId="0" borderId="1" xfId="0" applyNumberFormat="1" applyFont="1" applyBorder="1" applyAlignment="1">
      <alignment horizontal="left" vertical="center"/>
    </xf>
    <xf numFmtId="0" fontId="27" fillId="0" borderId="1" xfId="0" applyFont="1" applyFill="1" applyBorder="1" applyAlignment="1">
      <alignment horizontal="center" vertical="center" wrapText="1"/>
    </xf>
    <xf numFmtId="0" fontId="0" fillId="0" borderId="1" xfId="51" applyFont="1" applyFill="1" applyBorder="1" applyAlignment="1" applyProtection="1">
      <alignment horizontal="center" vertical="center"/>
      <protection locked="0"/>
    </xf>
    <xf numFmtId="0" fontId="31" fillId="0" borderId="1" xfId="0" applyFont="1" applyBorder="1" applyAlignment="1">
      <alignment horizontal="center" vertical="center"/>
    </xf>
    <xf numFmtId="0" fontId="0" fillId="0" borderId="1" xfId="0" applyFont="1" applyFill="1" applyBorder="1" applyAlignment="1">
      <alignment horizontal="center" vertical="center"/>
    </xf>
    <xf numFmtId="0" fontId="0" fillId="15" borderId="1" xfId="0" applyNumberFormat="1" applyFont="1" applyFill="1" applyBorder="1" applyAlignment="1">
      <alignment horizontal="left" vertical="center"/>
    </xf>
    <xf numFmtId="0" fontId="0" fillId="0" borderId="1" xfId="0" applyNumberFormat="1" applyFont="1" applyBorder="1" applyAlignment="1">
      <alignment horizontal="left" vertical="center"/>
    </xf>
    <xf numFmtId="0" fontId="31" fillId="0" borderId="2" xfId="0" applyFont="1" applyFill="1" applyBorder="1" applyAlignment="1">
      <alignment horizontal="center" vertical="center"/>
    </xf>
    <xf numFmtId="9" fontId="27" fillId="0" borderId="2" xfId="0" applyNumberFormat="1" applyFont="1" applyFill="1" applyBorder="1" applyAlignment="1">
      <alignment horizontal="center" vertical="center" wrapText="1"/>
    </xf>
    <xf numFmtId="0" fontId="27" fillId="0" borderId="1" xfId="0" applyFont="1" applyBorder="1">
      <alignment vertical="center"/>
    </xf>
    <xf numFmtId="0" fontId="6" fillId="13" borderId="0" xfId="0" applyFont="1" applyFill="1" applyAlignment="1">
      <alignment horizontal="center" vertical="center"/>
    </xf>
    <xf numFmtId="0" fontId="6" fillId="16" borderId="0" xfId="0" applyFont="1" applyFill="1" applyAlignment="1">
      <alignment horizontal="center" vertical="center"/>
    </xf>
    <xf numFmtId="0" fontId="39" fillId="17" borderId="0" xfId="0" applyFont="1" applyFill="1" applyAlignment="1">
      <alignment horizontal="center" vertical="center"/>
    </xf>
    <xf numFmtId="0" fontId="6" fillId="0" borderId="0" xfId="0" applyNumberFormat="1" applyFont="1" applyAlignment="1">
      <alignment horizontal="center" vertical="center"/>
    </xf>
    <xf numFmtId="0" fontId="6" fillId="13" borderId="1" xfId="0" applyFont="1" applyFill="1" applyBorder="1" applyAlignment="1">
      <alignment horizontal="center" vertical="center"/>
    </xf>
    <xf numFmtId="0" fontId="2" fillId="9"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13" borderId="1" xfId="0" applyFont="1" applyFill="1" applyBorder="1" applyAlignment="1" applyProtection="1">
      <alignment horizontal="center" vertical="center"/>
      <protection locked="0"/>
    </xf>
    <xf numFmtId="0" fontId="2" fillId="9" borderId="1" xfId="0" applyFont="1" applyFill="1" applyBorder="1" applyAlignment="1" applyProtection="1">
      <alignment horizontal="center" vertical="center" wrapText="1"/>
      <protection locked="0"/>
    </xf>
    <xf numFmtId="14" fontId="6" fillId="13" borderId="1" xfId="0" applyNumberFormat="1" applyFont="1" applyFill="1" applyBorder="1" applyAlignment="1">
      <alignment horizontal="center" vertical="center"/>
    </xf>
    <xf numFmtId="0" fontId="2" fillId="13" borderId="1" xfId="0" applyFont="1" applyFill="1" applyBorder="1" applyAlignment="1">
      <alignment horizontal="center" vertical="center"/>
    </xf>
    <xf numFmtId="0" fontId="2" fillId="13" borderId="1" xfId="0" applyNumberFormat="1" applyFont="1" applyFill="1" applyBorder="1" applyAlignment="1">
      <alignment horizontal="center" vertical="center"/>
    </xf>
    <xf numFmtId="14" fontId="6" fillId="16" borderId="1" xfId="0" applyNumberFormat="1" applyFont="1" applyFill="1" applyBorder="1" applyAlignment="1">
      <alignment horizontal="center" vertical="center"/>
    </xf>
    <xf numFmtId="0" fontId="6" fillId="16" borderId="1" xfId="0" applyFont="1" applyFill="1" applyBorder="1" applyAlignment="1">
      <alignment horizontal="center" vertical="center"/>
    </xf>
    <xf numFmtId="0" fontId="2" fillId="16" borderId="1" xfId="0" applyFont="1" applyFill="1" applyBorder="1" applyAlignment="1">
      <alignment horizontal="center" vertical="center"/>
    </xf>
    <xf numFmtId="0" fontId="6" fillId="16" borderId="1" xfId="0" applyNumberFormat="1" applyFont="1" applyFill="1" applyBorder="1" applyAlignment="1">
      <alignment horizontal="center" vertical="center"/>
    </xf>
    <xf numFmtId="0" fontId="4" fillId="13" borderId="1" xfId="0" applyFont="1" applyFill="1" applyBorder="1" applyAlignment="1">
      <alignment horizontal="center" vertical="center" wrapText="1"/>
    </xf>
    <xf numFmtId="0" fontId="6" fillId="13" borderId="1" xfId="0" applyNumberFormat="1" applyFont="1" applyFill="1" applyBorder="1" applyAlignment="1">
      <alignment horizontal="center" vertical="center"/>
    </xf>
    <xf numFmtId="0" fontId="2" fillId="14" borderId="1" xfId="0" applyNumberFormat="1" applyFont="1" applyFill="1" applyBorder="1" applyAlignment="1" applyProtection="1">
      <alignment horizontal="center" vertical="center" wrapText="1"/>
      <protection locked="0"/>
    </xf>
    <xf numFmtId="0" fontId="2" fillId="14" borderId="1" xfId="0" applyFont="1" applyFill="1" applyBorder="1" applyAlignment="1" applyProtection="1">
      <alignment horizontal="center" vertical="center" wrapText="1"/>
      <protection locked="0"/>
    </xf>
    <xf numFmtId="0"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xf>
    <xf numFmtId="49" fontId="2" fillId="2" borderId="1" xfId="0" applyNumberFormat="1" applyFont="1" applyFill="1" applyBorder="1" applyAlignment="1" applyProtection="1">
      <alignment horizontal="center" vertical="center"/>
    </xf>
    <xf numFmtId="0" fontId="2" fillId="13" borderId="1" xfId="51" applyFont="1" applyFill="1" applyBorder="1" applyAlignment="1" applyProtection="1">
      <alignment horizontal="center" vertical="center"/>
      <protection locked="0"/>
    </xf>
    <xf numFmtId="49" fontId="2" fillId="13" borderId="1" xfId="51" applyNumberFormat="1" applyFont="1" applyFill="1" applyBorder="1" applyAlignment="1" applyProtection="1">
      <alignment horizontal="center" vertical="center"/>
      <protection locked="0"/>
    </xf>
    <xf numFmtId="0" fontId="10" fillId="13" borderId="1" xfId="0" applyFont="1" applyFill="1" applyBorder="1" applyAlignment="1">
      <alignment horizontal="center" vertical="center"/>
    </xf>
    <xf numFmtId="0" fontId="2" fillId="13" borderId="1" xfId="0" applyFont="1" applyFill="1" applyBorder="1" applyAlignment="1">
      <alignment horizontal="center" vertical="center" wrapText="1"/>
    </xf>
    <xf numFmtId="0" fontId="21" fillId="13" borderId="1" xfId="0" applyFont="1" applyFill="1" applyBorder="1" applyAlignment="1">
      <alignment horizontal="center" vertical="center"/>
    </xf>
    <xf numFmtId="0" fontId="2" fillId="16" borderId="1" xfId="51" applyFont="1" applyFill="1" applyBorder="1" applyAlignment="1" applyProtection="1">
      <alignment horizontal="center" vertical="center"/>
      <protection locked="0"/>
    </xf>
    <xf numFmtId="49" fontId="2" fillId="16" borderId="1" xfId="51" applyNumberFormat="1" applyFont="1" applyFill="1" applyBorder="1" applyAlignment="1" applyProtection="1">
      <alignment horizontal="center" vertical="center"/>
      <protection locked="0"/>
    </xf>
    <xf numFmtId="0" fontId="2" fillId="16" borderId="1" xfId="0" applyNumberFormat="1" applyFont="1" applyFill="1" applyBorder="1" applyAlignment="1">
      <alignment horizontal="center" vertical="center"/>
    </xf>
    <xf numFmtId="0" fontId="2" fillId="16" borderId="1" xfId="0" applyFont="1" applyFill="1" applyBorder="1" applyAlignment="1">
      <alignment horizontal="center" vertical="center" wrapText="1"/>
    </xf>
    <xf numFmtId="49" fontId="6" fillId="13" borderId="1" xfId="0" applyNumberFormat="1" applyFont="1" applyFill="1" applyBorder="1" applyAlignment="1">
      <alignment horizontal="center" vertical="center"/>
    </xf>
    <xf numFmtId="0" fontId="6" fillId="10" borderId="1" xfId="0" applyFont="1" applyFill="1" applyBorder="1" applyAlignment="1">
      <alignment horizontal="center" vertical="center" wrapText="1"/>
    </xf>
    <xf numFmtId="0" fontId="6" fillId="10" borderId="1" xfId="0" applyFont="1" applyFill="1" applyBorder="1" applyAlignment="1" applyProtection="1">
      <alignment horizontal="center" vertical="center" wrapText="1"/>
      <protection locked="0"/>
    </xf>
    <xf numFmtId="0" fontId="2" fillId="13" borderId="1" xfId="0" applyNumberFormat="1" applyFont="1" applyFill="1" applyBorder="1" applyAlignment="1">
      <alignment horizontal="center" vertical="center" shrinkToFit="1"/>
    </xf>
    <xf numFmtId="9" fontId="2" fillId="13" borderId="1" xfId="0" applyNumberFormat="1" applyFont="1" applyFill="1" applyBorder="1" applyAlignment="1">
      <alignment horizontal="center" vertical="center" shrinkToFit="1"/>
    </xf>
    <xf numFmtId="0" fontId="2" fillId="16" borderId="1" xfId="0" applyNumberFormat="1" applyFont="1" applyFill="1" applyBorder="1" applyAlignment="1">
      <alignment horizontal="center" vertical="center" shrinkToFit="1"/>
    </xf>
    <xf numFmtId="10" fontId="2" fillId="16" borderId="1" xfId="3" applyNumberFormat="1" applyFont="1" applyFill="1" applyBorder="1" applyAlignment="1" applyProtection="1">
      <alignment horizontal="center" vertical="center"/>
    </xf>
    <xf numFmtId="9" fontId="6" fillId="13" borderId="1" xfId="0" applyNumberFormat="1" applyFont="1" applyFill="1" applyBorder="1" applyAlignment="1">
      <alignment horizontal="center" vertical="center"/>
    </xf>
    <xf numFmtId="49" fontId="20" fillId="2" borderId="1" xfId="0" applyNumberFormat="1" applyFont="1" applyFill="1" applyBorder="1" applyAlignment="1">
      <alignment horizontal="center" vertical="center"/>
    </xf>
    <xf numFmtId="0" fontId="2" fillId="2" borderId="1" xfId="0" applyNumberFormat="1" applyFont="1" applyFill="1" applyBorder="1" applyAlignment="1" applyProtection="1">
      <alignment horizontal="center" vertical="center" shrinkToFit="1"/>
    </xf>
    <xf numFmtId="10" fontId="2" fillId="2" borderId="1" xfId="3" applyNumberFormat="1" applyFont="1" applyFill="1" applyBorder="1" applyAlignment="1">
      <alignment horizontal="center" vertical="center" shrinkToFit="1"/>
    </xf>
    <xf numFmtId="49" fontId="2" fillId="9" borderId="1" xfId="0" applyNumberFormat="1" applyFont="1" applyFill="1" applyBorder="1" applyAlignment="1">
      <alignment horizontal="center" vertical="center" wrapText="1"/>
    </xf>
    <xf numFmtId="49" fontId="2" fillId="9" borderId="1" xfId="0" applyNumberFormat="1" applyFont="1" applyFill="1" applyBorder="1" applyAlignment="1" applyProtection="1">
      <alignment horizontal="center" vertical="center" wrapText="1"/>
      <protection locked="0"/>
    </xf>
    <xf numFmtId="9" fontId="6"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2" fillId="13" borderId="1" xfId="0" applyFont="1" applyFill="1" applyBorder="1" applyAlignment="1">
      <alignment horizontal="center" vertical="center" shrinkToFit="1"/>
    </xf>
    <xf numFmtId="0" fontId="6" fillId="13" borderId="1" xfId="0" applyFont="1" applyFill="1" applyBorder="1" applyAlignment="1">
      <alignment horizontal="center" vertical="center" shrinkToFit="1"/>
    </xf>
    <xf numFmtId="0" fontId="6" fillId="13" borderId="1" xfId="51" applyFont="1" applyFill="1" applyBorder="1" applyAlignment="1" applyProtection="1">
      <alignment horizontal="center" vertical="center"/>
      <protection locked="0"/>
    </xf>
    <xf numFmtId="49" fontId="6" fillId="13" borderId="1" xfId="51" applyNumberFormat="1" applyFont="1" applyFill="1" applyBorder="1" applyAlignment="1" applyProtection="1">
      <alignment horizontal="center" vertical="center"/>
      <protection locked="0"/>
    </xf>
    <xf numFmtId="49" fontId="2" fillId="13" borderId="1" xfId="0" applyNumberFormat="1" applyFont="1" applyFill="1" applyBorder="1" applyAlignment="1">
      <alignment horizontal="center" vertical="center"/>
    </xf>
    <xf numFmtId="49" fontId="6" fillId="13" borderId="1" xfId="0" applyNumberFormat="1" applyFont="1" applyFill="1" applyBorder="1" applyAlignment="1">
      <alignment horizontal="center" vertical="center" shrinkToFit="1"/>
    </xf>
    <xf numFmtId="9" fontId="2" fillId="16" borderId="1" xfId="0" applyNumberFormat="1" applyFont="1" applyFill="1" applyBorder="1" applyAlignment="1">
      <alignment horizontal="center" vertical="center" shrinkToFit="1"/>
    </xf>
    <xf numFmtId="0" fontId="10" fillId="16" borderId="1" xfId="0" applyNumberFormat="1" applyFont="1" applyFill="1" applyBorder="1" applyAlignment="1">
      <alignment horizontal="center" vertical="center" shrinkToFit="1"/>
    </xf>
    <xf numFmtId="0" fontId="2" fillId="13" borderId="1" xfId="0" applyNumberFormat="1" applyFont="1" applyFill="1" applyBorder="1" applyAlignment="1" applyProtection="1">
      <alignment horizontal="center" vertical="center" shrinkToFit="1"/>
    </xf>
    <xf numFmtId="179" fontId="6" fillId="2" borderId="1" xfId="0" applyNumberFormat="1" applyFont="1" applyFill="1" applyBorder="1" applyAlignment="1">
      <alignment horizontal="center" vertical="center"/>
    </xf>
    <xf numFmtId="179" fontId="6" fillId="13"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4" fontId="39" fillId="17" borderId="1" xfId="0" applyNumberFormat="1" applyFont="1" applyFill="1" applyBorder="1" applyAlignment="1">
      <alignment horizontal="center" vertical="center"/>
    </xf>
    <xf numFmtId="0" fontId="39" fillId="17" borderId="1" xfId="0" applyFont="1" applyFill="1" applyBorder="1" applyAlignment="1">
      <alignment horizontal="center" vertical="center"/>
    </xf>
    <xf numFmtId="0" fontId="39" fillId="17"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shrinkToFit="1"/>
    </xf>
    <xf numFmtId="0" fontId="2" fillId="13" borderId="1" xfId="0" applyNumberFormat="1" applyFont="1" applyFill="1" applyBorder="1" applyAlignment="1" applyProtection="1">
      <alignment horizontal="center" vertical="center"/>
    </xf>
    <xf numFmtId="49" fontId="2" fillId="13" borderId="1" xfId="0" applyNumberFormat="1" applyFont="1" applyFill="1" applyBorder="1" applyAlignment="1" applyProtection="1">
      <alignment horizontal="center" vertical="center"/>
    </xf>
    <xf numFmtId="0" fontId="39" fillId="17" borderId="1" xfId="51" applyFont="1" applyFill="1" applyBorder="1" applyAlignment="1" applyProtection="1">
      <alignment horizontal="center" vertical="center"/>
      <protection locked="0"/>
    </xf>
    <xf numFmtId="49" fontId="39" fillId="17" borderId="1" xfId="51" applyNumberFormat="1" applyFont="1" applyFill="1" applyBorder="1" applyAlignment="1" applyProtection="1">
      <alignment horizontal="center" vertical="center"/>
      <protection locked="0"/>
    </xf>
    <xf numFmtId="0" fontId="39" fillId="17" borderId="1" xfId="0" applyFont="1" applyFill="1" applyBorder="1" applyAlignment="1">
      <alignment horizontal="center" vertical="center" wrapText="1"/>
    </xf>
    <xf numFmtId="178" fontId="2"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xf>
    <xf numFmtId="176" fontId="6" fillId="13"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10" fillId="13" borderId="1" xfId="0" applyNumberFormat="1" applyFont="1" applyFill="1" applyBorder="1" applyAlignment="1">
      <alignment horizontal="center" vertical="center" shrinkToFit="1"/>
    </xf>
    <xf numFmtId="0" fontId="39" fillId="17" borderId="1" xfId="0" applyNumberFormat="1" applyFont="1" applyFill="1" applyBorder="1" applyAlignment="1">
      <alignment horizontal="center" vertical="center" shrinkToFit="1"/>
    </xf>
    <xf numFmtId="49" fontId="39" fillId="17" borderId="1"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0" xfId="0" applyFont="1" applyFill="1" applyBorder="1" applyAlignment="1">
      <alignment horizontal="center" vertical="center" wrapText="1"/>
    </xf>
    <xf numFmtId="0" fontId="29" fillId="2" borderId="1" xfId="0" applyFont="1" applyFill="1" applyBorder="1" applyAlignment="1">
      <alignment horizontal="center" vertical="center" wrapText="1"/>
    </xf>
    <xf numFmtId="14" fontId="6" fillId="0" borderId="1" xfId="0" applyNumberFormat="1" applyFont="1" applyBorder="1" applyAlignment="1">
      <alignment horizontal="center" vertical="center"/>
    </xf>
    <xf numFmtId="0" fontId="4" fillId="0" borderId="1" xfId="0" applyFont="1" applyFill="1" applyBorder="1" applyAlignment="1">
      <alignment horizontal="center" vertical="center"/>
    </xf>
    <xf numFmtId="57" fontId="6" fillId="2" borderId="1" xfId="0" applyNumberFormat="1" applyFont="1" applyFill="1" applyBorder="1" applyAlignment="1">
      <alignment horizontal="center" vertical="center"/>
    </xf>
    <xf numFmtId="0" fontId="6" fillId="16" borderId="1" xfId="51" applyFont="1" applyFill="1" applyBorder="1" applyAlignment="1" applyProtection="1">
      <alignment horizontal="center" vertical="center"/>
      <protection locked="0"/>
    </xf>
    <xf numFmtId="49" fontId="6" fillId="16" borderId="1" xfId="51" applyNumberFormat="1" applyFont="1" applyFill="1" applyBorder="1" applyAlignment="1" applyProtection="1">
      <alignment horizontal="center" vertical="center"/>
      <protection locked="0"/>
    </xf>
    <xf numFmtId="0" fontId="10" fillId="16" borderId="1" xfId="0" applyFont="1" applyFill="1" applyBorder="1" applyAlignment="1">
      <alignment horizontal="center" vertical="center"/>
    </xf>
    <xf numFmtId="0" fontId="27" fillId="0" borderId="1" xfId="0" applyFont="1" applyBorder="1" applyAlignment="1">
      <alignment horizontal="center" vertical="center"/>
    </xf>
    <xf numFmtId="0" fontId="0" fillId="0" borderId="1" xfId="0" applyNumberFormat="1" applyFont="1" applyBorder="1" applyAlignment="1">
      <alignment horizontal="center" vertical="center"/>
    </xf>
    <xf numFmtId="49" fontId="4" fillId="0" borderId="1" xfId="0" applyNumberFormat="1" applyFont="1" applyFill="1" applyBorder="1" applyAlignment="1">
      <alignment horizontal="center" vertical="center"/>
    </xf>
    <xf numFmtId="0" fontId="6" fillId="0" borderId="1" xfId="54" applyFont="1" applyFill="1" applyBorder="1" applyAlignment="1">
      <alignment horizontal="center" vertical="center"/>
    </xf>
    <xf numFmtId="9" fontId="2" fillId="16" borderId="1" xfId="0" applyNumberFormat="1" applyFont="1" applyFill="1" applyBorder="1" applyAlignment="1">
      <alignment horizontal="center" vertical="center" wrapText="1"/>
    </xf>
    <xf numFmtId="49" fontId="6" fillId="16" borderId="1" xfId="0" applyNumberFormat="1" applyFont="1" applyFill="1" applyBorder="1" applyAlignment="1">
      <alignment horizontal="center" vertical="center"/>
    </xf>
    <xf numFmtId="10" fontId="2" fillId="13" borderId="1" xfId="3" applyNumberFormat="1" applyFont="1" applyFill="1" applyBorder="1" applyAlignment="1">
      <alignment horizontal="center" vertical="center"/>
    </xf>
    <xf numFmtId="9" fontId="6" fillId="0" borderId="1" xfId="0" applyNumberFormat="1" applyFont="1" applyBorder="1" applyAlignment="1">
      <alignment horizontal="center" vertical="center"/>
    </xf>
    <xf numFmtId="49" fontId="0" fillId="2" borderId="1" xfId="0" applyNumberFormat="1" applyFill="1" applyBorder="1">
      <alignment vertical="center"/>
    </xf>
    <xf numFmtId="0" fontId="0" fillId="18" borderId="0" xfId="0" applyFill="1">
      <alignment vertical="center"/>
    </xf>
    <xf numFmtId="0" fontId="0" fillId="13" borderId="0" xfId="0" applyFill="1">
      <alignment vertical="center"/>
    </xf>
    <xf numFmtId="0" fontId="27" fillId="9" borderId="1" xfId="0" applyFont="1" applyFill="1" applyBorder="1" applyAlignment="1">
      <alignment horizontal="center" vertical="center" wrapText="1"/>
    </xf>
    <xf numFmtId="0" fontId="27" fillId="14" borderId="1" xfId="0" applyFont="1" applyFill="1" applyBorder="1" applyAlignment="1" applyProtection="1">
      <alignment horizontal="center" vertical="center" wrapText="1"/>
      <protection locked="0"/>
    </xf>
    <xf numFmtId="0" fontId="27" fillId="14" borderId="1" xfId="0" applyFont="1" applyFill="1" applyBorder="1" applyAlignment="1">
      <alignment horizontal="center" vertical="center" wrapText="1"/>
    </xf>
    <xf numFmtId="0" fontId="27" fillId="9" borderId="1" xfId="0" applyFont="1" applyFill="1" applyBorder="1" applyAlignment="1" applyProtection="1">
      <alignment horizontal="center" vertical="center" wrapText="1"/>
      <protection locked="0"/>
    </xf>
    <xf numFmtId="0" fontId="27" fillId="18" borderId="1" xfId="0" applyFont="1" applyFill="1" applyBorder="1" applyAlignment="1">
      <alignment horizontal="center" vertical="center"/>
    </xf>
    <xf numFmtId="0" fontId="27" fillId="18" borderId="1" xfId="0" applyNumberFormat="1" applyFont="1" applyFill="1" applyBorder="1" applyAlignment="1" applyProtection="1">
      <alignment horizontal="center" vertical="center"/>
    </xf>
    <xf numFmtId="49" fontId="27" fillId="18" borderId="1" xfId="0" applyNumberFormat="1" applyFont="1" applyFill="1" applyBorder="1" applyAlignment="1" applyProtection="1">
      <alignment horizontal="center" vertical="center"/>
    </xf>
    <xf numFmtId="0" fontId="31" fillId="18" borderId="1" xfId="0" applyFont="1" applyFill="1" applyBorder="1" applyAlignment="1">
      <alignment horizontal="center" vertical="center"/>
    </xf>
    <xf numFmtId="0" fontId="0" fillId="10" borderId="1" xfId="0" applyFont="1" applyFill="1" applyBorder="1" applyAlignment="1">
      <alignment horizontal="center" vertical="center" wrapText="1"/>
    </xf>
    <xf numFmtId="0" fontId="0" fillId="10" borderId="1" xfId="0" applyFont="1" applyFill="1" applyBorder="1" applyAlignment="1" applyProtection="1">
      <alignment vertical="center" wrapText="1"/>
      <protection locked="0"/>
    </xf>
    <xf numFmtId="0" fontId="27" fillId="18" borderId="1" xfId="0" applyFont="1" applyFill="1" applyBorder="1" applyAlignment="1">
      <alignment horizontal="center" vertical="center" wrapText="1"/>
    </xf>
    <xf numFmtId="9" fontId="27" fillId="18" borderId="1" xfId="0" applyNumberFormat="1" applyFont="1" applyFill="1" applyBorder="1" applyAlignment="1">
      <alignment horizontal="center" vertical="center" shrinkToFit="1"/>
    </xf>
    <xf numFmtId="0" fontId="31" fillId="18" borderId="1" xfId="0" applyNumberFormat="1" applyFont="1" applyFill="1" applyBorder="1" applyAlignment="1">
      <alignment horizontal="center" vertical="center" shrinkToFit="1"/>
    </xf>
    <xf numFmtId="49" fontId="27" fillId="18" borderId="1" xfId="0" applyNumberFormat="1" applyFont="1" applyFill="1" applyBorder="1" applyAlignment="1">
      <alignment horizontal="center" vertical="center"/>
    </xf>
    <xf numFmtId="0" fontId="0" fillId="13" borderId="1" xfId="0" applyFill="1" applyBorder="1" applyAlignment="1">
      <alignment horizontal="center" vertical="center"/>
    </xf>
    <xf numFmtId="49" fontId="27" fillId="9" borderId="1" xfId="0" applyNumberFormat="1" applyFont="1" applyFill="1" applyBorder="1" applyAlignment="1">
      <alignment horizontal="center" vertical="center" wrapText="1"/>
    </xf>
    <xf numFmtId="0" fontId="0" fillId="10" borderId="1" xfId="0" applyFont="1" applyFill="1" applyBorder="1" applyAlignment="1" applyProtection="1">
      <alignment horizontal="center" vertical="center" wrapText="1"/>
      <protection locked="0"/>
    </xf>
    <xf numFmtId="49" fontId="27" fillId="9" borderId="1" xfId="0" applyNumberFormat="1" applyFont="1" applyFill="1" applyBorder="1" applyAlignment="1" applyProtection="1">
      <alignment vertical="center" wrapText="1"/>
      <protection locked="0"/>
    </xf>
    <xf numFmtId="0" fontId="27" fillId="9" borderId="1" xfId="0" applyFont="1" applyFill="1" applyBorder="1" applyAlignment="1" applyProtection="1">
      <alignment vertical="center" wrapText="1"/>
      <protection locked="0"/>
    </xf>
    <xf numFmtId="0" fontId="0" fillId="13" borderId="1" xfId="0" applyFill="1" applyBorder="1" applyAlignment="1" applyProtection="1">
      <alignment horizontal="center" vertical="center"/>
      <protection locked="0"/>
    </xf>
    <xf numFmtId="0" fontId="27" fillId="18" borderId="1" xfId="0" applyFont="1" applyFill="1" applyBorder="1" applyAlignment="1">
      <alignment vertical="center"/>
    </xf>
    <xf numFmtId="0" fontId="0" fillId="18" borderId="1" xfId="0" applyFont="1" applyFill="1" applyBorder="1" applyAlignment="1">
      <alignment horizontal="center" vertical="center"/>
    </xf>
    <xf numFmtId="0" fontId="31" fillId="18" borderId="1" xfId="0" applyFont="1" applyFill="1" applyBorder="1" applyAlignment="1">
      <alignment vertical="center"/>
    </xf>
    <xf numFmtId="0" fontId="0" fillId="0" borderId="1" xfId="0" applyFill="1" applyBorder="1" applyAlignment="1">
      <alignment horizontal="center" vertical="center"/>
    </xf>
    <xf numFmtId="0" fontId="0" fillId="0" borderId="1" xfId="0" applyFill="1" applyBorder="1" applyAlignment="1" applyProtection="1">
      <alignment horizontal="center" vertical="center"/>
      <protection locked="0"/>
    </xf>
    <xf numFmtId="0" fontId="27" fillId="18" borderId="1" xfId="0" applyFont="1" applyFill="1" applyBorder="1">
      <alignment vertical="center"/>
    </xf>
    <xf numFmtId="0" fontId="31" fillId="18" borderId="1" xfId="0" applyFont="1" applyFill="1" applyBorder="1">
      <alignment vertical="center"/>
    </xf>
    <xf numFmtId="0" fontId="27" fillId="13" borderId="1" xfId="0" applyFont="1" applyFill="1" applyBorder="1" applyAlignment="1">
      <alignment horizontal="center" vertical="center"/>
    </xf>
    <xf numFmtId="0" fontId="27" fillId="13" borderId="1" xfId="0" applyNumberFormat="1" applyFont="1" applyFill="1" applyBorder="1" applyAlignment="1" applyProtection="1">
      <alignment horizontal="center" vertical="center"/>
    </xf>
    <xf numFmtId="49" fontId="27" fillId="13" borderId="1" xfId="0" applyNumberFormat="1" applyFont="1" applyFill="1" applyBorder="1" applyAlignment="1" applyProtection="1">
      <alignment horizontal="center" vertical="center"/>
    </xf>
    <xf numFmtId="0" fontId="27" fillId="13" borderId="1" xfId="0" applyFont="1" applyFill="1" applyBorder="1" applyAlignment="1">
      <alignment horizontal="center" vertical="center" wrapText="1"/>
    </xf>
    <xf numFmtId="0" fontId="31" fillId="13" borderId="1" xfId="0" applyFont="1" applyFill="1" applyBorder="1" applyAlignment="1">
      <alignment horizontal="center" vertical="center"/>
    </xf>
    <xf numFmtId="9" fontId="27" fillId="13" borderId="1" xfId="0" applyNumberFormat="1" applyFont="1" applyFill="1" applyBorder="1" applyAlignment="1">
      <alignment horizontal="center" vertical="center" shrinkToFit="1"/>
    </xf>
    <xf numFmtId="0" fontId="31" fillId="13" borderId="1" xfId="0" applyNumberFormat="1" applyFont="1" applyFill="1" applyBorder="1" applyAlignment="1">
      <alignment horizontal="center" vertical="center" shrinkToFit="1"/>
    </xf>
    <xf numFmtId="49" fontId="27" fillId="13" borderId="1" xfId="0" applyNumberFormat="1" applyFont="1" applyFill="1" applyBorder="1" applyAlignment="1">
      <alignment horizontal="center" vertical="center"/>
    </xf>
    <xf numFmtId="0" fontId="27" fillId="13" borderId="1" xfId="0" applyFont="1" applyFill="1" applyBorder="1" applyAlignment="1">
      <alignment vertical="center"/>
    </xf>
    <xf numFmtId="0" fontId="31" fillId="13" borderId="1" xfId="0" applyFont="1" applyFill="1" applyBorder="1" applyAlignment="1">
      <alignment vertical="center"/>
    </xf>
    <xf numFmtId="0" fontId="0" fillId="13" borderId="1" xfId="0" applyFont="1" applyFill="1" applyBorder="1" applyAlignment="1">
      <alignment horizontal="center" vertical="center"/>
    </xf>
    <xf numFmtId="0" fontId="27" fillId="13" borderId="1" xfId="0" applyFont="1" applyFill="1" applyBorder="1">
      <alignment vertical="center"/>
    </xf>
    <xf numFmtId="0" fontId="27" fillId="10" borderId="1" xfId="0" applyFont="1" applyFill="1" applyBorder="1" applyAlignment="1">
      <alignment horizontal="center" vertical="center" wrapText="1"/>
    </xf>
    <xf numFmtId="0" fontId="27" fillId="10" borderId="1" xfId="0" applyFont="1" applyFill="1" applyBorder="1" applyAlignment="1" applyProtection="1">
      <alignment horizontal="center" vertical="center" wrapText="1"/>
      <protection locked="0"/>
    </xf>
    <xf numFmtId="0" fontId="0" fillId="10" borderId="1" xfId="0" applyFill="1" applyBorder="1" applyAlignment="1">
      <alignment horizontal="center" vertical="center"/>
    </xf>
    <xf numFmtId="0" fontId="0" fillId="10" borderId="1" xfId="0" applyFill="1" applyBorder="1" applyAlignment="1" applyProtection="1">
      <alignment horizontal="center" vertical="center"/>
      <protection locked="0"/>
    </xf>
    <xf numFmtId="0" fontId="0" fillId="3" borderId="0" xfId="0" applyFill="1">
      <alignment vertical="center"/>
    </xf>
    <xf numFmtId="0" fontId="27" fillId="18" borderId="0" xfId="0" applyFont="1" applyFill="1">
      <alignment vertical="center"/>
    </xf>
    <xf numFmtId="0" fontId="0" fillId="2" borderId="0" xfId="0" applyFill="1">
      <alignment vertical="center"/>
    </xf>
    <xf numFmtId="49" fontId="31" fillId="18" borderId="1" xfId="0" applyNumberFormat="1" applyFont="1" applyFill="1" applyBorder="1" applyAlignment="1">
      <alignment horizontal="center" vertical="center"/>
    </xf>
    <xf numFmtId="49" fontId="40" fillId="18" borderId="1" xfId="0" applyNumberFormat="1" applyFont="1" applyFill="1" applyBorder="1" applyAlignment="1">
      <alignment horizontal="center" vertical="center"/>
    </xf>
    <xf numFmtId="0" fontId="27" fillId="18" borderId="1" xfId="0" applyNumberFormat="1" applyFont="1" applyFill="1" applyBorder="1" applyAlignment="1">
      <alignment horizontal="center" vertical="center" shrinkToFit="1"/>
    </xf>
    <xf numFmtId="0" fontId="0" fillId="18" borderId="1" xfId="0" applyFill="1" applyBorder="1" applyAlignment="1">
      <alignment horizontal="center" vertical="center"/>
    </xf>
    <xf numFmtId="0" fontId="27" fillId="3" borderId="1" xfId="0" applyFont="1" applyFill="1" applyBorder="1" applyAlignment="1">
      <alignment horizontal="center" vertical="center"/>
    </xf>
    <xf numFmtId="49" fontId="27" fillId="3" borderId="1" xfId="0" applyNumberFormat="1" applyFont="1" applyFill="1" applyBorder="1" applyAlignment="1" applyProtection="1">
      <alignment horizontal="center" vertical="center"/>
    </xf>
    <xf numFmtId="0" fontId="27" fillId="2" borderId="1" xfId="0" applyNumberFormat="1" applyFont="1" applyFill="1" applyBorder="1" applyAlignment="1" applyProtection="1">
      <alignment horizontal="center" vertical="center"/>
    </xf>
    <xf numFmtId="49" fontId="27" fillId="2" borderId="1" xfId="0" applyNumberFormat="1" applyFont="1" applyFill="1" applyBorder="1" applyAlignment="1" applyProtection="1">
      <alignment horizontal="center" vertical="center"/>
    </xf>
    <xf numFmtId="0" fontId="27" fillId="3" borderId="1" xfId="0" applyFont="1" applyFill="1" applyBorder="1" applyAlignment="1">
      <alignment horizontal="center" vertical="center" wrapText="1"/>
    </xf>
    <xf numFmtId="0" fontId="31" fillId="3" borderId="1" xfId="0" applyFont="1" applyFill="1" applyBorder="1" applyAlignment="1">
      <alignment horizontal="center" vertical="center"/>
    </xf>
    <xf numFmtId="9" fontId="27" fillId="3" borderId="1" xfId="0" applyNumberFormat="1" applyFont="1" applyFill="1" applyBorder="1" applyAlignment="1">
      <alignment horizontal="center" vertical="center" shrinkToFit="1"/>
    </xf>
    <xf numFmtId="0" fontId="31" fillId="3" borderId="1" xfId="0" applyNumberFormat="1" applyFont="1" applyFill="1" applyBorder="1" applyAlignment="1">
      <alignment horizontal="center" vertical="center" shrinkToFit="1"/>
    </xf>
    <xf numFmtId="49" fontId="27" fillId="3" borderId="1" xfId="0" applyNumberFormat="1" applyFont="1" applyFill="1" applyBorder="1" applyAlignment="1">
      <alignment horizontal="center" vertical="center"/>
    </xf>
    <xf numFmtId="0" fontId="31" fillId="2" borderId="1" xfId="0" applyFont="1" applyFill="1" applyBorder="1" applyAlignment="1">
      <alignment horizontal="center" vertical="center"/>
    </xf>
    <xf numFmtId="0" fontId="31" fillId="2" borderId="1" xfId="0" applyNumberFormat="1" applyFont="1" applyFill="1" applyBorder="1" applyAlignment="1">
      <alignment horizontal="center" vertical="center" shrinkToFit="1"/>
    </xf>
    <xf numFmtId="49" fontId="27" fillId="2" borderId="1" xfId="0" applyNumberFormat="1" applyFont="1" applyFill="1" applyBorder="1" applyAlignment="1">
      <alignment horizontal="center" vertical="center"/>
    </xf>
    <xf numFmtId="0" fontId="27" fillId="3" borderId="1" xfId="0" applyFont="1" applyFill="1" applyBorder="1" applyAlignment="1">
      <alignment vertical="center"/>
    </xf>
    <xf numFmtId="0" fontId="0" fillId="3" borderId="1" xfId="0" applyFont="1" applyFill="1" applyBorder="1" applyAlignment="1">
      <alignment horizontal="center" vertical="center"/>
    </xf>
    <xf numFmtId="0" fontId="27" fillId="2" borderId="1" xfId="0" applyFont="1" applyFill="1" applyBorder="1" applyAlignment="1">
      <alignment vertical="center"/>
    </xf>
    <xf numFmtId="0" fontId="27" fillId="3" borderId="1" xfId="0" applyFont="1" applyFill="1" applyBorder="1">
      <alignment vertical="center"/>
    </xf>
    <xf numFmtId="0" fontId="0" fillId="18" borderId="0" xfId="0" applyFont="1" applyFill="1">
      <alignment vertical="center"/>
    </xf>
    <xf numFmtId="0" fontId="0" fillId="18" borderId="1" xfId="51" applyFont="1" applyFill="1" applyBorder="1" applyAlignment="1" applyProtection="1">
      <alignment horizontal="center" vertical="center"/>
      <protection locked="0"/>
    </xf>
    <xf numFmtId="49" fontId="0" fillId="18" borderId="1" xfId="51" applyNumberFormat="1" applyFont="1" applyFill="1" applyBorder="1" applyAlignment="1" applyProtection="1">
      <alignment horizontal="center" vertical="center"/>
      <protection locked="0"/>
    </xf>
    <xf numFmtId="49" fontId="0" fillId="18" borderId="1" xfId="0" applyNumberFormat="1" applyFont="1" applyFill="1" applyBorder="1" applyAlignment="1">
      <alignment horizontal="center" vertical="center"/>
    </xf>
    <xf numFmtId="0" fontId="27" fillId="18" borderId="1" xfId="51" applyFont="1" applyFill="1" applyBorder="1" applyAlignment="1" applyProtection="1">
      <alignment horizontal="center" vertical="center"/>
      <protection locked="0"/>
    </xf>
    <xf numFmtId="49" fontId="27" fillId="18" borderId="1" xfId="51" applyNumberFormat="1" applyFont="1" applyFill="1" applyBorder="1" applyAlignment="1" applyProtection="1">
      <alignment horizontal="center" vertical="center"/>
      <protection locked="0"/>
    </xf>
    <xf numFmtId="0" fontId="31" fillId="18" borderId="1" xfId="51" applyFont="1" applyFill="1" applyBorder="1" applyAlignment="1" applyProtection="1">
      <alignment horizontal="center" vertical="center"/>
      <protection locked="0"/>
    </xf>
    <xf numFmtId="0" fontId="31" fillId="18" borderId="1" xfId="0" applyNumberFormat="1" applyFont="1" applyFill="1" applyBorder="1" applyAlignment="1" applyProtection="1">
      <alignment horizontal="center" vertical="center"/>
    </xf>
    <xf numFmtId="0" fontId="41" fillId="18" borderId="1" xfId="51" applyFont="1" applyFill="1" applyBorder="1" applyAlignment="1" applyProtection="1">
      <alignment horizontal="center" vertical="center"/>
      <protection locked="0"/>
    </xf>
    <xf numFmtId="0" fontId="41" fillId="18" borderId="1" xfId="0" applyNumberFormat="1" applyFont="1" applyFill="1" applyBorder="1" applyAlignment="1" applyProtection="1">
      <alignment horizontal="center" vertical="center"/>
    </xf>
    <xf numFmtId="0" fontId="26" fillId="13" borderId="0" xfId="0" applyFont="1" applyFill="1" applyAlignment="1">
      <alignment horizontal="center" vertical="top"/>
    </xf>
    <xf numFmtId="0" fontId="0" fillId="13" borderId="1" xfId="51" applyFont="1" applyFill="1" applyBorder="1" applyAlignment="1" applyProtection="1">
      <alignment horizontal="center" vertical="center"/>
      <protection locked="0"/>
    </xf>
    <xf numFmtId="49" fontId="0" fillId="13" borderId="1" xfId="51" applyNumberFormat="1" applyFont="1" applyFill="1" applyBorder="1" applyAlignment="1" applyProtection="1">
      <alignment horizontal="center" vertical="center"/>
      <protection locked="0"/>
    </xf>
    <xf numFmtId="9" fontId="27" fillId="18" borderId="2" xfId="0" applyNumberFormat="1" applyFont="1" applyFill="1" applyBorder="1" applyAlignment="1">
      <alignment horizontal="center" vertical="center" shrinkToFit="1"/>
    </xf>
    <xf numFmtId="0" fontId="0" fillId="18" borderId="2" xfId="0" applyFont="1" applyFill="1" applyBorder="1" applyAlignment="1">
      <alignment horizontal="center" vertical="center"/>
    </xf>
    <xf numFmtId="0" fontId="0" fillId="18" borderId="1" xfId="0" applyNumberFormat="1" applyFont="1" applyFill="1" applyBorder="1" applyAlignment="1">
      <alignment horizontal="center" vertical="center"/>
    </xf>
    <xf numFmtId="0" fontId="31" fillId="18" borderId="2" xfId="0" applyFont="1" applyFill="1" applyBorder="1" applyAlignment="1">
      <alignment horizontal="center" vertical="center"/>
    </xf>
    <xf numFmtId="0" fontId="27" fillId="18" borderId="2" xfId="0" applyFont="1" applyFill="1" applyBorder="1" applyAlignment="1">
      <alignment horizontal="center" vertical="center"/>
    </xf>
    <xf numFmtId="0" fontId="27" fillId="18" borderId="1" xfId="0" applyNumberFormat="1" applyFont="1" applyFill="1" applyBorder="1" applyAlignment="1">
      <alignment horizontal="center" vertical="center"/>
    </xf>
    <xf numFmtId="0" fontId="9" fillId="18" borderId="2" xfId="0" applyNumberFormat="1" applyFont="1" applyFill="1" applyBorder="1" applyAlignment="1">
      <alignment horizontal="center" vertical="center" shrinkToFit="1"/>
    </xf>
    <xf numFmtId="9" fontId="9" fillId="18" borderId="2" xfId="0" applyNumberFormat="1" applyFont="1" applyFill="1" applyBorder="1" applyAlignment="1">
      <alignment horizontal="center" vertical="center" shrinkToFit="1"/>
    </xf>
    <xf numFmtId="9" fontId="27" fillId="13" borderId="2" xfId="0" applyNumberFormat="1" applyFont="1" applyFill="1" applyBorder="1" applyAlignment="1">
      <alignment horizontal="center" vertical="center" shrinkToFit="1"/>
    </xf>
    <xf numFmtId="0" fontId="0" fillId="13" borderId="2" xfId="0" applyFont="1" applyFill="1" applyBorder="1" applyAlignment="1">
      <alignment horizontal="center" vertical="center"/>
    </xf>
    <xf numFmtId="0" fontId="0" fillId="13" borderId="1" xfId="0" applyNumberFormat="1" applyFont="1" applyFill="1" applyBorder="1" applyAlignment="1">
      <alignment horizontal="center" vertical="center"/>
    </xf>
    <xf numFmtId="0" fontId="0" fillId="18" borderId="1" xfId="0" applyFont="1" applyFill="1" applyBorder="1">
      <alignment vertical="center"/>
    </xf>
    <xf numFmtId="0" fontId="0" fillId="13" borderId="1" xfId="0" applyFont="1" applyFill="1" applyBorder="1">
      <alignment vertical="center"/>
    </xf>
    <xf numFmtId="0" fontId="42" fillId="18" borderId="0" xfId="0" applyFont="1" applyFill="1" applyAlignment="1">
      <alignment horizontal="center" vertical="top"/>
    </xf>
    <xf numFmtId="0" fontId="13" fillId="18" borderId="1" xfId="0" applyFont="1" applyFill="1" applyBorder="1" applyAlignment="1">
      <alignment horizontal="center" vertical="center"/>
    </xf>
    <xf numFmtId="0" fontId="37" fillId="18" borderId="1" xfId="0" applyFont="1" applyFill="1" applyBorder="1" applyAlignment="1">
      <alignment horizontal="center" vertical="center"/>
    </xf>
    <xf numFmtId="0" fontId="43" fillId="18" borderId="1" xfId="51" applyFont="1" applyFill="1" applyBorder="1" applyAlignment="1" applyProtection="1">
      <alignment horizontal="center" vertical="center"/>
      <protection locked="0"/>
    </xf>
    <xf numFmtId="49" fontId="43" fillId="18" borderId="1" xfId="51" applyNumberFormat="1" applyFont="1" applyFill="1" applyBorder="1" applyAlignment="1" applyProtection="1">
      <alignment horizontal="center" vertical="center"/>
      <protection locked="0"/>
    </xf>
    <xf numFmtId="0" fontId="43" fillId="18" borderId="1" xfId="0" applyFont="1" applyFill="1" applyBorder="1" applyAlignment="1">
      <alignment horizontal="center" vertical="center"/>
    </xf>
    <xf numFmtId="0" fontId="43" fillId="18" borderId="1" xfId="0" applyFont="1" applyFill="1" applyBorder="1" applyAlignment="1">
      <alignment horizontal="center" vertical="center" wrapText="1"/>
    </xf>
    <xf numFmtId="0" fontId="42" fillId="18" borderId="1" xfId="0" applyFont="1" applyFill="1" applyBorder="1" applyAlignment="1">
      <alignment horizontal="center" vertical="center"/>
    </xf>
    <xf numFmtId="0" fontId="15" fillId="18" borderId="1" xfId="0" applyFont="1" applyFill="1" applyBorder="1" applyAlignment="1">
      <alignment horizontal="center" vertical="center" wrapText="1"/>
    </xf>
    <xf numFmtId="0" fontId="43" fillId="18" borderId="1" xfId="0" applyNumberFormat="1" applyFont="1" applyFill="1" applyBorder="1" applyAlignment="1">
      <alignment horizontal="center" vertical="center" shrinkToFit="1"/>
    </xf>
    <xf numFmtId="0" fontId="0" fillId="18" borderId="1" xfId="0" applyFont="1" applyFill="1" applyBorder="1" applyAlignment="1">
      <alignment horizontal="center" vertical="center" wrapText="1"/>
    </xf>
    <xf numFmtId="9" fontId="43" fillId="18" borderId="2" xfId="0" applyNumberFormat="1" applyFont="1" applyFill="1" applyBorder="1" applyAlignment="1">
      <alignment horizontal="center" vertical="center" shrinkToFit="1"/>
    </xf>
    <xf numFmtId="0" fontId="43" fillId="18" borderId="2" xfId="0" applyNumberFormat="1" applyFont="1" applyFill="1" applyBorder="1" applyAlignment="1">
      <alignment horizontal="center" vertical="center" shrinkToFit="1"/>
    </xf>
    <xf numFmtId="49" fontId="43" fillId="18" borderId="1" xfId="0" applyNumberFormat="1" applyFont="1" applyFill="1" applyBorder="1" applyAlignment="1">
      <alignment horizontal="center" vertical="center"/>
    </xf>
    <xf numFmtId="0" fontId="31" fillId="13" borderId="2" xfId="0" applyFont="1" applyFill="1" applyBorder="1" applyAlignment="1">
      <alignment horizontal="center" vertical="center"/>
    </xf>
    <xf numFmtId="0" fontId="43" fillId="18" borderId="1" xfId="0" applyFont="1" applyFill="1" applyBorder="1" applyAlignment="1">
      <alignment vertical="center"/>
    </xf>
    <xf numFmtId="0" fontId="13" fillId="18" borderId="1" xfId="0" applyFont="1" applyFill="1" applyBorder="1" applyAlignment="1">
      <alignment vertical="center"/>
    </xf>
    <xf numFmtId="0" fontId="27" fillId="13" borderId="1" xfId="51" applyFont="1" applyFill="1" applyBorder="1" applyAlignment="1" applyProtection="1">
      <alignment horizontal="center" vertical="center"/>
      <protection locked="0"/>
    </xf>
    <xf numFmtId="0" fontId="27" fillId="13" borderId="0" xfId="0" applyFont="1" applyFill="1">
      <alignment vertical="center"/>
    </xf>
    <xf numFmtId="0" fontId="41" fillId="18" borderId="1" xfId="0" applyFont="1" applyFill="1" applyBorder="1" applyAlignment="1">
      <alignment horizontal="center" vertical="center"/>
    </xf>
    <xf numFmtId="0" fontId="15" fillId="18" borderId="1" xfId="0" applyFont="1" applyFill="1" applyBorder="1" applyAlignment="1">
      <alignment horizontal="center" vertical="center"/>
    </xf>
    <xf numFmtId="49" fontId="15" fillId="18" borderId="1" xfId="0" applyNumberFormat="1" applyFont="1" applyFill="1" applyBorder="1" applyAlignment="1">
      <alignment horizontal="center" vertical="center"/>
    </xf>
    <xf numFmtId="0" fontId="9" fillId="18" borderId="1" xfId="0" applyFont="1" applyFill="1" applyBorder="1" applyAlignment="1">
      <alignment horizontal="center" vertical="center" wrapText="1"/>
    </xf>
    <xf numFmtId="0" fontId="44" fillId="18" borderId="1" xfId="0" applyFont="1" applyFill="1" applyBorder="1" applyAlignment="1">
      <alignment horizontal="center" vertical="center"/>
    </xf>
    <xf numFmtId="0" fontId="0" fillId="19" borderId="1" xfId="0" applyNumberFormat="1" applyFont="1" applyFill="1" applyBorder="1" applyAlignment="1">
      <alignment horizontal="center" vertical="center"/>
    </xf>
    <xf numFmtId="0" fontId="31" fillId="20" borderId="1" xfId="0" applyNumberFormat="1" applyFont="1" applyFill="1" applyBorder="1" applyAlignment="1">
      <alignment horizontal="center" vertical="center"/>
    </xf>
    <xf numFmtId="0" fontId="15" fillId="21" borderId="1" xfId="0" applyFont="1" applyFill="1" applyBorder="1" applyAlignment="1">
      <alignment horizontal="center" vertical="center"/>
    </xf>
    <xf numFmtId="9" fontId="9" fillId="18" borderId="1" xfId="0" applyNumberFormat="1" applyFont="1" applyFill="1" applyBorder="1" applyAlignment="1">
      <alignment horizontal="center" vertical="center" shrinkToFit="1"/>
    </xf>
    <xf numFmtId="0" fontId="9" fillId="18" borderId="1" xfId="0" applyNumberFormat="1" applyFont="1" applyFill="1" applyBorder="1" applyAlignment="1">
      <alignment horizontal="center" vertical="center" shrinkToFit="1"/>
    </xf>
    <xf numFmtId="0" fontId="27" fillId="18" borderId="1" xfId="0" applyNumberFormat="1" applyFont="1" applyFill="1" applyBorder="1" applyAlignment="1" applyProtection="1">
      <alignment horizontal="center" vertical="center" shrinkToFit="1"/>
    </xf>
    <xf numFmtId="0" fontId="27" fillId="18" borderId="2" xfId="0" applyNumberFormat="1" applyFont="1" applyFill="1" applyBorder="1" applyAlignment="1">
      <alignment horizontal="center" vertical="center" shrinkToFit="1"/>
    </xf>
    <xf numFmtId="49" fontId="15" fillId="22" borderId="1" xfId="0" applyNumberFormat="1" applyFont="1" applyFill="1" applyBorder="1" applyAlignment="1">
      <alignment horizontal="center" vertical="center"/>
    </xf>
    <xf numFmtId="0" fontId="15" fillId="22" borderId="1" xfId="0" applyFont="1" applyFill="1" applyBorder="1" applyAlignment="1">
      <alignment horizontal="center" vertical="center"/>
    </xf>
    <xf numFmtId="0" fontId="15" fillId="18" borderId="1" xfId="0" applyFont="1" applyFill="1" applyBorder="1" applyAlignment="1">
      <alignment vertical="center"/>
    </xf>
    <xf numFmtId="49" fontId="31" fillId="18" borderId="1" xfId="51" applyNumberFormat="1" applyFont="1" applyFill="1" applyBorder="1" applyAlignment="1" applyProtection="1">
      <alignment horizontal="center" vertical="center"/>
      <protection locked="0"/>
    </xf>
    <xf numFmtId="0" fontId="45" fillId="18" borderId="1" xfId="0" applyFont="1" applyFill="1" applyBorder="1" applyAlignment="1">
      <alignment horizontal="center" vertical="center"/>
    </xf>
    <xf numFmtId="0" fontId="9" fillId="18" borderId="1" xfId="0" applyFont="1" applyFill="1" applyBorder="1" applyAlignment="1">
      <alignment horizontal="center" vertical="center"/>
    </xf>
    <xf numFmtId="0" fontId="0" fillId="18" borderId="1" xfId="0" applyFill="1" applyBorder="1">
      <alignment vertical="center"/>
    </xf>
    <xf numFmtId="0" fontId="27" fillId="13" borderId="1" xfId="0" applyNumberFormat="1" applyFont="1" applyFill="1" applyBorder="1" applyAlignment="1">
      <alignment horizontal="center" vertical="center" shrinkToFit="1"/>
    </xf>
    <xf numFmtId="0" fontId="0" fillId="0" borderId="0" xfId="0" applyFill="1">
      <alignment vertical="center"/>
    </xf>
    <xf numFmtId="0" fontId="0" fillId="0" borderId="0" xfId="0" applyAlignment="1">
      <alignment horizontal="center" vertical="center"/>
    </xf>
    <xf numFmtId="0" fontId="9" fillId="18" borderId="1" xfId="52" applyFont="1" applyFill="1" applyBorder="1" applyAlignment="1">
      <alignment horizontal="center" vertical="center"/>
    </xf>
    <xf numFmtId="49" fontId="9" fillId="18" borderId="1" xfId="52" applyNumberFormat="1" applyFont="1" applyFill="1" applyBorder="1" applyAlignment="1">
      <alignment horizontal="center" vertical="center"/>
    </xf>
    <xf numFmtId="57" fontId="0" fillId="18" borderId="1" xfId="0" applyNumberFormat="1" applyFill="1" applyBorder="1" applyAlignment="1">
      <alignment horizontal="center" vertical="center"/>
    </xf>
    <xf numFmtId="0" fontId="43" fillId="18" borderId="1" xfId="0" applyFont="1" applyFill="1" applyBorder="1" applyAlignment="1" applyProtection="1">
      <alignment horizontal="center" vertical="center"/>
      <protection locked="0"/>
    </xf>
    <xf numFmtId="49" fontId="43" fillId="18" borderId="1" xfId="0" applyNumberFormat="1" applyFont="1" applyFill="1" applyBorder="1" applyAlignment="1" applyProtection="1">
      <alignment horizontal="center" vertical="center"/>
      <protection locked="0"/>
    </xf>
    <xf numFmtId="0" fontId="27" fillId="18" borderId="1" xfId="52" applyFont="1" applyFill="1" applyBorder="1" applyAlignment="1">
      <alignment horizontal="center" vertical="center"/>
    </xf>
    <xf numFmtId="49" fontId="15" fillId="18" borderId="1" xfId="52" applyNumberFormat="1" applyFont="1" applyFill="1" applyBorder="1" applyAlignment="1">
      <alignment horizontal="center" vertical="center"/>
    </xf>
    <xf numFmtId="49" fontId="27" fillId="18" borderId="1" xfId="52" applyNumberFormat="1" applyFont="1" applyFill="1" applyBorder="1" applyAlignment="1">
      <alignment horizontal="center" vertical="center"/>
    </xf>
    <xf numFmtId="0" fontId="27" fillId="0" borderId="1" xfId="0" applyFont="1" applyFill="1" applyBorder="1" applyAlignment="1">
      <alignment horizontal="center" vertical="center"/>
    </xf>
    <xf numFmtId="0" fontId="0" fillId="18" borderId="1" xfId="0" applyFill="1" applyBorder="1" applyAlignment="1">
      <alignment vertical="center"/>
    </xf>
    <xf numFmtId="57" fontId="0" fillId="18" borderId="1" xfId="0" applyNumberFormat="1" applyFill="1" applyBorder="1" applyAlignment="1">
      <alignment vertical="center"/>
    </xf>
    <xf numFmtId="9" fontId="0" fillId="18" borderId="1" xfId="0" applyNumberFormat="1" applyFill="1" applyBorder="1" applyAlignment="1">
      <alignment vertical="center"/>
    </xf>
    <xf numFmtId="49" fontId="27" fillId="0" borderId="1" xfId="0" applyNumberFormat="1" applyFont="1" applyFill="1" applyBorder="1" applyAlignment="1">
      <alignment horizontal="center" vertical="center"/>
    </xf>
    <xf numFmtId="0" fontId="0" fillId="18" borderId="1" xfId="0" applyFont="1" applyFill="1" applyBorder="1" applyAlignment="1">
      <alignment vertical="center"/>
    </xf>
    <xf numFmtId="180" fontId="0" fillId="18" borderId="1" xfId="0" applyNumberFormat="1" applyFont="1" applyFill="1" applyBorder="1" applyAlignment="1">
      <alignment horizontal="center" vertical="center"/>
    </xf>
    <xf numFmtId="14" fontId="27" fillId="18" borderId="1" xfId="0" applyNumberFormat="1" applyFont="1" applyFill="1" applyBorder="1" applyAlignment="1" applyProtection="1">
      <alignment horizontal="center" vertical="center" shrinkToFit="1"/>
    </xf>
    <xf numFmtId="0" fontId="24" fillId="18" borderId="1" xfId="0" applyFont="1" applyFill="1" applyBorder="1" applyAlignment="1">
      <alignment horizontal="center" vertical="center"/>
    </xf>
    <xf numFmtId="0" fontId="24" fillId="18" borderId="1" xfId="0" applyFont="1" applyFill="1" applyBorder="1" applyAlignment="1">
      <alignment horizontal="center" vertical="center" wrapText="1"/>
    </xf>
    <xf numFmtId="0" fontId="15" fillId="18" borderId="3" xfId="0" applyFont="1" applyFill="1" applyBorder="1" applyAlignment="1">
      <alignment horizontal="center" vertical="center"/>
    </xf>
    <xf numFmtId="0" fontId="0" fillId="18" borderId="3" xfId="0" applyFill="1" applyBorder="1" applyAlignment="1">
      <alignment horizontal="center" vertical="center"/>
    </xf>
    <xf numFmtId="0" fontId="0" fillId="18" borderId="0" xfId="0" applyFill="1" applyAlignment="1">
      <alignment horizontal="center" vertical="center"/>
    </xf>
    <xf numFmtId="0" fontId="15" fillId="18" borderId="1" xfId="0" applyFont="1" applyFill="1" applyBorder="1" applyAlignment="1">
      <alignment horizontal="center" vertical="center" shrinkToFit="1"/>
    </xf>
    <xf numFmtId="0" fontId="0" fillId="18" borderId="1" xfId="0" applyFont="1" applyFill="1" applyBorder="1" applyAlignment="1">
      <alignment horizontal="left" vertical="center"/>
    </xf>
    <xf numFmtId="0" fontId="27" fillId="18" borderId="1" xfId="0" applyFont="1" applyFill="1" applyBorder="1" applyAlignment="1">
      <alignment horizontal="left" vertical="center"/>
    </xf>
    <xf numFmtId="0" fontId="13" fillId="18" borderId="1" xfId="0" applyFont="1" applyFill="1" applyBorder="1" applyAlignment="1">
      <alignment horizontal="center" vertical="center" shrinkToFit="1"/>
    </xf>
    <xf numFmtId="0" fontId="9" fillId="18" borderId="1" xfId="0" applyFont="1" applyFill="1" applyBorder="1" applyAlignment="1">
      <alignment horizontal="center" vertical="center" shrinkToFit="1"/>
    </xf>
    <xf numFmtId="0" fontId="27" fillId="18" borderId="2" xfId="0" applyFont="1" applyFill="1" applyBorder="1" applyAlignment="1">
      <alignment horizontal="center" vertical="center" wrapText="1"/>
    </xf>
    <xf numFmtId="0" fontId="31" fillId="18" borderId="1" xfId="0" applyFont="1" applyFill="1" applyBorder="1" applyAlignment="1">
      <alignment horizontal="left" vertical="center"/>
    </xf>
    <xf numFmtId="49" fontId="0" fillId="18" borderId="1" xfId="0" applyNumberFormat="1" applyFont="1" applyFill="1" applyBorder="1" applyAlignment="1">
      <alignment horizontal="left" vertical="center"/>
    </xf>
    <xf numFmtId="49" fontId="27" fillId="18" borderId="1" xfId="0" applyNumberFormat="1" applyFont="1" applyFill="1" applyBorder="1" applyAlignment="1">
      <alignment horizontal="left" vertical="center"/>
    </xf>
    <xf numFmtId="49" fontId="27" fillId="18" borderId="1" xfId="0" applyNumberFormat="1" applyFont="1" applyFill="1" applyBorder="1">
      <alignment vertical="center"/>
    </xf>
    <xf numFmtId="0" fontId="0" fillId="18" borderId="7" xfId="0" applyFont="1" applyFill="1" applyBorder="1" applyAlignment="1">
      <alignment horizontal="center" vertical="center" wrapText="1"/>
    </xf>
    <xf numFmtId="49" fontId="0" fillId="18" borderId="1" xfId="0" applyNumberFormat="1" applyFont="1" applyFill="1" applyBorder="1">
      <alignment vertical="center"/>
    </xf>
    <xf numFmtId="49" fontId="0" fillId="0" borderId="1" xfId="0" applyNumberFormat="1" applyFont="1" applyFill="1" applyBorder="1" applyAlignment="1">
      <alignment horizontal="center" vertical="center"/>
    </xf>
    <xf numFmtId="9" fontId="27" fillId="0" borderId="1" xfId="0" applyNumberFormat="1" applyFont="1" applyFill="1" applyBorder="1" applyAlignment="1">
      <alignment horizontal="center" vertical="center" shrinkToFit="1"/>
    </xf>
    <xf numFmtId="0" fontId="27" fillId="0" borderId="1" xfId="0" applyNumberFormat="1" applyFont="1" applyFill="1" applyBorder="1" applyAlignment="1">
      <alignment horizontal="center" vertical="center" shrinkToFit="1"/>
    </xf>
    <xf numFmtId="0" fontId="0" fillId="0" borderId="0" xfId="0" applyProtection="1">
      <alignment vertical="center"/>
      <protection locked="0"/>
    </xf>
    <xf numFmtId="0" fontId="31" fillId="18" borderId="1" xfId="0" applyFont="1" applyFill="1" applyBorder="1" applyAlignment="1">
      <alignment horizontal="center" vertical="center" wrapText="1"/>
    </xf>
    <xf numFmtId="14" fontId="0" fillId="18" borderId="1" xfId="0" applyNumberFormat="1" applyFont="1" applyFill="1" applyBorder="1" applyAlignment="1">
      <alignment horizontal="center" vertical="center"/>
    </xf>
    <xf numFmtId="0" fontId="36" fillId="18" borderId="1" xfId="0" applyFont="1" applyFill="1" applyBorder="1" applyAlignment="1">
      <alignment horizontal="center" vertical="center"/>
    </xf>
    <xf numFmtId="0" fontId="35" fillId="18" borderId="1" xfId="0" applyFont="1" applyFill="1" applyBorder="1" applyAlignment="1">
      <alignment horizontal="center" vertical="center"/>
    </xf>
    <xf numFmtId="49" fontId="35" fillId="18" borderId="1" xfId="0" applyNumberFormat="1" applyFont="1" applyFill="1" applyBorder="1" applyAlignment="1">
      <alignment horizontal="center" vertical="center"/>
    </xf>
    <xf numFmtId="0" fontId="22" fillId="18" borderId="1" xfId="0" applyFont="1" applyFill="1" applyBorder="1" applyAlignment="1">
      <alignment horizontal="center" vertical="center"/>
    </xf>
    <xf numFmtId="0" fontId="22" fillId="18" borderId="1" xfId="54" applyFont="1" applyFill="1" applyBorder="1" applyAlignment="1">
      <alignment horizontal="center" vertical="center"/>
    </xf>
    <xf numFmtId="0" fontId="0" fillId="0" borderId="1" xfId="0" applyBorder="1" applyAlignment="1">
      <alignment horizontal="center" vertical="center"/>
    </xf>
    <xf numFmtId="0" fontId="15" fillId="0" borderId="1" xfId="0" applyFont="1" applyFill="1" applyBorder="1" applyAlignment="1">
      <alignment horizontal="center" vertical="center" shrinkToFit="1"/>
    </xf>
    <xf numFmtId="0" fontId="0" fillId="18" borderId="1" xfId="0" applyNumberFormat="1" applyFont="1" applyFill="1" applyBorder="1">
      <alignment vertical="center"/>
    </xf>
    <xf numFmtId="0" fontId="36" fillId="18" borderId="14" xfId="0" applyFont="1" applyFill="1" applyBorder="1" applyAlignment="1" applyProtection="1">
      <alignment horizontal="center" vertical="center" shrinkToFit="1"/>
    </xf>
    <xf numFmtId="0" fontId="46" fillId="18" borderId="1" xfId="54" applyFont="1" applyFill="1" applyBorder="1" applyAlignment="1">
      <alignment horizontal="center" vertical="center"/>
    </xf>
    <xf numFmtId="9" fontId="0" fillId="18" borderId="1" xfId="0" applyNumberFormat="1" applyFill="1" applyBorder="1" applyAlignment="1">
      <alignment horizontal="center" vertical="center"/>
    </xf>
    <xf numFmtId="0" fontId="32" fillId="18" borderId="1" xfId="0" applyFont="1" applyFill="1" applyBorder="1" applyAlignment="1">
      <alignment horizontal="center" vertical="center"/>
    </xf>
    <xf numFmtId="9" fontId="27" fillId="18" borderId="1" xfId="0" applyNumberFormat="1" applyFont="1" applyFill="1" applyBorder="1" applyAlignment="1">
      <alignment horizontal="center" vertical="center"/>
    </xf>
    <xf numFmtId="9" fontId="22" fillId="18" borderId="1" xfId="0" applyNumberFormat="1" applyFont="1" applyFill="1" applyBorder="1" applyAlignment="1">
      <alignment horizontal="center" vertical="center"/>
    </xf>
    <xf numFmtId="0" fontId="27" fillId="0" borderId="1" xfId="0" applyNumberFormat="1" applyFont="1" applyFill="1" applyBorder="1" applyAlignment="1" applyProtection="1">
      <alignment horizontal="center" vertical="center" shrinkToFit="1"/>
    </xf>
    <xf numFmtId="0" fontId="27" fillId="0" borderId="2" xfId="0" applyNumberFormat="1" applyFont="1" applyFill="1" applyBorder="1" applyAlignment="1">
      <alignment horizontal="center" vertical="center" shrinkToFit="1"/>
    </xf>
    <xf numFmtId="9" fontId="27" fillId="0" borderId="2" xfId="0" applyNumberFormat="1" applyFont="1" applyFill="1" applyBorder="1" applyAlignment="1">
      <alignment horizontal="center" vertical="center" shrinkToFit="1"/>
    </xf>
    <xf numFmtId="49" fontId="0" fillId="23" borderId="15" xfId="0" applyNumberFormat="1" applyFont="1" applyFill="1" applyBorder="1" applyAlignment="1">
      <alignment horizontal="center" vertical="center"/>
    </xf>
    <xf numFmtId="0" fontId="0" fillId="18" borderId="15" xfId="0" applyFont="1" applyFill="1" applyBorder="1" applyAlignment="1">
      <alignment horizontal="center" vertical="center"/>
    </xf>
    <xf numFmtId="49" fontId="0" fillId="18" borderId="15" xfId="0" applyNumberFormat="1" applyFont="1" applyFill="1" applyBorder="1" applyAlignment="1">
      <alignment horizontal="center" vertical="center"/>
    </xf>
    <xf numFmtId="0" fontId="36" fillId="18" borderId="14" xfId="0" applyFont="1" applyFill="1" applyBorder="1" applyAlignment="1" applyProtection="1">
      <alignment horizontal="left" vertical="center" shrinkToFit="1"/>
    </xf>
    <xf numFmtId="0" fontId="15" fillId="18" borderId="1" xfId="0" applyFont="1" applyFill="1" applyBorder="1" applyAlignment="1">
      <alignment horizontal="left" vertical="center" shrinkToFit="1"/>
    </xf>
    <xf numFmtId="0" fontId="47" fillId="18" borderId="14" xfId="0" applyFont="1" applyFill="1" applyBorder="1" applyAlignment="1" applyProtection="1">
      <alignment horizontal="left" vertical="center" shrinkToFit="1"/>
    </xf>
    <xf numFmtId="49" fontId="31" fillId="18" borderId="1" xfId="0" applyNumberFormat="1" applyFont="1" applyFill="1" applyBorder="1" applyAlignment="1">
      <alignment horizontal="left" vertical="center"/>
    </xf>
    <xf numFmtId="0" fontId="0" fillId="24" borderId="15" xfId="0" applyFont="1" applyFill="1" applyBorder="1" applyAlignment="1">
      <alignment horizontal="center" vertical="center"/>
    </xf>
    <xf numFmtId="0" fontId="0" fillId="0" borderId="1" xfId="0" applyFont="1" applyFill="1" applyBorder="1">
      <alignment vertical="center"/>
    </xf>
    <xf numFmtId="0" fontId="0" fillId="23" borderId="15" xfId="0" applyFont="1" applyFill="1" applyBorder="1" applyAlignment="1">
      <alignment horizontal="center" vertical="center"/>
    </xf>
    <xf numFmtId="0" fontId="22" fillId="18" borderId="1" xfId="0" applyFont="1" applyFill="1" applyBorder="1">
      <alignment vertical="center"/>
    </xf>
    <xf numFmtId="49" fontId="9" fillId="18" borderId="1" xfId="0" applyNumberFormat="1" applyFont="1" applyFill="1" applyBorder="1" applyAlignment="1">
      <alignment horizontal="left" vertical="center"/>
    </xf>
    <xf numFmtId="49" fontId="9" fillId="18" borderId="1" xfId="0" applyNumberFormat="1" applyFont="1" applyFill="1" applyBorder="1" applyAlignment="1">
      <alignment horizontal="center" vertical="center"/>
    </xf>
    <xf numFmtId="0" fontId="48" fillId="18" borderId="1" xfId="0" applyFont="1" applyFill="1" applyBorder="1" applyAlignment="1">
      <alignment horizontal="center" vertical="center" shrinkToFit="1"/>
    </xf>
    <xf numFmtId="0" fontId="49" fillId="18" borderId="1" xfId="0" applyFont="1" applyFill="1" applyBorder="1" applyAlignment="1">
      <alignment horizontal="center" vertical="center"/>
    </xf>
    <xf numFmtId="0" fontId="0" fillId="19" borderId="1" xfId="0" applyFont="1" applyFill="1" applyBorder="1" applyAlignment="1">
      <alignment horizontal="center" vertical="center"/>
    </xf>
    <xf numFmtId="0" fontId="0" fillId="20" borderId="1" xfId="0" applyFont="1" applyFill="1" applyBorder="1" applyAlignment="1">
      <alignment horizontal="center" vertical="center"/>
    </xf>
    <xf numFmtId="49" fontId="0" fillId="20" borderId="1" xfId="0" applyNumberFormat="1" applyFont="1" applyFill="1" applyBorder="1" applyAlignment="1">
      <alignment horizontal="center" vertical="center"/>
    </xf>
    <xf numFmtId="49" fontId="0" fillId="19" borderId="1" xfId="0" applyNumberFormat="1" applyFont="1" applyFill="1" applyBorder="1" applyAlignment="1">
      <alignment horizontal="center" vertical="center"/>
    </xf>
    <xf numFmtId="0" fontId="50" fillId="0" borderId="0" xfId="0" applyFont="1">
      <alignment vertical="center"/>
    </xf>
    <xf numFmtId="0" fontId="0" fillId="19" borderId="15" xfId="0" applyFont="1" applyFill="1" applyBorder="1" applyAlignment="1">
      <alignment horizontal="center" vertical="center"/>
    </xf>
    <xf numFmtId="0" fontId="0" fillId="10" borderId="1" xfId="0" applyFont="1" applyFill="1" applyBorder="1" applyAlignment="1">
      <alignment vertical="center" wrapText="1"/>
    </xf>
    <xf numFmtId="0" fontId="44" fillId="18" borderId="1" xfId="0" applyNumberFormat="1" applyFont="1" applyFill="1" applyBorder="1">
      <alignment vertical="center"/>
    </xf>
    <xf numFmtId="49" fontId="15" fillId="18" borderId="16" xfId="0" applyNumberFormat="1" applyFont="1" applyFill="1" applyBorder="1" applyAlignment="1" applyProtection="1">
      <alignment horizontal="center" vertical="center"/>
    </xf>
    <xf numFmtId="0" fontId="15" fillId="18" borderId="16" xfId="0" applyNumberFormat="1" applyFont="1" applyFill="1" applyBorder="1" applyAlignment="1" applyProtection="1">
      <alignment horizontal="center" vertical="center"/>
    </xf>
    <xf numFmtId="0" fontId="31" fillId="18" borderId="2" xfId="0" applyNumberFormat="1" applyFont="1" applyFill="1" applyBorder="1" applyAlignment="1">
      <alignment horizontal="center" vertical="center" shrinkToFit="1"/>
    </xf>
    <xf numFmtId="9" fontId="31" fillId="18" borderId="1" xfId="0" applyNumberFormat="1" applyFont="1" applyFill="1" applyBorder="1" applyAlignment="1">
      <alignment horizontal="center" vertical="center" shrinkToFit="1"/>
    </xf>
    <xf numFmtId="49" fontId="27" fillId="9" borderId="1" xfId="0" applyNumberFormat="1" applyFont="1" applyFill="1" applyBorder="1" applyAlignment="1">
      <alignment vertical="center" wrapText="1"/>
    </xf>
    <xf numFmtId="0" fontId="27" fillId="9" borderId="1" xfId="0" applyFont="1" applyFill="1" applyBorder="1" applyAlignment="1">
      <alignment vertical="center" wrapText="1"/>
    </xf>
    <xf numFmtId="0" fontId="0" fillId="18" borderId="3" xfId="0" applyFont="1" applyFill="1" applyBorder="1">
      <alignment vertical="center"/>
    </xf>
    <xf numFmtId="0" fontId="0" fillId="18" borderId="1" xfId="0" applyFill="1" applyBorder="1" applyAlignment="1">
      <alignment horizontal="left" vertical="center"/>
    </xf>
    <xf numFmtId="0" fontId="0" fillId="0" borderId="1" xfId="0" applyBorder="1" applyAlignment="1">
      <alignment horizontal="left" vertical="center"/>
    </xf>
    <xf numFmtId="0" fontId="36" fillId="0" borderId="1" xfId="0" applyFont="1" applyFill="1" applyBorder="1" applyAlignment="1">
      <alignment horizontal="center" vertical="center"/>
    </xf>
    <xf numFmtId="0" fontId="51"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9" fontId="51"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52" fillId="0" borderId="1" xfId="0" applyFont="1" applyFill="1" applyBorder="1" applyAlignment="1" applyProtection="1">
      <alignment horizontal="center" vertical="center"/>
    </xf>
    <xf numFmtId="0" fontId="51" fillId="18" borderId="1" xfId="0" applyFont="1" applyFill="1" applyBorder="1" applyAlignment="1">
      <alignment horizontal="center" vertical="center"/>
    </xf>
    <xf numFmtId="9" fontId="51" fillId="18" borderId="1" xfId="0" applyNumberFormat="1" applyFont="1" applyFill="1" applyBorder="1" applyAlignment="1">
      <alignment horizontal="center" vertical="center"/>
    </xf>
    <xf numFmtId="0" fontId="52" fillId="18" borderId="1" xfId="0" applyFont="1" applyFill="1" applyBorder="1" applyAlignment="1" applyProtection="1">
      <alignment horizontal="center" vertical="center"/>
    </xf>
    <xf numFmtId="0" fontId="24" fillId="0" borderId="1" xfId="0" applyFont="1" applyFill="1" applyBorder="1" applyAlignment="1">
      <alignment horizontal="center" vertical="center"/>
    </xf>
    <xf numFmtId="0" fontId="27" fillId="18" borderId="1" xfId="0" applyFont="1" applyFill="1" applyBorder="1" applyAlignment="1">
      <alignment horizontal="left" vertical="center" wrapText="1"/>
    </xf>
    <xf numFmtId="0" fontId="27" fillId="0" borderId="1" xfId="51" applyFont="1" applyFill="1" applyBorder="1" applyAlignment="1" applyProtection="1">
      <alignment horizontal="center" vertical="center"/>
      <protection locked="0"/>
    </xf>
    <xf numFmtId="49" fontId="27" fillId="0" borderId="1" xfId="51" applyNumberFormat="1" applyFont="1" applyFill="1" applyBorder="1" applyAlignment="1" applyProtection="1">
      <alignment horizontal="center" vertical="center"/>
      <protection locked="0"/>
    </xf>
    <xf numFmtId="0" fontId="27" fillId="0" borderId="2"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0" fillId="18" borderId="1" xfId="0" applyNumberFormat="1" applyFont="1" applyFill="1" applyBorder="1" applyAlignment="1" applyProtection="1">
      <alignment horizontal="center" vertical="center" shrinkToFit="1"/>
    </xf>
    <xf numFmtId="0" fontId="0" fillId="18" borderId="2" xfId="0" applyNumberFormat="1" applyFont="1" applyFill="1" applyBorder="1" applyAlignment="1">
      <alignment horizontal="center" vertical="center" shrinkToFit="1"/>
    </xf>
    <xf numFmtId="9" fontId="0" fillId="18" borderId="2" xfId="0" applyNumberFormat="1" applyFont="1" applyFill="1" applyBorder="1" applyAlignment="1">
      <alignment horizontal="center" vertical="center" shrinkToFit="1"/>
    </xf>
    <xf numFmtId="0" fontId="31" fillId="0" borderId="1" xfId="0" applyFont="1" applyFill="1" applyBorder="1">
      <alignment vertical="center"/>
    </xf>
    <xf numFmtId="0" fontId="0" fillId="0" borderId="1" xfId="0" applyFill="1" applyBorder="1">
      <alignment vertical="center"/>
    </xf>
    <xf numFmtId="0" fontId="15" fillId="0" borderId="16" xfId="0" applyFont="1" applyFill="1" applyBorder="1" applyAlignment="1" applyProtection="1">
      <alignment horizontal="center" vertical="center"/>
    </xf>
    <xf numFmtId="49" fontId="15" fillId="0" borderId="17" xfId="0" applyNumberFormat="1" applyFont="1" applyFill="1" applyBorder="1" applyAlignment="1" applyProtection="1">
      <alignment horizontal="center" vertical="center"/>
    </xf>
    <xf numFmtId="0" fontId="52" fillId="0" borderId="16" xfId="0" applyFont="1" applyFill="1" applyBorder="1" applyAlignment="1" applyProtection="1">
      <alignment horizontal="center" vertical="center"/>
    </xf>
    <xf numFmtId="0" fontId="15" fillId="18" borderId="16" xfId="0" applyFont="1" applyFill="1" applyBorder="1" applyAlignment="1" applyProtection="1">
      <alignment horizontal="center" vertical="center"/>
    </xf>
    <xf numFmtId="49" fontId="15" fillId="18" borderId="17" xfId="0" applyNumberFormat="1" applyFont="1" applyFill="1" applyBorder="1" applyAlignment="1" applyProtection="1">
      <alignment horizontal="center" vertical="center"/>
    </xf>
    <xf numFmtId="0" fontId="13" fillId="18" borderId="16" xfId="0" applyFont="1" applyFill="1" applyBorder="1" applyAlignment="1" applyProtection="1">
      <alignment horizontal="center" vertical="center"/>
    </xf>
    <xf numFmtId="0" fontId="52" fillId="18" borderId="16" xfId="0" applyFont="1" applyFill="1" applyBorder="1" applyAlignment="1" applyProtection="1">
      <alignment horizontal="center" vertical="center"/>
    </xf>
    <xf numFmtId="0" fontId="31" fillId="18" borderId="1" xfId="0" applyNumberFormat="1" applyFont="1" applyFill="1" applyBorder="1" applyAlignment="1" applyProtection="1">
      <alignment horizontal="center" vertical="center" shrinkToFit="1"/>
    </xf>
    <xf numFmtId="0" fontId="0" fillId="18" borderId="1" xfId="0" applyNumberFormat="1" applyFont="1" applyFill="1" applyBorder="1" applyAlignment="1">
      <alignment horizontal="left" vertical="center"/>
    </xf>
    <xf numFmtId="14" fontId="0" fillId="0" borderId="1" xfId="0" applyNumberFormat="1" applyFont="1" applyFill="1" applyBorder="1" applyAlignment="1">
      <alignment horizontal="center" vertical="center"/>
    </xf>
    <xf numFmtId="0" fontId="15" fillId="0" borderId="18" xfId="0" applyFont="1" applyFill="1" applyBorder="1" applyAlignment="1" applyProtection="1">
      <alignment vertical="center"/>
    </xf>
    <xf numFmtId="0" fontId="15" fillId="0" borderId="16" xfId="0" applyFont="1" applyFill="1" applyBorder="1" applyAlignment="1" applyProtection="1">
      <alignment vertical="center"/>
    </xf>
    <xf numFmtId="0" fontId="13" fillId="0" borderId="16" xfId="0" applyFont="1" applyFill="1" applyBorder="1" applyAlignment="1" applyProtection="1">
      <alignment horizontal="center" vertical="center"/>
    </xf>
    <xf numFmtId="0" fontId="15" fillId="0" borderId="16" xfId="0" applyNumberFormat="1" applyFont="1" applyFill="1" applyBorder="1" applyAlignment="1" applyProtection="1">
      <alignment horizontal="center" vertical="center"/>
    </xf>
    <xf numFmtId="49" fontId="15" fillId="0" borderId="16" xfId="0" applyNumberFormat="1" applyFont="1" applyFill="1" applyBorder="1" applyAlignment="1" applyProtection="1">
      <alignment horizontal="center" vertical="center"/>
    </xf>
    <xf numFmtId="0" fontId="15" fillId="18" borderId="18" xfId="0" applyFont="1" applyFill="1" applyBorder="1" applyAlignment="1" applyProtection="1">
      <alignment vertical="center"/>
    </xf>
    <xf numFmtId="0" fontId="15" fillId="18" borderId="16" xfId="0" applyFont="1" applyFill="1" applyBorder="1" applyAlignment="1" applyProtection="1">
      <alignment vertical="center"/>
    </xf>
    <xf numFmtId="0" fontId="15" fillId="0" borderId="17" xfId="0" applyFont="1" applyFill="1" applyBorder="1" applyAlignment="1" applyProtection="1">
      <alignment vertical="center"/>
    </xf>
    <xf numFmtId="0" fontId="15" fillId="0" borderId="1" xfId="0" applyFont="1" applyFill="1" applyBorder="1" applyAlignment="1" applyProtection="1">
      <alignment vertical="center"/>
    </xf>
    <xf numFmtId="0" fontId="15" fillId="18" borderId="17" xfId="0" applyFont="1" applyFill="1" applyBorder="1" applyAlignment="1" applyProtection="1">
      <alignment vertical="center"/>
    </xf>
    <xf numFmtId="0" fontId="15" fillId="18" borderId="1" xfId="0" applyFont="1" applyFill="1" applyBorder="1" applyAlignment="1" applyProtection="1">
      <alignment vertical="center"/>
    </xf>
    <xf numFmtId="49" fontId="24" fillId="18" borderId="1" xfId="0" applyNumberFormat="1" applyFont="1" applyFill="1" applyBorder="1" applyAlignment="1">
      <alignment horizontal="center" vertical="center" wrapText="1"/>
    </xf>
    <xf numFmtId="0" fontId="53" fillId="18" borderId="1" xfId="0" applyFont="1" applyFill="1" applyBorder="1" applyAlignment="1">
      <alignment horizontal="center" vertical="center"/>
    </xf>
    <xf numFmtId="0" fontId="54" fillId="18" borderId="1" xfId="0" applyFont="1" applyFill="1" applyBorder="1" applyAlignment="1">
      <alignment horizontal="center" vertical="center"/>
    </xf>
    <xf numFmtId="0" fontId="44" fillId="18" borderId="2" xfId="0" applyNumberFormat="1" applyFont="1" applyFill="1" applyBorder="1" applyAlignment="1">
      <alignment horizontal="center" vertical="center" shrinkToFit="1"/>
    </xf>
    <xf numFmtId="0" fontId="0" fillId="0" borderId="1" xfId="0" applyFont="1" applyFill="1" applyBorder="1" applyAlignment="1">
      <alignment horizontal="left" vertical="center"/>
    </xf>
    <xf numFmtId="0" fontId="55" fillId="18" borderId="0" xfId="0" applyFont="1" applyFill="1" applyAlignment="1">
      <alignment vertical="center"/>
    </xf>
    <xf numFmtId="0" fontId="44" fillId="18" borderId="1" xfId="0" applyFont="1" applyFill="1" applyBorder="1">
      <alignment vertical="center"/>
    </xf>
    <xf numFmtId="0" fontId="0" fillId="18" borderId="1" xfId="0" applyNumberFormat="1" applyFill="1" applyBorder="1" applyAlignment="1">
      <alignment horizontal="left" vertical="center"/>
    </xf>
    <xf numFmtId="0" fontId="22" fillId="18" borderId="1" xfId="0" applyFont="1" applyFill="1" applyBorder="1" applyAlignment="1">
      <alignment vertical="center"/>
    </xf>
    <xf numFmtId="0" fontId="44" fillId="18" borderId="1" xfId="0" applyNumberFormat="1" applyFont="1" applyFill="1" applyBorder="1" applyAlignment="1" applyProtection="1">
      <alignment horizontal="center" vertical="center" shrinkToFit="1"/>
    </xf>
    <xf numFmtId="0" fontId="0" fillId="17" borderId="0" xfId="0" applyFill="1">
      <alignment vertical="center"/>
    </xf>
    <xf numFmtId="0" fontId="0" fillId="25" borderId="0" xfId="0" applyFill="1">
      <alignment vertical="center"/>
    </xf>
    <xf numFmtId="0" fontId="0" fillId="18" borderId="1" xfId="0" applyNumberFormat="1" applyFill="1" applyBorder="1">
      <alignment vertical="center"/>
    </xf>
    <xf numFmtId="0" fontId="31" fillId="0" borderId="1" xfId="0" applyFont="1" applyBorder="1">
      <alignment vertical="center"/>
    </xf>
    <xf numFmtId="0" fontId="0" fillId="17" borderId="1" xfId="0" applyFill="1" applyBorder="1">
      <alignment vertical="center"/>
    </xf>
    <xf numFmtId="0" fontId="0" fillId="25" borderId="1" xfId="0" applyFill="1" applyBorder="1">
      <alignment vertical="center"/>
    </xf>
    <xf numFmtId="0" fontId="56" fillId="0" borderId="0" xfId="0" applyFont="1">
      <alignment vertical="center"/>
    </xf>
    <xf numFmtId="0" fontId="27" fillId="0" borderId="0" xfId="0" applyFont="1">
      <alignment vertical="center"/>
    </xf>
    <xf numFmtId="0" fontId="0" fillId="0" borderId="0" xfId="0" applyFont="1" applyAlignment="1">
      <alignment horizontal="center" vertical="center"/>
    </xf>
    <xf numFmtId="0" fontId="57" fillId="0" borderId="0" xfId="0" applyFont="1">
      <alignment vertical="center"/>
    </xf>
    <xf numFmtId="0" fontId="27" fillId="14" borderId="3" xfId="0" applyFont="1" applyFill="1" applyBorder="1" applyAlignment="1">
      <alignment horizontal="center" vertical="center" wrapText="1"/>
    </xf>
    <xf numFmtId="0" fontId="27" fillId="14" borderId="6" xfId="0" applyFont="1" applyFill="1" applyBorder="1" applyAlignment="1">
      <alignment horizontal="center" vertical="center" wrapText="1"/>
    </xf>
    <xf numFmtId="0" fontId="27" fillId="14" borderId="7"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1" xfId="51" applyFont="1" applyFill="1" applyBorder="1" applyAlignment="1" applyProtection="1">
      <alignment horizontal="center" vertical="center"/>
      <protection locked="0"/>
    </xf>
    <xf numFmtId="49" fontId="56" fillId="0" borderId="1" xfId="51"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56" fillId="0" borderId="1" xfId="0" applyFont="1" applyBorder="1">
      <alignment vertical="center"/>
    </xf>
    <xf numFmtId="0" fontId="57" fillId="0" borderId="1" xfId="0" applyFont="1" applyFill="1" applyBorder="1" applyAlignment="1">
      <alignment horizontal="center" vertical="center"/>
    </xf>
    <xf numFmtId="49" fontId="27" fillId="13" borderId="1" xfId="51"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49" fontId="0" fillId="0" borderId="1" xfId="51" applyNumberFormat="1" applyFont="1" applyFill="1" applyBorder="1" applyAlignment="1" applyProtection="1">
      <alignment horizontal="center" vertical="center"/>
      <protection locked="0"/>
    </xf>
    <xf numFmtId="0" fontId="57" fillId="0" borderId="1" xfId="51" applyFont="1" applyFill="1" applyBorder="1" applyAlignment="1" applyProtection="1">
      <alignment horizontal="center" vertical="center"/>
      <protection locked="0"/>
    </xf>
    <xf numFmtId="49" fontId="57" fillId="0" borderId="1" xfId="51" applyNumberFormat="1" applyFont="1" applyFill="1" applyBorder="1" applyAlignment="1" applyProtection="1">
      <alignment horizontal="center" vertical="center"/>
      <protection locked="0"/>
    </xf>
    <xf numFmtId="0" fontId="57" fillId="0" borderId="1" xfId="0" applyFont="1" applyBorder="1">
      <alignment vertical="center"/>
    </xf>
    <xf numFmtId="0" fontId="56" fillId="0" borderId="1" xfId="0" applyFont="1" applyFill="1" applyBorder="1" applyAlignment="1">
      <alignment horizontal="center" vertical="center"/>
    </xf>
    <xf numFmtId="0" fontId="27" fillId="14" borderId="8" xfId="0" applyFont="1" applyFill="1" applyBorder="1" applyAlignment="1">
      <alignment horizontal="center" vertical="center" wrapText="1"/>
    </xf>
    <xf numFmtId="0" fontId="27" fillId="14" borderId="19"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0" fillId="10" borderId="8" xfId="0" applyFont="1" applyFill="1" applyBorder="1" applyAlignment="1">
      <alignment horizontal="center" vertical="center" wrapText="1"/>
    </xf>
    <xf numFmtId="0" fontId="0" fillId="10" borderId="19" xfId="0" applyFont="1" applyFill="1" applyBorder="1" applyAlignment="1">
      <alignment horizontal="center" vertical="center" wrapText="1"/>
    </xf>
    <xf numFmtId="0" fontId="0" fillId="10" borderId="3" xfId="0" applyFont="1" applyFill="1" applyBorder="1" applyAlignment="1">
      <alignment horizontal="center" vertical="center" wrapText="1"/>
    </xf>
    <xf numFmtId="0" fontId="0" fillId="10" borderId="6" xfId="0" applyFont="1" applyFill="1" applyBorder="1" applyAlignment="1">
      <alignment horizontal="center" vertical="center" wrapText="1"/>
    </xf>
    <xf numFmtId="0" fontId="0" fillId="10" borderId="7" xfId="0" applyFont="1" applyFill="1" applyBorder="1" applyAlignment="1">
      <alignment vertical="center" wrapText="1"/>
    </xf>
    <xf numFmtId="9" fontId="56" fillId="0" borderId="1" xfId="0" applyNumberFormat="1" applyFont="1" applyFill="1" applyBorder="1" applyAlignment="1">
      <alignment horizontal="center" vertical="center" shrinkToFit="1"/>
    </xf>
    <xf numFmtId="0" fontId="56" fillId="0" borderId="1" xfId="0" applyNumberFormat="1" applyFont="1" applyBorder="1" applyAlignment="1">
      <alignment horizontal="center" vertical="center" wrapText="1" shrinkToFit="1"/>
    </xf>
    <xf numFmtId="49" fontId="56" fillId="0" borderId="1" xfId="0" applyNumberFormat="1" applyFont="1" applyBorder="1" applyAlignment="1">
      <alignment horizontal="center" vertical="center"/>
    </xf>
    <xf numFmtId="0" fontId="56" fillId="0" borderId="1" xfId="0" applyFont="1" applyBorder="1" applyAlignment="1">
      <alignment horizontal="left" vertical="center" wrapText="1"/>
    </xf>
    <xf numFmtId="0" fontId="27" fillId="0" borderId="1" xfId="0" applyNumberFormat="1" applyFont="1" applyBorder="1" applyAlignment="1">
      <alignment horizontal="center" vertical="center" wrapText="1" shrinkToFit="1"/>
    </xf>
    <xf numFmtId="49"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44" fillId="13" borderId="1" xfId="0" applyFont="1" applyFill="1" applyBorder="1" applyAlignment="1">
      <alignment horizontal="center" vertical="center" wrapText="1"/>
    </xf>
    <xf numFmtId="0" fontId="31" fillId="0" borderId="1" xfId="0" applyNumberFormat="1" applyFont="1" applyBorder="1" applyAlignment="1">
      <alignment horizontal="center" vertical="center" wrapText="1" shrinkToFit="1"/>
    </xf>
    <xf numFmtId="0" fontId="31" fillId="0" borderId="1" xfId="0" applyFont="1" applyFill="1" applyBorder="1" applyAlignment="1">
      <alignment horizontal="center" vertical="center" wrapText="1"/>
    </xf>
    <xf numFmtId="49" fontId="27" fillId="0" borderId="1" xfId="0" applyNumberFormat="1" applyFont="1" applyBorder="1" applyAlignment="1">
      <alignment horizontal="left" vertical="center"/>
    </xf>
    <xf numFmtId="0" fontId="44" fillId="13" borderId="1" xfId="0" applyNumberFormat="1" applyFont="1" applyFill="1" applyBorder="1" applyAlignment="1">
      <alignment horizontal="center" vertical="center" wrapText="1" shrinkToFit="1"/>
    </xf>
    <xf numFmtId="0" fontId="27" fillId="13" borderId="1" xfId="0" applyFont="1" applyFill="1" applyBorder="1" applyAlignment="1">
      <alignment horizontal="left" vertical="center" wrapText="1"/>
    </xf>
    <xf numFmtId="9" fontId="27" fillId="0" borderId="2" xfId="0" applyNumberFormat="1" applyFont="1" applyBorder="1" applyAlignment="1">
      <alignment horizontal="center" vertical="center" shrinkToFit="1"/>
    </xf>
    <xf numFmtId="0" fontId="0" fillId="0" borderId="2" xfId="0" applyFont="1" applyFill="1" applyBorder="1" applyAlignment="1">
      <alignment horizontal="center" vertical="center"/>
    </xf>
    <xf numFmtId="0" fontId="27" fillId="0" borderId="1" xfId="0" applyFont="1" applyBorder="1" applyAlignment="1">
      <alignment horizontal="left" vertical="center"/>
    </xf>
    <xf numFmtId="0" fontId="27" fillId="0" borderId="2" xfId="0" applyNumberFormat="1" applyFont="1" applyBorder="1" applyAlignment="1">
      <alignment horizontal="center" vertical="center" shrinkToFit="1"/>
    </xf>
    <xf numFmtId="0" fontId="56" fillId="0" borderId="1" xfId="0" applyNumberFormat="1" applyFont="1" applyFill="1" applyBorder="1" applyAlignment="1" applyProtection="1">
      <alignment horizontal="center" vertical="center" shrinkToFit="1"/>
    </xf>
    <xf numFmtId="0" fontId="56" fillId="0" borderId="2" xfId="0" applyNumberFormat="1" applyFont="1" applyBorder="1" applyAlignment="1">
      <alignment horizontal="center" vertical="center" shrinkToFit="1"/>
    </xf>
    <xf numFmtId="9" fontId="56" fillId="0" borderId="2" xfId="0" applyNumberFormat="1" applyFont="1" applyBorder="1" applyAlignment="1">
      <alignment horizontal="center" vertical="center" shrinkToFit="1"/>
    </xf>
    <xf numFmtId="49" fontId="57" fillId="0" borderId="1" xfId="0" applyNumberFormat="1" applyFont="1" applyBorder="1" applyAlignment="1">
      <alignment horizontal="center" vertical="center"/>
    </xf>
    <xf numFmtId="0" fontId="56" fillId="0" borderId="1" xfId="0" applyFont="1" applyBorder="1" applyAlignment="1">
      <alignment horizontal="left" vertical="center"/>
    </xf>
    <xf numFmtId="0" fontId="58" fillId="0" borderId="1" xfId="0" applyFont="1" applyFill="1" applyBorder="1" applyAlignment="1">
      <alignment horizontal="center" vertical="center"/>
    </xf>
    <xf numFmtId="0" fontId="58" fillId="0" borderId="1" xfId="0" applyFont="1" applyFill="1" applyBorder="1" applyAlignment="1">
      <alignment horizontal="left" vertical="center"/>
    </xf>
    <xf numFmtId="0" fontId="44" fillId="0" borderId="1" xfId="0" applyNumberFormat="1" applyFont="1" applyBorder="1" applyAlignment="1">
      <alignment horizontal="center" vertical="center" wrapText="1" shrinkToFit="1"/>
    </xf>
    <xf numFmtId="0" fontId="59" fillId="0" borderId="1" xfId="0" applyFont="1" applyFill="1" applyBorder="1" applyAlignment="1">
      <alignment horizontal="center" vertical="center"/>
    </xf>
    <xf numFmtId="0" fontId="59" fillId="0" borderId="1" xfId="0" applyFont="1" applyFill="1" applyBorder="1" applyAlignment="1">
      <alignment horizontal="left" vertical="center"/>
    </xf>
    <xf numFmtId="0" fontId="44" fillId="0" borderId="1" xfId="0" applyFont="1" applyFill="1" applyBorder="1" applyAlignment="1">
      <alignment horizontal="center" vertical="center"/>
    </xf>
    <xf numFmtId="0" fontId="0" fillId="10" borderId="2" xfId="0" applyFont="1" applyFill="1" applyBorder="1" applyAlignment="1">
      <alignment horizontal="center" vertical="center" wrapText="1"/>
    </xf>
    <xf numFmtId="49" fontId="27" fillId="9" borderId="3" xfId="0" applyNumberFormat="1" applyFont="1" applyFill="1" applyBorder="1" applyAlignment="1">
      <alignment horizontal="center" vertical="center" wrapText="1"/>
    </xf>
    <xf numFmtId="0" fontId="27" fillId="9" borderId="3" xfId="0" applyFont="1" applyFill="1" applyBorder="1" applyAlignment="1">
      <alignment horizontal="center" vertical="center" wrapText="1"/>
    </xf>
    <xf numFmtId="49" fontId="27" fillId="9" borderId="6" xfId="0" applyNumberFormat="1" applyFont="1" applyFill="1" applyBorder="1" applyAlignment="1">
      <alignment horizontal="center" vertical="center" wrapText="1"/>
    </xf>
    <xf numFmtId="0" fontId="27" fillId="9" borderId="6" xfId="0" applyFont="1" applyFill="1" applyBorder="1" applyAlignment="1">
      <alignment horizontal="center" vertical="center" wrapText="1"/>
    </xf>
    <xf numFmtId="0" fontId="0" fillId="10" borderId="7" xfId="0" applyFont="1" applyFill="1" applyBorder="1" applyAlignment="1">
      <alignment horizontal="center" vertical="center" wrapText="1"/>
    </xf>
    <xf numFmtId="49" fontId="27" fillId="9" borderId="7" xfId="0" applyNumberFormat="1" applyFont="1" applyFill="1" applyBorder="1" applyAlignment="1">
      <alignment vertical="center" wrapText="1"/>
    </xf>
    <xf numFmtId="0" fontId="27" fillId="9" borderId="7" xfId="0" applyFont="1" applyFill="1" applyBorder="1" applyAlignment="1">
      <alignment vertical="center" wrapText="1"/>
    </xf>
    <xf numFmtId="0" fontId="57" fillId="13" borderId="1" xfId="0" applyFont="1" applyFill="1" applyBorder="1" applyAlignment="1">
      <alignment vertical="center"/>
    </xf>
    <xf numFmtId="0" fontId="56" fillId="13" borderId="1" xfId="0" applyFont="1" applyFill="1" applyBorder="1" applyAlignment="1">
      <alignment vertical="center"/>
    </xf>
    <xf numFmtId="0" fontId="0" fillId="13" borderId="1" xfId="0" applyFill="1" applyBorder="1" applyAlignment="1">
      <alignment vertical="center"/>
    </xf>
    <xf numFmtId="0" fontId="27" fillId="13" borderId="1" xfId="0" applyFont="1" applyFill="1" applyBorder="1" applyAlignment="1">
      <alignment horizontal="left" vertical="center"/>
    </xf>
    <xf numFmtId="0" fontId="57" fillId="0" borderId="1" xfId="0" applyFont="1" applyBorder="1" applyAlignment="1">
      <alignment horizontal="left" vertical="center"/>
    </xf>
    <xf numFmtId="49" fontId="57" fillId="0" borderId="1" xfId="0" applyNumberFormat="1" applyFont="1" applyBorder="1" applyAlignment="1">
      <alignment horizontal="left" vertical="center"/>
    </xf>
    <xf numFmtId="0" fontId="58" fillId="26" borderId="1" xfId="0" applyFont="1" applyFill="1" applyBorder="1" applyAlignment="1">
      <alignment horizontal="left" vertical="center"/>
    </xf>
    <xf numFmtId="0" fontId="59" fillId="26" borderId="1" xfId="0" applyFont="1" applyFill="1" applyBorder="1" applyAlignment="1">
      <alignment horizontal="left" vertical="center"/>
    </xf>
    <xf numFmtId="0" fontId="27" fillId="13" borderId="3" xfId="0" applyFont="1" applyFill="1" applyBorder="1" applyAlignment="1">
      <alignment vertical="center"/>
    </xf>
    <xf numFmtId="0" fontId="0" fillId="27" borderId="1" xfId="0" applyFill="1" applyBorder="1">
      <alignment vertical="center"/>
    </xf>
    <xf numFmtId="14" fontId="56" fillId="0" borderId="1" xfId="0" applyNumberFormat="1" applyFont="1" applyFill="1" applyBorder="1" applyAlignment="1">
      <alignment vertical="center"/>
    </xf>
    <xf numFmtId="14" fontId="27" fillId="0" borderId="1" xfId="0" applyNumberFormat="1" applyFont="1" applyFill="1" applyBorder="1" applyAlignment="1">
      <alignment vertical="center"/>
    </xf>
    <xf numFmtId="14" fontId="27" fillId="13" borderId="1" xfId="0" applyNumberFormat="1" applyFont="1" applyFill="1" applyBorder="1" applyAlignment="1">
      <alignment vertical="center"/>
    </xf>
    <xf numFmtId="0" fontId="22"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Border="1">
      <alignment vertical="center"/>
    </xf>
    <xf numFmtId="0" fontId="27" fillId="0" borderId="3" xfId="0" applyFont="1" applyFill="1" applyBorder="1" applyAlignment="1">
      <alignment horizontal="center" vertical="center" wrapText="1"/>
    </xf>
    <xf numFmtId="0" fontId="15" fillId="0" borderId="1" xfId="0" applyFont="1" applyBorder="1" applyAlignment="1">
      <alignment horizontal="center" vertical="center"/>
    </xf>
    <xf numFmtId="0" fontId="22" fillId="0" borderId="1" xfId="0" applyFont="1" applyFill="1" applyBorder="1" applyAlignment="1">
      <alignment horizontal="left" vertical="center"/>
    </xf>
    <xf numFmtId="0" fontId="27" fillId="0" borderId="3" xfId="0" applyNumberFormat="1" applyFont="1" applyFill="1" applyBorder="1" applyAlignment="1" applyProtection="1">
      <alignment horizontal="center" vertical="center" shrinkToFit="1"/>
    </xf>
    <xf numFmtId="0" fontId="27" fillId="0" borderId="10" xfId="0" applyNumberFormat="1" applyFont="1" applyBorder="1" applyAlignment="1">
      <alignment horizontal="center" vertical="center" shrinkToFit="1"/>
    </xf>
    <xf numFmtId="9" fontId="27" fillId="0" borderId="10" xfId="0" applyNumberFormat="1" applyFont="1" applyBorder="1" applyAlignment="1">
      <alignment horizontal="center" vertical="center" shrinkToFit="1"/>
    </xf>
    <xf numFmtId="49" fontId="0" fillId="0" borderId="3" xfId="0" applyNumberFormat="1" applyFont="1" applyBorder="1" applyAlignment="1">
      <alignment horizontal="center" vertical="center"/>
    </xf>
    <xf numFmtId="0" fontId="27" fillId="0" borderId="3" xfId="0" applyFont="1" applyBorder="1" applyAlignment="1">
      <alignment horizontal="left" vertical="center"/>
    </xf>
    <xf numFmtId="0" fontId="27" fillId="28" borderId="1" xfId="0" applyFont="1" applyFill="1" applyBorder="1" applyAlignment="1">
      <alignment horizontal="center" vertical="center" wrapText="1"/>
    </xf>
    <xf numFmtId="0" fontId="0" fillId="0" borderId="3" xfId="0" applyFont="1" applyBorder="1" applyAlignment="1">
      <alignment horizontal="left" vertical="center"/>
    </xf>
    <xf numFmtId="49" fontId="0" fillId="0" borderId="3" xfId="0" applyNumberFormat="1" applyFont="1" applyBorder="1" applyAlignment="1">
      <alignment horizontal="left" vertical="center"/>
    </xf>
    <xf numFmtId="0" fontId="0" fillId="0" borderId="3" xfId="0" applyFont="1" applyBorder="1" applyAlignment="1">
      <alignment horizontal="center" vertical="center"/>
    </xf>
    <xf numFmtId="0" fontId="0" fillId="13" borderId="3" xfId="0" applyFill="1" applyBorder="1" applyAlignment="1">
      <alignment vertical="center"/>
    </xf>
    <xf numFmtId="0" fontId="56" fillId="13" borderId="3" xfId="0" applyFont="1" applyFill="1" applyBorder="1" applyAlignment="1">
      <alignment vertical="center"/>
    </xf>
    <xf numFmtId="0" fontId="57" fillId="13" borderId="3" xfId="0" applyFont="1" applyFill="1" applyBorder="1" applyAlignment="1">
      <alignment vertical="center"/>
    </xf>
    <xf numFmtId="0" fontId="43" fillId="0" borderId="0" xfId="0" applyNumberFormat="1" applyFont="1" applyFill="1" applyAlignment="1">
      <alignment horizontal="center" vertical="center"/>
    </xf>
    <xf numFmtId="9" fontId="27" fillId="0" borderId="1" xfId="0" applyNumberFormat="1" applyFont="1" applyBorder="1" applyAlignment="1">
      <alignment horizontal="center" vertical="center" shrinkToFit="1"/>
    </xf>
    <xf numFmtId="0" fontId="27" fillId="0" borderId="1" xfId="0" applyNumberFormat="1" applyFont="1" applyBorder="1" applyAlignment="1">
      <alignment horizontal="center" vertical="center" shrinkToFit="1"/>
    </xf>
    <xf numFmtId="0" fontId="24" fillId="0" borderId="1" xfId="0" applyFont="1" applyFill="1" applyBorder="1" applyAlignment="1">
      <alignment horizontal="center" vertical="center" wrapText="1"/>
    </xf>
    <xf numFmtId="0" fontId="27" fillId="0" borderId="1" xfId="0" applyFont="1" applyBorder="1" applyAlignment="1">
      <alignment vertical="center" wrapText="1"/>
    </xf>
    <xf numFmtId="0" fontId="0" fillId="23" borderId="1" xfId="0" applyFont="1" applyFill="1" applyBorder="1" applyAlignment="1">
      <alignment horizontal="center" vertical="center"/>
    </xf>
    <xf numFmtId="0" fontId="0" fillId="0" borderId="0" xfId="0" applyFill="1" applyAlignment="1">
      <alignment vertical="center"/>
    </xf>
    <xf numFmtId="0" fontId="57" fillId="13" borderId="1" xfId="0" applyFont="1" applyFill="1" applyBorder="1" applyAlignment="1">
      <alignment horizontal="center" vertical="center"/>
    </xf>
    <xf numFmtId="0" fontId="18" fillId="3" borderId="1" xfId="0" applyFont="1" applyFill="1" applyBorder="1" applyAlignment="1">
      <alignment horizontal="center" vertical="center"/>
    </xf>
    <xf numFmtId="49" fontId="58" fillId="26" borderId="1" xfId="0" applyNumberFormat="1" applyFont="1" applyFill="1" applyBorder="1" applyAlignment="1">
      <alignment horizontal="left" vertical="center"/>
    </xf>
    <xf numFmtId="0" fontId="27" fillId="0" borderId="1" xfId="0" applyNumberFormat="1" applyFont="1" applyBorder="1" applyAlignment="1">
      <alignment horizontal="left" vertical="center"/>
    </xf>
    <xf numFmtId="49" fontId="0" fillId="10" borderId="1" xfId="0" applyNumberFormat="1" applyFont="1" applyFill="1" applyBorder="1" applyAlignment="1">
      <alignment horizontal="center" vertical="center" wrapText="1"/>
    </xf>
    <xf numFmtId="0" fontId="27" fillId="0" borderId="1" xfId="0" applyNumberFormat="1" applyFont="1" applyBorder="1">
      <alignment vertical="center"/>
    </xf>
    <xf numFmtId="14" fontId="0" fillId="0" borderId="1" xfId="0" applyNumberFormat="1" applyFill="1" applyBorder="1" applyAlignment="1">
      <alignment vertical="center"/>
    </xf>
    <xf numFmtId="0" fontId="27" fillId="0" borderId="1" xfId="0" applyNumberFormat="1" applyFont="1" applyFill="1" applyBorder="1" applyAlignment="1">
      <alignment horizontal="center" vertical="center" wrapText="1"/>
    </xf>
    <xf numFmtId="0" fontId="56" fillId="13" borderId="1" xfId="0" applyFont="1" applyFill="1" applyBorder="1" applyAlignment="1">
      <alignment horizontal="center" vertical="center"/>
    </xf>
    <xf numFmtId="0" fontId="0" fillId="27" borderId="0" xfId="0" applyFill="1">
      <alignment vertical="center"/>
    </xf>
    <xf numFmtId="0" fontId="27" fillId="13" borderId="1" xfId="0" applyNumberFormat="1" applyFont="1" applyFill="1" applyBorder="1" applyAlignment="1" applyProtection="1">
      <alignment horizontal="center" vertical="center" shrinkToFit="1"/>
    </xf>
    <xf numFmtId="49" fontId="0" fillId="10" borderId="19" xfId="0" applyNumberFormat="1" applyFont="1" applyFill="1" applyBorder="1" applyAlignment="1">
      <alignment horizontal="center" vertical="center" wrapText="1"/>
    </xf>
    <xf numFmtId="14" fontId="0" fillId="0" borderId="0" xfId="0" applyNumberFormat="1" applyFill="1" applyAlignment="1">
      <alignment vertical="center"/>
    </xf>
    <xf numFmtId="0" fontId="27" fillId="27" borderId="1" xfId="0" applyFont="1" applyFill="1" applyBorder="1" applyAlignment="1">
      <alignment horizontal="center" vertical="center" wrapText="1"/>
    </xf>
    <xf numFmtId="0" fontId="0" fillId="27" borderId="1" xfId="51" applyFont="1" applyFill="1" applyBorder="1" applyAlignment="1" applyProtection="1">
      <alignment horizontal="center" vertical="center"/>
      <protection locked="0"/>
    </xf>
    <xf numFmtId="49" fontId="0" fillId="27" borderId="1" xfId="51" applyNumberFormat="1" applyFont="1" applyFill="1" applyBorder="1" applyAlignment="1" applyProtection="1">
      <alignment horizontal="center" vertical="center"/>
      <protection locked="0"/>
    </xf>
    <xf numFmtId="0" fontId="0" fillId="27" borderId="1" xfId="0" applyFont="1" applyFill="1" applyBorder="1" applyAlignment="1">
      <alignment horizontal="center" vertical="center"/>
    </xf>
    <xf numFmtId="0" fontId="0" fillId="27" borderId="1" xfId="0" applyFont="1" applyFill="1" applyBorder="1">
      <alignment vertical="center"/>
    </xf>
    <xf numFmtId="0" fontId="27" fillId="27" borderId="1" xfId="0" applyNumberFormat="1" applyFont="1" applyFill="1" applyBorder="1" applyAlignment="1" applyProtection="1">
      <alignment horizontal="center" vertical="center" shrinkToFit="1"/>
    </xf>
    <xf numFmtId="9" fontId="27" fillId="27" borderId="2" xfId="0" applyNumberFormat="1" applyFont="1" applyFill="1" applyBorder="1" applyAlignment="1">
      <alignment horizontal="center" vertical="center" shrinkToFit="1"/>
    </xf>
    <xf numFmtId="0" fontId="27" fillId="27" borderId="2" xfId="0" applyNumberFormat="1" applyFont="1" applyFill="1" applyBorder="1" applyAlignment="1">
      <alignment horizontal="center" vertical="center" shrinkToFit="1"/>
    </xf>
    <xf numFmtId="49" fontId="0" fillId="27" borderId="1" xfId="0" applyNumberFormat="1" applyFont="1" applyFill="1" applyBorder="1" applyAlignment="1">
      <alignment horizontal="center" vertical="center"/>
    </xf>
    <xf numFmtId="0" fontId="27" fillId="27" borderId="1" xfId="0" applyFont="1" applyFill="1" applyBorder="1">
      <alignment vertical="center"/>
    </xf>
    <xf numFmtId="0" fontId="0" fillId="27" borderId="1" xfId="0" applyFill="1" applyBorder="1" applyAlignment="1">
      <alignment vertical="center"/>
    </xf>
    <xf numFmtId="14" fontId="0" fillId="27" borderId="0" xfId="0" applyNumberFormat="1" applyFill="1" applyAlignment="1">
      <alignment vertical="center"/>
    </xf>
    <xf numFmtId="0" fontId="0" fillId="16" borderId="0" xfId="0" applyFill="1" applyAlignment="1">
      <alignment vertical="center"/>
    </xf>
    <xf numFmtId="0" fontId="0" fillId="0" borderId="1" xfId="0" applyFont="1" applyFill="1" applyBorder="1" applyAlignment="1">
      <alignment vertical="center"/>
    </xf>
    <xf numFmtId="0" fontId="27" fillId="16" borderId="1" xfId="0" applyFont="1" applyFill="1" applyBorder="1" applyAlignment="1">
      <alignment horizontal="center" vertical="center" wrapText="1"/>
    </xf>
    <xf numFmtId="0" fontId="0" fillId="16" borderId="1" xfId="51" applyFont="1" applyFill="1" applyBorder="1" applyAlignment="1" applyProtection="1">
      <alignment horizontal="center" vertical="center"/>
      <protection locked="0"/>
    </xf>
    <xf numFmtId="49" fontId="0" fillId="16" borderId="1" xfId="51" applyNumberFormat="1" applyFont="1" applyFill="1" applyBorder="1" applyAlignment="1" applyProtection="1">
      <alignment horizontal="center" vertical="center"/>
      <protection locked="0"/>
    </xf>
    <xf numFmtId="0" fontId="0" fillId="16" borderId="1" xfId="0" applyFont="1" applyFill="1" applyBorder="1" applyAlignment="1">
      <alignment horizontal="center" vertical="center"/>
    </xf>
    <xf numFmtId="0" fontId="0" fillId="16" borderId="1" xfId="0" applyFont="1" applyFill="1" applyBorder="1" applyAlignment="1">
      <alignment vertical="center"/>
    </xf>
    <xf numFmtId="0" fontId="0" fillId="0" borderId="1" xfId="51" applyNumberFormat="1" applyFont="1" applyFill="1" applyBorder="1" applyAlignment="1" applyProtection="1">
      <alignment horizontal="center" vertical="center"/>
      <protection locked="0"/>
    </xf>
    <xf numFmtId="0" fontId="27" fillId="16" borderId="3" xfId="0" applyFont="1" applyFill="1" applyBorder="1" applyAlignment="1">
      <alignment horizontal="center" vertical="center" wrapText="1"/>
    </xf>
    <xf numFmtId="0" fontId="0" fillId="16" borderId="3" xfId="51" applyFont="1" applyFill="1" applyBorder="1" applyAlignment="1" applyProtection="1">
      <alignment horizontal="center" vertical="center"/>
      <protection locked="0"/>
    </xf>
    <xf numFmtId="49" fontId="0" fillId="16" borderId="3" xfId="51" applyNumberFormat="1" applyFont="1" applyFill="1" applyBorder="1" applyAlignment="1" applyProtection="1">
      <alignment horizontal="center" vertical="center"/>
      <protection locked="0"/>
    </xf>
    <xf numFmtId="0" fontId="0" fillId="16" borderId="3" xfId="0" applyFont="1" applyFill="1" applyBorder="1" applyAlignment="1">
      <alignment horizontal="center" vertical="center"/>
    </xf>
    <xf numFmtId="0" fontId="0" fillId="16" borderId="3" xfId="0" applyFont="1" applyFill="1" applyBorder="1" applyAlignment="1">
      <alignment vertical="center"/>
    </xf>
    <xf numFmtId="0" fontId="27" fillId="0" borderId="1" xfId="0" applyFont="1" applyFill="1" applyBorder="1" applyAlignment="1">
      <alignment vertical="center"/>
    </xf>
    <xf numFmtId="9" fontId="27" fillId="16" borderId="2" xfId="0" applyNumberFormat="1" applyFont="1" applyFill="1" applyBorder="1" applyAlignment="1">
      <alignment horizontal="center" vertical="center" shrinkToFit="1"/>
    </xf>
    <xf numFmtId="0" fontId="27" fillId="16" borderId="2" xfId="0" applyNumberFormat="1" applyFont="1" applyFill="1" applyBorder="1" applyAlignment="1">
      <alignment horizontal="center" vertical="center" shrinkToFit="1"/>
    </xf>
    <xf numFmtId="49" fontId="0" fillId="16" borderId="1" xfId="0" applyNumberFormat="1" applyFont="1" applyFill="1" applyBorder="1" applyAlignment="1">
      <alignment horizontal="center" vertical="center"/>
    </xf>
    <xf numFmtId="0" fontId="27" fillId="16" borderId="1" xfId="0" applyFont="1" applyFill="1" applyBorder="1" applyAlignment="1">
      <alignment vertical="center"/>
    </xf>
    <xf numFmtId="9" fontId="27" fillId="16" borderId="10" xfId="0" applyNumberFormat="1" applyFont="1" applyFill="1" applyBorder="1" applyAlignment="1">
      <alignment horizontal="center" vertical="center" shrinkToFit="1"/>
    </xf>
    <xf numFmtId="0" fontId="27" fillId="16" borderId="10" xfId="0" applyNumberFormat="1" applyFont="1" applyFill="1" applyBorder="1" applyAlignment="1">
      <alignment horizontal="center" vertical="center" shrinkToFit="1"/>
    </xf>
    <xf numFmtId="49" fontId="0" fillId="16" borderId="3" xfId="0" applyNumberFormat="1" applyFont="1" applyFill="1" applyBorder="1" applyAlignment="1">
      <alignment horizontal="center" vertical="center"/>
    </xf>
    <xf numFmtId="0" fontId="27" fillId="16" borderId="3" xfId="0" applyFont="1" applyFill="1" applyBorder="1" applyAlignment="1">
      <alignment vertical="center"/>
    </xf>
    <xf numFmtId="49" fontId="0" fillId="0" borderId="1" xfId="0" applyNumberFormat="1" applyFont="1" applyFill="1" applyBorder="1" applyAlignment="1">
      <alignment vertical="center"/>
    </xf>
    <xf numFmtId="0" fontId="0" fillId="0" borderId="1" xfId="0" applyFont="1" applyFill="1" applyBorder="1" applyAlignment="1">
      <alignment vertical="center" wrapText="1"/>
    </xf>
    <xf numFmtId="49" fontId="0" fillId="16" borderId="1" xfId="0" applyNumberFormat="1" applyFont="1" applyFill="1" applyBorder="1" applyAlignment="1">
      <alignment vertical="center"/>
    </xf>
    <xf numFmtId="0" fontId="0" fillId="16" borderId="1" xfId="0" applyFont="1" applyFill="1" applyBorder="1" applyAlignment="1">
      <alignment vertical="center" wrapText="1"/>
    </xf>
    <xf numFmtId="0" fontId="0" fillId="16" borderId="1" xfId="0" applyFill="1" applyBorder="1" applyAlignment="1">
      <alignment vertical="center"/>
    </xf>
    <xf numFmtId="49" fontId="0" fillId="16" borderId="3" xfId="0" applyNumberFormat="1" applyFont="1" applyFill="1" applyBorder="1" applyAlignment="1">
      <alignment vertical="center"/>
    </xf>
    <xf numFmtId="0" fontId="0" fillId="16" borderId="3" xfId="0" applyFont="1" applyFill="1" applyBorder="1" applyAlignment="1">
      <alignment vertical="center" wrapText="1"/>
    </xf>
    <xf numFmtId="0" fontId="0" fillId="16" borderId="3" xfId="0" applyFill="1" applyBorder="1" applyAlignment="1">
      <alignment vertical="center"/>
    </xf>
    <xf numFmtId="0" fontId="0" fillId="13" borderId="1" xfId="0" applyFill="1" applyBorder="1">
      <alignment vertical="center"/>
    </xf>
    <xf numFmtId="0" fontId="0" fillId="0" borderId="0" xfId="0" applyFill="1" applyAlignment="1">
      <alignment horizontal="center" vertical="center"/>
    </xf>
    <xf numFmtId="14" fontId="0" fillId="16" borderId="0" xfId="0" applyNumberFormat="1" applyFill="1" applyAlignment="1">
      <alignment vertical="center"/>
    </xf>
    <xf numFmtId="49" fontId="0" fillId="0" borderId="1" xfId="51" applyNumberFormat="1" applyFont="1" applyFill="1" applyBorder="1" applyAlignment="1" applyProtection="1" quotePrefix="1">
      <alignment horizontal="center" vertical="center"/>
      <protection locked="0"/>
    </xf>
    <xf numFmtId="49" fontId="0" fillId="0" borderId="1" xfId="0" applyNumberFormat="1" applyFont="1" applyFill="1" applyBorder="1" applyAlignment="1" quotePrefix="1">
      <alignment horizontal="center" vertical="center"/>
    </xf>
    <xf numFmtId="0" fontId="0" fillId="0" borderId="1" xfId="51" applyNumberFormat="1" applyFont="1" applyFill="1" applyBorder="1" applyAlignment="1" applyProtection="1" quotePrefix="1">
      <alignment horizontal="center" vertical="center"/>
      <protection locked="0"/>
    </xf>
    <xf numFmtId="49" fontId="0" fillId="16" borderId="1" xfId="51" applyNumberFormat="1" applyFont="1" applyFill="1" applyBorder="1" applyAlignment="1" applyProtection="1" quotePrefix="1">
      <alignment horizontal="center" vertical="center"/>
      <protection locked="0"/>
    </xf>
    <xf numFmtId="49" fontId="0" fillId="16" borderId="3" xfId="51" applyNumberFormat="1" applyFont="1" applyFill="1" applyBorder="1" applyAlignment="1" applyProtection="1" quotePrefix="1">
      <alignment horizontal="center" vertical="center"/>
      <protection locked="0"/>
    </xf>
    <xf numFmtId="0" fontId="0" fillId="0" borderId="1" xfId="51" applyFont="1" applyFill="1" applyBorder="1" applyAlignment="1" applyProtection="1" quotePrefix="1">
      <alignment horizontal="center" vertical="center"/>
      <protection locked="0"/>
    </xf>
    <xf numFmtId="49" fontId="27" fillId="0" borderId="1" xfId="51" applyNumberFormat="1" applyFont="1" applyFill="1" applyBorder="1" applyAlignment="1" applyProtection="1" quotePrefix="1">
      <alignment horizontal="center" vertical="center"/>
      <protection locked="0"/>
    </xf>
    <xf numFmtId="49" fontId="27" fillId="0" borderId="1" xfId="0" applyNumberFormat="1" applyFont="1" applyBorder="1" applyAlignment="1" quotePrefix="1">
      <alignment horizontal="left" vertical="center"/>
    </xf>
    <xf numFmtId="49" fontId="56" fillId="0" borderId="1" xfId="51" applyNumberFormat="1" applyFont="1" applyFill="1" applyBorder="1" applyAlignment="1" applyProtection="1" quotePrefix="1">
      <alignment horizontal="center" vertical="center"/>
      <protection locked="0"/>
    </xf>
    <xf numFmtId="0" fontId="15" fillId="0" borderId="0" xfId="0" applyFont="1" applyAlignment="1" quotePrefix="1">
      <alignment horizontal="center" vertical="center"/>
    </xf>
    <xf numFmtId="0" fontId="0" fillId="0" borderId="1" xfId="0" applyNumberFormat="1" applyFont="1" applyFill="1" applyBorder="1" applyAlignment="1" quotePrefix="1">
      <alignment horizontal="center" vertical="center"/>
    </xf>
    <xf numFmtId="0" fontId="15" fillId="0" borderId="1" xfId="0" applyFont="1" applyBorder="1" applyAlignment="1" quotePrefix="1">
      <alignment horizontal="center" vertical="center"/>
    </xf>
    <xf numFmtId="0" fontId="0" fillId="18" borderId="1" xfId="0" applyFill="1" applyBorder="1" quotePrefix="1">
      <alignment vertical="center"/>
    </xf>
    <xf numFmtId="0" fontId="0" fillId="0" borderId="1" xfId="0" applyFill="1" applyBorder="1" quotePrefix="1">
      <alignment vertical="center"/>
    </xf>
    <xf numFmtId="0" fontId="0" fillId="18" borderId="1" xfId="0" applyFont="1" applyFill="1" applyBorder="1" quotePrefix="1">
      <alignment vertical="center"/>
    </xf>
    <xf numFmtId="0" fontId="22" fillId="18" borderId="1" xfId="0" applyFont="1" applyFill="1" applyBorder="1" applyAlignment="1" quotePrefix="1">
      <alignment vertical="center"/>
    </xf>
    <xf numFmtId="0" fontId="0" fillId="18" borderId="1" xfId="0" applyFill="1" applyBorder="1" applyAlignment="1" quotePrefix="1">
      <alignment vertical="center"/>
    </xf>
    <xf numFmtId="0" fontId="0" fillId="18" borderId="1" xfId="51" applyFont="1" applyFill="1" applyBorder="1" applyAlignment="1" applyProtection="1" quotePrefix="1">
      <alignment horizontal="center" vertical="center"/>
      <protection locked="0"/>
    </xf>
    <xf numFmtId="49" fontId="0" fillId="18" borderId="1" xfId="51" applyNumberFormat="1" applyFont="1" applyFill="1" applyBorder="1" applyAlignment="1" applyProtection="1" quotePrefix="1">
      <alignment horizontal="center" vertical="center"/>
      <protection locked="0"/>
    </xf>
    <xf numFmtId="0" fontId="0" fillId="18" borderId="1" xfId="0" applyFont="1" applyFill="1" applyBorder="1" applyAlignment="1" quotePrefix="1">
      <alignment horizontal="center" vertical="center"/>
    </xf>
    <xf numFmtId="49" fontId="27" fillId="18" borderId="1" xfId="51" applyNumberFormat="1" applyFont="1" applyFill="1" applyBorder="1" applyAlignment="1" applyProtection="1" quotePrefix="1">
      <alignment horizontal="center" vertical="center"/>
      <protection locked="0"/>
    </xf>
    <xf numFmtId="49" fontId="0" fillId="18" borderId="1" xfId="0" applyNumberFormat="1" applyFont="1" applyFill="1" applyBorder="1" applyAlignment="1" quotePrefix="1">
      <alignment horizontal="center" vertical="center"/>
    </xf>
    <xf numFmtId="0" fontId="0" fillId="18" borderId="1" xfId="0" applyFill="1" applyBorder="1" applyAlignment="1" quotePrefix="1">
      <alignment horizontal="center" vertical="center"/>
    </xf>
    <xf numFmtId="0" fontId="36" fillId="0" borderId="1" xfId="0" applyFont="1" applyFill="1" applyBorder="1" applyAlignment="1" quotePrefix="1">
      <alignment horizontal="center" vertical="center"/>
    </xf>
    <xf numFmtId="0" fontId="36" fillId="18" borderId="1" xfId="0" applyFont="1" applyFill="1" applyBorder="1" applyAlignment="1" quotePrefix="1">
      <alignment horizontal="center" vertical="center"/>
    </xf>
    <xf numFmtId="0" fontId="22" fillId="18" borderId="1" xfId="0" applyFont="1" applyFill="1" applyBorder="1" applyAlignment="1" quotePrefix="1">
      <alignment horizontal="center" vertical="center"/>
    </xf>
    <xf numFmtId="0" fontId="0" fillId="18" borderId="1" xfId="0" applyFont="1" applyFill="1" applyBorder="1" applyAlignment="1" quotePrefix="1">
      <alignment horizontal="left" vertical="center"/>
    </xf>
    <xf numFmtId="0" fontId="27" fillId="18" borderId="2" xfId="0" applyFont="1" applyFill="1" applyBorder="1" applyAlignment="1" quotePrefix="1">
      <alignment horizontal="center" vertical="center"/>
    </xf>
    <xf numFmtId="49" fontId="0" fillId="18" borderId="1" xfId="0" applyNumberFormat="1" applyFont="1" applyFill="1" applyBorder="1" applyAlignment="1" quotePrefix="1">
      <alignment horizontal="left" vertical="center"/>
    </xf>
    <xf numFmtId="0" fontId="27" fillId="18" borderId="1" xfId="0" applyFont="1" applyFill="1" applyBorder="1" applyAlignment="1" quotePrefix="1">
      <alignment horizontal="center" vertical="center"/>
    </xf>
    <xf numFmtId="49" fontId="27" fillId="18" borderId="1" xfId="0" applyNumberFormat="1" applyFont="1" applyFill="1" applyBorder="1" applyAlignment="1" quotePrefix="1">
      <alignment horizontal="center" vertical="center"/>
    </xf>
    <xf numFmtId="49" fontId="27" fillId="18" borderId="1" xfId="52" applyNumberFormat="1" applyFont="1" applyFill="1" applyBorder="1" applyAlignment="1" quotePrefix="1">
      <alignment horizontal="center" vertical="center"/>
    </xf>
    <xf numFmtId="0" fontId="27" fillId="0" borderId="1" xfId="0" applyFont="1" applyFill="1" applyBorder="1" applyAlignment="1" quotePrefix="1">
      <alignment horizontal="center" vertical="center"/>
    </xf>
    <xf numFmtId="49" fontId="27" fillId="18" borderId="1" xfId="0" applyNumberFormat="1" applyFont="1" applyFill="1" applyBorder="1" applyAlignment="1" applyProtection="1" quotePrefix="1">
      <alignment horizontal="center" vertical="center"/>
    </xf>
    <xf numFmtId="0" fontId="0" fillId="18" borderId="1" xfId="0" applyNumberFormat="1" applyFont="1" applyFill="1" applyBorder="1" applyAlignment="1" quotePrefix="1">
      <alignment horizontal="center" vertical="center"/>
    </xf>
    <xf numFmtId="49" fontId="31" fillId="18" borderId="1" xfId="51" applyNumberFormat="1" applyFont="1" applyFill="1" applyBorder="1" applyAlignment="1" applyProtection="1" quotePrefix="1">
      <alignment horizontal="center" vertical="center"/>
      <protection locked="0"/>
    </xf>
    <xf numFmtId="49" fontId="0" fillId="13" borderId="1" xfId="51" applyNumberFormat="1" applyFont="1" applyFill="1" applyBorder="1" applyAlignment="1" applyProtection="1" quotePrefix="1">
      <alignment horizontal="center" vertical="center"/>
      <protection locked="0"/>
    </xf>
    <xf numFmtId="49" fontId="27" fillId="3" borderId="1" xfId="0" applyNumberFormat="1" applyFont="1" applyFill="1" applyBorder="1" applyAlignment="1" applyProtection="1" quotePrefix="1">
      <alignment horizontal="center" vertical="center"/>
    </xf>
    <xf numFmtId="49" fontId="27" fillId="2" borderId="1" xfId="0" applyNumberFormat="1" applyFont="1" applyFill="1" applyBorder="1" applyAlignment="1" applyProtection="1" quotePrefix="1">
      <alignment horizontal="center" vertical="center"/>
    </xf>
    <xf numFmtId="49" fontId="27" fillId="13" borderId="1" xfId="0" applyNumberFormat="1" applyFont="1" applyFill="1" applyBorder="1" applyAlignment="1" applyProtection="1" quotePrefix="1">
      <alignment horizontal="center" vertical="center"/>
    </xf>
    <xf numFmtId="0" fontId="6" fillId="13" borderId="1" xfId="0" applyFont="1" applyFill="1" applyBorder="1" applyAlignment="1" quotePrefix="1">
      <alignment horizontal="center" vertical="center"/>
    </xf>
    <xf numFmtId="0" fontId="6" fillId="2" borderId="1" xfId="0" applyFont="1" applyFill="1" applyBorder="1" applyAlignment="1" quotePrefix="1">
      <alignment horizontal="center" vertical="center"/>
    </xf>
    <xf numFmtId="49" fontId="2" fillId="2" borderId="1" xfId="51" applyNumberFormat="1" applyFont="1" applyFill="1" applyBorder="1" applyAlignment="1" applyProtection="1" quotePrefix="1">
      <alignment horizontal="center" vertical="center"/>
      <protection locked="0"/>
    </xf>
    <xf numFmtId="177" fontId="2" fillId="2" borderId="1" xfId="0" applyNumberFormat="1" applyFont="1" applyFill="1" applyBorder="1" applyAlignment="1" quotePrefix="1">
      <alignment horizontal="center" vertical="center"/>
    </xf>
    <xf numFmtId="178" fontId="2" fillId="2" borderId="1" xfId="0" applyNumberFormat="1" applyFont="1" applyFill="1" applyBorder="1" applyAlignment="1" quotePrefix="1">
      <alignment horizontal="center" vertical="center" wrapText="1"/>
    </xf>
    <xf numFmtId="0" fontId="2" fillId="2" borderId="1" xfId="0" applyFont="1" applyFill="1" applyBorder="1" applyAlignment="1" quotePrefix="1">
      <alignment horizontal="center" vertical="center"/>
    </xf>
    <xf numFmtId="49" fontId="6" fillId="2" borderId="1" xfId="0" applyNumberFormat="1" applyFont="1" applyFill="1" applyBorder="1" applyAlignment="1" quotePrefix="1">
      <alignment horizontal="center" vertical="center"/>
    </xf>
    <xf numFmtId="49" fontId="2" fillId="2" borderId="1" xfId="0" applyNumberFormat="1" applyFont="1" applyFill="1" applyBorder="1" applyAlignment="1" quotePrefix="1">
      <alignment horizontal="center" vertical="center"/>
    </xf>
    <xf numFmtId="0" fontId="2" fillId="13" borderId="1" xfId="0" applyFont="1" applyFill="1" applyBorder="1" applyAlignment="1" quotePrefix="1">
      <alignment horizontal="center" vertical="center"/>
    </xf>
    <xf numFmtId="49" fontId="2" fillId="0" borderId="1" xfId="0" applyNumberFormat="1" applyFont="1" applyFill="1" applyBorder="1" applyAlignment="1" quotePrefix="1">
      <alignment horizontal="center" vertical="center"/>
    </xf>
    <xf numFmtId="0" fontId="2" fillId="0" borderId="1" xfId="0" applyFont="1" applyFill="1" applyBorder="1" applyAlignment="1" quotePrefix="1">
      <alignment horizontal="center" vertical="center"/>
    </xf>
    <xf numFmtId="49" fontId="2" fillId="13" borderId="1" xfId="0" applyNumberFormat="1" applyFont="1" applyFill="1" applyBorder="1" applyAlignment="1" applyProtection="1" quotePrefix="1">
      <alignment horizontal="center" vertical="center"/>
    </xf>
    <xf numFmtId="49" fontId="2" fillId="13" borderId="1" xfId="0" applyNumberFormat="1" applyFont="1" applyFill="1" applyBorder="1" applyAlignment="1" quotePrefix="1">
      <alignment horizontal="center" vertical="center"/>
    </xf>
    <xf numFmtId="49" fontId="39" fillId="17" borderId="1" xfId="51" applyNumberFormat="1" applyFont="1" applyFill="1" applyBorder="1" applyAlignment="1" applyProtection="1" quotePrefix="1">
      <alignment horizontal="center" vertical="center"/>
      <protection locked="0"/>
    </xf>
    <xf numFmtId="178" fontId="2" fillId="2" borderId="1" xfId="0" applyNumberFormat="1" applyFont="1" applyFill="1" applyBorder="1" applyAlignment="1" quotePrefix="1">
      <alignment horizontal="center" vertical="center"/>
    </xf>
    <xf numFmtId="49" fontId="6" fillId="16" borderId="1" xfId="51" applyNumberFormat="1" applyFont="1" applyFill="1" applyBorder="1" applyAlignment="1" applyProtection="1" quotePrefix="1">
      <alignment horizontal="center" vertical="center"/>
      <protection locked="0"/>
    </xf>
    <xf numFmtId="49" fontId="2" fillId="13" borderId="1" xfId="51" applyNumberFormat="1" applyFont="1" applyFill="1" applyBorder="1" applyAlignment="1" applyProtection="1" quotePrefix="1">
      <alignment horizontal="center" vertical="center"/>
      <protection locked="0"/>
    </xf>
    <xf numFmtId="49" fontId="39" fillId="17" borderId="1" xfId="0" applyNumberFormat="1" applyFont="1" applyFill="1" applyBorder="1" applyAlignment="1" quotePrefix="1">
      <alignment horizontal="center" vertical="center"/>
    </xf>
    <xf numFmtId="0" fontId="18" fillId="2" borderId="1" xfId="0" applyFont="1" applyFill="1" applyBorder="1" applyAlignment="1" quotePrefix="1">
      <alignment horizontal="center" vertical="center"/>
    </xf>
    <xf numFmtId="0" fontId="0" fillId="0" borderId="1" xfId="0" applyFont="1" applyBorder="1" applyAlignment="1" quotePrefix="1">
      <alignment horizontal="center" vertical="center"/>
    </xf>
    <xf numFmtId="49" fontId="6" fillId="2" borderId="1" xfId="51" applyNumberFormat="1" applyFont="1" applyFill="1" applyBorder="1" applyAlignment="1" applyProtection="1" quotePrefix="1">
      <alignment horizontal="center" vertical="center"/>
      <protection locked="0"/>
    </xf>
    <xf numFmtId="49" fontId="2" fillId="0" borderId="1" xfId="51" applyNumberFormat="1" applyFont="1" applyFill="1" applyBorder="1" applyAlignment="1" applyProtection="1" quotePrefix="1">
      <alignment horizontal="center" vertical="center"/>
      <protection locked="0"/>
    </xf>
    <xf numFmtId="0" fontId="2" fillId="2" borderId="1" xfId="0" applyFont="1" applyFill="1" applyBorder="1" applyAlignment="1" quotePrefix="1">
      <alignment horizontal="center" vertical="center" wrapText="1"/>
    </xf>
    <xf numFmtId="49" fontId="0" fillId="2" borderId="1" xfId="51" applyNumberFormat="1" applyFont="1" applyFill="1" applyBorder="1" applyAlignment="1" applyProtection="1" quotePrefix="1">
      <alignment horizontal="center" vertical="center"/>
      <protection locked="0"/>
    </xf>
    <xf numFmtId="178" fontId="24" fillId="2" borderId="1" xfId="0" applyNumberFormat="1" applyFont="1" applyFill="1" applyBorder="1" applyAlignment="1" quotePrefix="1">
      <alignment horizontal="center" vertical="center"/>
    </xf>
    <xf numFmtId="178" fontId="9" fillId="2" borderId="1" xfId="0" applyNumberFormat="1" applyFont="1" applyFill="1" applyBorder="1" applyAlignment="1" quotePrefix="1">
      <alignment horizontal="center" vertical="center" wrapText="1"/>
    </xf>
    <xf numFmtId="0" fontId="0" fillId="2" borderId="1" xfId="0" applyFont="1" applyFill="1" applyBorder="1" quotePrefix="1">
      <alignment vertical="center"/>
    </xf>
    <xf numFmtId="49" fontId="0" fillId="2" borderId="1" xfId="0" applyNumberFormat="1" applyFont="1" applyFill="1" applyBorder="1" quotePrefix="1">
      <alignment vertical="center"/>
    </xf>
    <xf numFmtId="49" fontId="9" fillId="2" borderId="1" xfId="51" applyNumberFormat="1" applyFont="1" applyFill="1" applyBorder="1" applyAlignment="1" applyProtection="1" quotePrefix="1">
      <alignment vertical="center"/>
      <protection locked="0"/>
    </xf>
    <xf numFmtId="49" fontId="16" fillId="2" borderId="1" xfId="0" applyNumberFormat="1" applyFont="1" applyFill="1" applyBorder="1" applyAlignment="1" quotePrefix="1">
      <alignment horizontal="center" vertical="center"/>
    </xf>
    <xf numFmtId="0" fontId="0" fillId="2" borderId="1" xfId="0" applyFill="1" applyBorder="1" quotePrefix="1">
      <alignment vertical="center"/>
    </xf>
    <xf numFmtId="49" fontId="9" fillId="2" borderId="1" xfId="51" applyNumberFormat="1" applyFont="1" applyFill="1" applyBorder="1" applyAlignment="1" applyProtection="1" quotePrefix="1">
      <alignment horizontal="center" vertical="center"/>
      <protection locked="0"/>
    </xf>
    <xf numFmtId="49" fontId="3" fillId="2" borderId="1" xfId="0" applyNumberFormat="1" applyFont="1" applyFill="1" applyBorder="1" applyAlignment="1" quotePrefix="1">
      <alignment horizontal="center" vertical="center"/>
    </xf>
    <xf numFmtId="49" fontId="3" fillId="2" borderId="3" xfId="0" applyNumberFormat="1" applyFont="1" applyFill="1" applyBorder="1" applyAlignment="1" quotePrefix="1">
      <alignment horizontal="center" vertical="center"/>
    </xf>
    <xf numFmtId="178" fontId="24" fillId="2" borderId="1" xfId="0" applyNumberFormat="1"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xf numFmtId="0" fontId="9" fillId="2" borderId="1" xfId="0" applyNumberFormat="1" applyFont="1" applyFill="1" applyBorder="1" applyAlignment="1" quotePrefix="1">
      <alignment horizontal="center" vertical="center"/>
    </xf>
    <xf numFmtId="0" fontId="9" fillId="2" borderId="1" xfId="0" applyFont="1" applyFill="1" applyBorder="1" applyAlignment="1" quotePrefix="1">
      <alignment horizontal="center" vertical="center"/>
    </xf>
    <xf numFmtId="0" fontId="6" fillId="2" borderId="3" xfId="0" applyFont="1" applyFill="1" applyBorder="1" applyAlignment="1" quotePrefix="1">
      <alignment horizontal="center" vertical="center" wrapText="1"/>
    </xf>
    <xf numFmtId="0" fontId="6" fillId="6" borderId="1" xfId="0" applyFont="1" applyFill="1" applyBorder="1" applyAlignment="1" quotePrefix="1">
      <alignment horizontal="center" vertical="center" wrapText="1"/>
    </xf>
    <xf numFmtId="49" fontId="4" fillId="2" borderId="1" xfId="0" applyNumberFormat="1" applyFont="1" applyFill="1" applyBorder="1" applyAlignment="1" quotePrefix="1">
      <alignment vertical="center" wrapText="1"/>
    </xf>
    <xf numFmtId="0" fontId="6" fillId="0" borderId="1" xfId="0" applyFont="1" applyFill="1" applyBorder="1" applyAlignment="1" quotePrefix="1">
      <alignment horizontal="center" vertical="center" wrapText="1"/>
    </xf>
    <xf numFmtId="49" fontId="4" fillId="2" borderId="1" xfId="0" applyNumberFormat="1" applyFont="1" applyFill="1" applyBorder="1" applyAlignment="1" quotePrefix="1">
      <alignment horizontal="center" vertical="center" wrapText="1"/>
    </xf>
    <xf numFmtId="0" fontId="2" fillId="2" borderId="1" xfId="0" applyNumberFormat="1" applyFont="1" applyFill="1" applyBorder="1" applyAlignment="1" quotePrefix="1">
      <alignment horizontal="center" vertical="center"/>
    </xf>
    <xf numFmtId="0" fontId="4" fillId="0" borderId="1" xfId="0" applyFont="1" applyFill="1" applyBorder="1" applyAlignment="1" quotePrefix="1">
      <alignment horizontal="center" vertical="center" wrapText="1"/>
    </xf>
    <xf numFmtId="0" fontId="4" fillId="2" borderId="1" xfId="0" applyFont="1" applyFill="1" applyBorder="1" applyAlignment="1" quotePrefix="1">
      <alignment horizontal="center" vertical="center" wrapText="1"/>
    </xf>
    <xf numFmtId="49" fontId="2" fillId="0" borderId="1" xfId="0" applyNumberFormat="1" applyFont="1" applyFill="1" applyBorder="1" applyAlignment="1" quotePrefix="1">
      <alignment horizontal="center" vertical="center" wrapText="1"/>
    </xf>
    <xf numFmtId="49" fontId="2" fillId="2" borderId="1" xfId="0" applyNumberFormat="1" applyFont="1" applyFill="1" applyBorder="1" applyAlignment="1" quotePrefix="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5" xfId="49"/>
    <cellStyle name="常规_Sheet2" xfId="50"/>
    <cellStyle name="?鹎%U龡&amp;H鼼_x0008__x0001__x001f_?_x0007__x0001__x0001_ 12" xfId="51"/>
    <cellStyle name="常规 2" xfId="52"/>
    <cellStyle name="常规 3" xfId="53"/>
    <cellStyle name="常规 70" xfId="54"/>
    <cellStyle name="常规 2 2" xfId="55"/>
  </cellStyles>
  <dxfs count="7">
    <dxf>
      <font>
        <color rgb="FF9C0006"/>
      </font>
      <fill>
        <patternFill patternType="solid">
          <bgColor rgb="FFFFC7CE"/>
        </patternFill>
      </fill>
    </dxf>
    <dxf>
      <fill>
        <patternFill patternType="solid">
          <bgColor rgb="FFFF0000"/>
        </patternFill>
      </fill>
    </dxf>
    <dxf>
      <fill>
        <patternFill patternType="solid">
          <bgColor rgb="FFFF9900"/>
        </patternFill>
      </fill>
    </dxf>
    <dxf>
      <font>
        <color rgb="FF000000"/>
      </font>
      <fill>
        <patternFill patternType="solid">
          <bgColor rgb="FFFFC7CE"/>
        </patternFill>
      </fill>
    </dxf>
    <dxf>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93F8EB"/>
      <color rgb="00FFFFFF"/>
      <color rgb="00000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3.xml"/><Relationship Id="rId27" Type="http://schemas.openxmlformats.org/officeDocument/2006/relationships/externalLink" Target="externalLinks/externalLink2.xml"/><Relationship Id="rId26" Type="http://schemas.openxmlformats.org/officeDocument/2006/relationships/externalLink" Target="externalLinks/externalLink1.xml"/><Relationship Id="rId25" Type="http://schemas.openxmlformats.org/officeDocument/2006/relationships/customXml" Target="../customXml/item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aspe\Downloads\202307&#31038;&#20445;&#20844;&#31215;&#37329;&#26126;&#3245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7041;&#26539;&#24037;&#20316;\&#37041;&#26539;\A-&#23458;&#25143;&#26381;&#21153;\2-&#26381;&#21153;&#36827;&#24230;&#34920;\HRO\HRO&#26381;&#21153;&#36827;&#24230;&#34920;-&#23454;&#261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3512\Downloads\240806&#31038;&#20445;&#20844;&#31215;&#37329;&#22686;&#2094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社保明细"/>
      <sheetName val="公积金明细"/>
      <sheetName val="社保补缴明细"/>
    </sheetNames>
    <sheetDataSet>
      <sheetData sheetId="0" refreshError="1"/>
      <sheetData sheetId="1" refreshError="1">
        <row r="1">
          <cell r="F1" t="str">
            <v>身份证号</v>
          </cell>
          <cell r="G1" t="str">
            <v>公积金账号</v>
          </cell>
          <cell r="H1" t="str">
            <v>缴存基数</v>
          </cell>
          <cell r="I1" t="str">
            <v>单位缴存金额</v>
          </cell>
          <cell r="J1" t="str">
            <v>个人缴存金额</v>
          </cell>
          <cell r="K1" t="str">
            <v>缴存合计</v>
          </cell>
        </row>
        <row r="2">
          <cell r="F2" t="str">
            <v>350526199808191535</v>
          </cell>
          <cell r="G2" t="str">
            <v>100357771808</v>
          </cell>
          <cell r="H2">
            <v>4000</v>
          </cell>
          <cell r="I2">
            <v>480</v>
          </cell>
          <cell r="J2">
            <v>480</v>
          </cell>
          <cell r="K2">
            <v>960</v>
          </cell>
        </row>
        <row r="3">
          <cell r="F3" t="str">
            <v>620123199808137437</v>
          </cell>
          <cell r="G3" t="str">
            <v>100394535700</v>
          </cell>
          <cell r="H3">
            <v>13000</v>
          </cell>
          <cell r="I3">
            <v>1560</v>
          </cell>
          <cell r="J3">
            <v>1560</v>
          </cell>
          <cell r="K3">
            <v>3120</v>
          </cell>
        </row>
        <row r="4">
          <cell r="F4" t="str">
            <v>330424196906060015</v>
          </cell>
          <cell r="G4" t="str">
            <v>100038011406</v>
          </cell>
          <cell r="H4">
            <v>32077</v>
          </cell>
          <cell r="I4">
            <v>3849</v>
          </cell>
          <cell r="J4">
            <v>3849</v>
          </cell>
          <cell r="K4">
            <v>7698</v>
          </cell>
        </row>
        <row r="5">
          <cell r="F5" t="str">
            <v>320203199809231846</v>
          </cell>
          <cell r="G5" t="str">
            <v>100350428506</v>
          </cell>
          <cell r="H5">
            <v>4000</v>
          </cell>
          <cell r="I5">
            <v>480</v>
          </cell>
          <cell r="J5">
            <v>480</v>
          </cell>
          <cell r="K5">
            <v>960</v>
          </cell>
        </row>
        <row r="6">
          <cell r="F6" t="str">
            <v>330328197507021814</v>
          </cell>
          <cell r="G6" t="str">
            <v>100406134806</v>
          </cell>
          <cell r="H6">
            <v>5667</v>
          </cell>
          <cell r="I6">
            <v>680</v>
          </cell>
          <cell r="J6">
            <v>680</v>
          </cell>
          <cell r="K6">
            <v>1360</v>
          </cell>
        </row>
        <row r="7">
          <cell r="F7" t="str">
            <v>330682199011131263</v>
          </cell>
          <cell r="G7" t="str">
            <v>032000234875</v>
          </cell>
          <cell r="H7">
            <v>4534</v>
          </cell>
          <cell r="I7">
            <v>544</v>
          </cell>
          <cell r="J7">
            <v>544</v>
          </cell>
          <cell r="K7">
            <v>1088</v>
          </cell>
        </row>
        <row r="8">
          <cell r="F8" t="str">
            <v>330482199212161548</v>
          </cell>
          <cell r="G8" t="str">
            <v>100207376902</v>
          </cell>
          <cell r="H8">
            <v>8000</v>
          </cell>
          <cell r="I8">
            <v>960</v>
          </cell>
          <cell r="J8">
            <v>960</v>
          </cell>
          <cell r="K8">
            <v>1920</v>
          </cell>
        </row>
        <row r="9">
          <cell r="F9" t="str">
            <v>330327199208241721</v>
          </cell>
          <cell r="G9" t="str">
            <v>100120096103</v>
          </cell>
          <cell r="H9">
            <v>16000</v>
          </cell>
          <cell r="I9">
            <v>1920</v>
          </cell>
          <cell r="J9">
            <v>1920</v>
          </cell>
          <cell r="K9">
            <v>3840</v>
          </cell>
        </row>
        <row r="10">
          <cell r="F10" t="str">
            <v>500230199606033738</v>
          </cell>
          <cell r="G10" t="str">
            <v>100394535603</v>
          </cell>
          <cell r="H10">
            <v>13000</v>
          </cell>
          <cell r="I10">
            <v>1560</v>
          </cell>
          <cell r="J10">
            <v>1560</v>
          </cell>
          <cell r="K10">
            <v>3120</v>
          </cell>
        </row>
        <row r="11">
          <cell r="F11" t="str">
            <v>330184199909131820</v>
          </cell>
          <cell r="G11" t="str">
            <v>100378013401</v>
          </cell>
          <cell r="H11">
            <v>4000</v>
          </cell>
          <cell r="I11">
            <v>480</v>
          </cell>
          <cell r="J11">
            <v>480</v>
          </cell>
          <cell r="K11">
            <v>960</v>
          </cell>
        </row>
        <row r="12">
          <cell r="F12" t="str">
            <v>412727200110044534</v>
          </cell>
          <cell r="G12" t="str">
            <v>100399798503</v>
          </cell>
          <cell r="H12">
            <v>11000</v>
          </cell>
          <cell r="I12">
            <v>1320</v>
          </cell>
          <cell r="J12">
            <v>1320</v>
          </cell>
          <cell r="K12">
            <v>2640</v>
          </cell>
        </row>
        <row r="13">
          <cell r="F13" t="str">
            <v>411521199507140916</v>
          </cell>
          <cell r="G13" t="str">
            <v>100209359609</v>
          </cell>
          <cell r="H13">
            <v>14000</v>
          </cell>
          <cell r="I13">
            <v>1680</v>
          </cell>
          <cell r="J13">
            <v>1680</v>
          </cell>
          <cell r="K13">
            <v>3360</v>
          </cell>
        </row>
        <row r="14">
          <cell r="F14" t="str">
            <v>230206199708160927</v>
          </cell>
          <cell r="G14" t="str">
            <v>100399798600</v>
          </cell>
          <cell r="H14">
            <v>4000</v>
          </cell>
          <cell r="I14">
            <v>480</v>
          </cell>
          <cell r="J14">
            <v>480</v>
          </cell>
          <cell r="K14">
            <v>960</v>
          </cell>
        </row>
        <row r="15">
          <cell r="F15" t="str">
            <v>330184198912100318</v>
          </cell>
          <cell r="G15" t="str">
            <v>100192336609</v>
          </cell>
          <cell r="H15">
            <v>17000</v>
          </cell>
          <cell r="I15">
            <v>2040</v>
          </cell>
          <cell r="J15">
            <v>2040</v>
          </cell>
          <cell r="K15">
            <v>4080</v>
          </cell>
        </row>
        <row r="16">
          <cell r="F16" t="str">
            <v>341125199401206855</v>
          </cell>
          <cell r="G16" t="str">
            <v>100191269006</v>
          </cell>
          <cell r="H16">
            <v>10000</v>
          </cell>
          <cell r="I16">
            <v>1200</v>
          </cell>
          <cell r="J16">
            <v>1200</v>
          </cell>
          <cell r="K16">
            <v>2400</v>
          </cell>
        </row>
        <row r="17">
          <cell r="F17" t="str">
            <v>622826198508051599</v>
          </cell>
          <cell r="G17" t="str">
            <v>100095627703</v>
          </cell>
          <cell r="H17">
            <v>27000</v>
          </cell>
          <cell r="I17">
            <v>3240</v>
          </cell>
          <cell r="J17">
            <v>3240</v>
          </cell>
          <cell r="K17">
            <v>6480</v>
          </cell>
        </row>
        <row r="18">
          <cell r="F18" t="str">
            <v>411522199512167212</v>
          </cell>
          <cell r="G18" t="str">
            <v>100399798706</v>
          </cell>
          <cell r="H18">
            <v>16000</v>
          </cell>
          <cell r="I18">
            <v>1920</v>
          </cell>
          <cell r="J18">
            <v>1920</v>
          </cell>
          <cell r="K18">
            <v>3840</v>
          </cell>
        </row>
        <row r="19">
          <cell r="F19" t="str">
            <v>36243019950308001X</v>
          </cell>
          <cell r="G19" t="str">
            <v>100279903902</v>
          </cell>
          <cell r="H19">
            <v>18000</v>
          </cell>
          <cell r="I19">
            <v>2160</v>
          </cell>
          <cell r="J19">
            <v>2160</v>
          </cell>
          <cell r="K19">
            <v>4320</v>
          </cell>
        </row>
        <row r="20">
          <cell r="F20" t="str">
            <v>34082819970509051X</v>
          </cell>
          <cell r="G20" t="str">
            <v>100399798802</v>
          </cell>
          <cell r="H20">
            <v>15000</v>
          </cell>
          <cell r="I20">
            <v>1800</v>
          </cell>
          <cell r="J20">
            <v>1800</v>
          </cell>
          <cell r="K20">
            <v>3600</v>
          </cell>
        </row>
        <row r="21">
          <cell r="F21" t="str">
            <v>411627199403182517</v>
          </cell>
          <cell r="G21" t="str">
            <v>100399798909</v>
          </cell>
          <cell r="H21">
            <v>13000</v>
          </cell>
          <cell r="I21">
            <v>1560</v>
          </cell>
          <cell r="J21">
            <v>1560</v>
          </cell>
          <cell r="K21">
            <v>3120</v>
          </cell>
        </row>
        <row r="22">
          <cell r="F22" t="str">
            <v>412726199610093728</v>
          </cell>
          <cell r="G22" t="str">
            <v>100397716308</v>
          </cell>
          <cell r="H22">
            <v>12000</v>
          </cell>
          <cell r="I22">
            <v>1440</v>
          </cell>
          <cell r="J22">
            <v>1440</v>
          </cell>
          <cell r="K22">
            <v>2880</v>
          </cell>
        </row>
        <row r="23">
          <cell r="F23" t="str">
            <v>331003199812222184</v>
          </cell>
          <cell r="G23" t="str">
            <v>100366250509</v>
          </cell>
          <cell r="H23">
            <v>9000</v>
          </cell>
          <cell r="I23">
            <v>1080</v>
          </cell>
          <cell r="J23">
            <v>1080</v>
          </cell>
          <cell r="K23">
            <v>2160</v>
          </cell>
        </row>
        <row r="24">
          <cell r="F24" t="str">
            <v>412721199511124654</v>
          </cell>
          <cell r="G24" t="str">
            <v>100421148007</v>
          </cell>
          <cell r="H24">
            <v>2280</v>
          </cell>
          <cell r="I24">
            <v>274</v>
          </cell>
          <cell r="J24">
            <v>274</v>
          </cell>
          <cell r="K24">
            <v>548</v>
          </cell>
        </row>
        <row r="25">
          <cell r="F25" t="str">
            <v>362330197505060739</v>
          </cell>
          <cell r="G25" t="str">
            <v>100005846105</v>
          </cell>
          <cell r="H25">
            <v>6500</v>
          </cell>
          <cell r="I25">
            <v>780</v>
          </cell>
          <cell r="J25">
            <v>780</v>
          </cell>
          <cell r="K25">
            <v>1560</v>
          </cell>
        </row>
        <row r="26">
          <cell r="F26" t="str">
            <v>362330197608050744</v>
          </cell>
          <cell r="G26" t="str">
            <v>032398300482</v>
          </cell>
          <cell r="H26">
            <v>3500</v>
          </cell>
          <cell r="I26">
            <v>420</v>
          </cell>
          <cell r="J26">
            <v>420</v>
          </cell>
          <cell r="K26">
            <v>840</v>
          </cell>
        </row>
        <row r="27">
          <cell r="F27" t="str">
            <v>330822197304101514</v>
          </cell>
          <cell r="G27" t="str">
            <v>100102173207</v>
          </cell>
          <cell r="H27">
            <v>4000</v>
          </cell>
          <cell r="I27">
            <v>480</v>
          </cell>
          <cell r="J27">
            <v>480</v>
          </cell>
          <cell r="K27">
            <v>960</v>
          </cell>
        </row>
        <row r="28">
          <cell r="F28" t="str">
            <v>330125197304243716</v>
          </cell>
          <cell r="G28" t="str">
            <v>042627600022</v>
          </cell>
          <cell r="H28">
            <v>4000</v>
          </cell>
          <cell r="I28">
            <v>480</v>
          </cell>
          <cell r="J28">
            <v>480</v>
          </cell>
          <cell r="K28">
            <v>960</v>
          </cell>
        </row>
        <row r="29">
          <cell r="F29" t="str">
            <v>412902198005206355</v>
          </cell>
          <cell r="G29" t="str">
            <v>100305566406</v>
          </cell>
          <cell r="H29">
            <v>4000</v>
          </cell>
          <cell r="I29">
            <v>480</v>
          </cell>
          <cell r="J29">
            <v>480</v>
          </cell>
          <cell r="K29">
            <v>960</v>
          </cell>
        </row>
        <row r="30">
          <cell r="F30" t="str">
            <v>330328199908252129</v>
          </cell>
          <cell r="G30" t="str">
            <v>100450697800</v>
          </cell>
          <cell r="H30">
            <v>2280</v>
          </cell>
          <cell r="I30">
            <v>274</v>
          </cell>
          <cell r="J30">
            <v>274</v>
          </cell>
          <cell r="K30">
            <v>548</v>
          </cell>
        </row>
        <row r="31">
          <cell r="F31" t="str">
            <v>330881198511112317</v>
          </cell>
          <cell r="G31" t="str">
            <v>100452144302</v>
          </cell>
          <cell r="H31">
            <v>2280</v>
          </cell>
          <cell r="I31">
            <v>274</v>
          </cell>
          <cell r="J31">
            <v>274</v>
          </cell>
          <cell r="K31">
            <v>548</v>
          </cell>
        </row>
        <row r="32">
          <cell r="F32" t="str">
            <v>410224199712232619</v>
          </cell>
          <cell r="G32" t="str">
            <v>100452145305</v>
          </cell>
          <cell r="H32">
            <v>2280</v>
          </cell>
          <cell r="I32">
            <v>274</v>
          </cell>
          <cell r="J32">
            <v>274</v>
          </cell>
          <cell r="K32">
            <v>548</v>
          </cell>
        </row>
        <row r="33">
          <cell r="F33" t="str">
            <v>33010419721023303X</v>
          </cell>
          <cell r="G33" t="str">
            <v>100005861201</v>
          </cell>
          <cell r="H33">
            <v>2280</v>
          </cell>
          <cell r="I33">
            <v>274</v>
          </cell>
          <cell r="J33">
            <v>274</v>
          </cell>
          <cell r="K33">
            <v>548</v>
          </cell>
        </row>
        <row r="34">
          <cell r="F34" t="str">
            <v>330824198010035723</v>
          </cell>
          <cell r="G34" t="str">
            <v>100357172308</v>
          </cell>
          <cell r="H34">
            <v>2280</v>
          </cell>
          <cell r="I34">
            <v>274</v>
          </cell>
          <cell r="J34">
            <v>274</v>
          </cell>
          <cell r="K34">
            <v>548</v>
          </cell>
        </row>
        <row r="35">
          <cell r="F35" t="str">
            <v>420802199610240323</v>
          </cell>
          <cell r="G35" t="str">
            <v>100451349306</v>
          </cell>
          <cell r="H35">
            <v>8000</v>
          </cell>
          <cell r="I35">
            <v>960</v>
          </cell>
          <cell r="J35">
            <v>960</v>
          </cell>
          <cell r="K35">
            <v>1920</v>
          </cell>
        </row>
        <row r="36">
          <cell r="F36" t="str">
            <v>330125196905182555</v>
          </cell>
          <cell r="G36" t="str">
            <v>018861004830</v>
          </cell>
          <cell r="H36">
            <v>10000</v>
          </cell>
          <cell r="I36">
            <v>1200</v>
          </cell>
          <cell r="J36">
            <v>1200</v>
          </cell>
          <cell r="K36">
            <v>2400</v>
          </cell>
        </row>
        <row r="37">
          <cell r="F37" t="str">
            <v>330103196804280430</v>
          </cell>
          <cell r="G37" t="str">
            <v>018861004719</v>
          </cell>
          <cell r="H37">
            <v>10000</v>
          </cell>
          <cell r="I37">
            <v>1200</v>
          </cell>
          <cell r="J37">
            <v>1200</v>
          </cell>
          <cell r="K37">
            <v>2400</v>
          </cell>
        </row>
        <row r="38">
          <cell r="F38" t="str">
            <v>330182198206050533</v>
          </cell>
          <cell r="G38" t="str">
            <v>100219001506</v>
          </cell>
          <cell r="H38">
            <v>2280</v>
          </cell>
          <cell r="I38">
            <v>274</v>
          </cell>
          <cell r="J38">
            <v>274</v>
          </cell>
          <cell r="K38">
            <v>548</v>
          </cell>
        </row>
        <row r="39">
          <cell r="F39" t="str">
            <v>330104199302221617</v>
          </cell>
          <cell r="G39" t="str">
            <v>100294436306</v>
          </cell>
          <cell r="H39">
            <v>2280</v>
          </cell>
          <cell r="I39">
            <v>274</v>
          </cell>
          <cell r="J39">
            <v>274</v>
          </cell>
          <cell r="K39">
            <v>548</v>
          </cell>
        </row>
        <row r="40">
          <cell r="F40" t="str">
            <v>330102199610061819</v>
          </cell>
          <cell r="G40" t="str">
            <v>100286738709</v>
          </cell>
          <cell r="H40">
            <v>2280</v>
          </cell>
          <cell r="I40">
            <v>274</v>
          </cell>
          <cell r="J40">
            <v>274</v>
          </cell>
          <cell r="K40">
            <v>548</v>
          </cell>
        </row>
        <row r="41">
          <cell r="F41" t="str">
            <v>33012619741007131X</v>
          </cell>
          <cell r="G41" t="str">
            <v>030143001259</v>
          </cell>
          <cell r="H41">
            <v>2280</v>
          </cell>
          <cell r="I41">
            <v>274</v>
          </cell>
          <cell r="J41">
            <v>274</v>
          </cell>
          <cell r="K41">
            <v>548</v>
          </cell>
        </row>
        <row r="42">
          <cell r="F42" t="str">
            <v>330127197406231719</v>
          </cell>
          <cell r="G42" t="str">
            <v>100356342408</v>
          </cell>
          <cell r="H42">
            <v>2280</v>
          </cell>
          <cell r="I42">
            <v>274</v>
          </cell>
          <cell r="J42">
            <v>274</v>
          </cell>
          <cell r="K42">
            <v>548</v>
          </cell>
        </row>
        <row r="43">
          <cell r="F43" t="str">
            <v>330127199001256116</v>
          </cell>
          <cell r="G43" t="str">
            <v>100169680309</v>
          </cell>
          <cell r="H43">
            <v>2280</v>
          </cell>
          <cell r="I43">
            <v>274</v>
          </cell>
          <cell r="J43">
            <v>274</v>
          </cell>
          <cell r="K43">
            <v>548</v>
          </cell>
        </row>
        <row r="44">
          <cell r="F44" t="str">
            <v>433030196804150214</v>
          </cell>
          <cell r="G44" t="str">
            <v>100247521208</v>
          </cell>
          <cell r="H44">
            <v>2280</v>
          </cell>
          <cell r="I44">
            <v>274</v>
          </cell>
          <cell r="J44">
            <v>274</v>
          </cell>
          <cell r="K44">
            <v>548</v>
          </cell>
        </row>
        <row r="45">
          <cell r="F45" t="str">
            <v>330123197403053616</v>
          </cell>
          <cell r="G45" t="str">
            <v>050800296500</v>
          </cell>
          <cell r="H45">
            <v>2280</v>
          </cell>
          <cell r="I45">
            <v>274</v>
          </cell>
          <cell r="J45">
            <v>274</v>
          </cell>
          <cell r="K45">
            <v>548</v>
          </cell>
        </row>
        <row r="46">
          <cell r="F46" t="str">
            <v>330125197909171516</v>
          </cell>
          <cell r="G46" t="str">
            <v>042000111975</v>
          </cell>
          <cell r="H46">
            <v>2280</v>
          </cell>
          <cell r="I46">
            <v>274</v>
          </cell>
          <cell r="J46">
            <v>274</v>
          </cell>
          <cell r="K46">
            <v>548</v>
          </cell>
        </row>
        <row r="47">
          <cell r="F47" t="str">
            <v>330381199505283619</v>
          </cell>
          <cell r="G47" t="str">
            <v>100275712902</v>
          </cell>
          <cell r="H47">
            <v>2280</v>
          </cell>
          <cell r="I47">
            <v>274</v>
          </cell>
          <cell r="J47">
            <v>274</v>
          </cell>
          <cell r="K47">
            <v>548</v>
          </cell>
        </row>
        <row r="48">
          <cell r="F48" t="str">
            <v>500236199012186196</v>
          </cell>
          <cell r="G48" t="str">
            <v>100387435601</v>
          </cell>
          <cell r="H48">
            <v>2280</v>
          </cell>
          <cell r="I48">
            <v>274</v>
          </cell>
          <cell r="J48">
            <v>274</v>
          </cell>
          <cell r="K48">
            <v>548</v>
          </cell>
        </row>
        <row r="49">
          <cell r="F49" t="str">
            <v>430225198904100026</v>
          </cell>
          <cell r="G49" t="str">
            <v>100058881008</v>
          </cell>
          <cell r="H49">
            <v>7000</v>
          </cell>
          <cell r="I49">
            <v>840</v>
          </cell>
          <cell r="J49">
            <v>840</v>
          </cell>
          <cell r="K49">
            <v>1680</v>
          </cell>
        </row>
        <row r="50">
          <cell r="F50" t="str">
            <v>500101199009294422</v>
          </cell>
          <cell r="G50" t="str">
            <v>100303604106</v>
          </cell>
          <cell r="H50">
            <v>8000</v>
          </cell>
          <cell r="I50">
            <v>960</v>
          </cell>
          <cell r="J50">
            <v>960</v>
          </cell>
          <cell r="K50">
            <v>1920</v>
          </cell>
        </row>
        <row r="51">
          <cell r="F51" t="str">
            <v>342221199107273521</v>
          </cell>
          <cell r="G51" t="str">
            <v>100424763805</v>
          </cell>
          <cell r="H51">
            <v>4000</v>
          </cell>
          <cell r="I51">
            <v>480</v>
          </cell>
          <cell r="J51">
            <v>480</v>
          </cell>
          <cell r="K51">
            <v>960</v>
          </cell>
        </row>
        <row r="52">
          <cell r="F52" t="str">
            <v>330501199207267484</v>
          </cell>
          <cell r="G52" t="str">
            <v>100442373002</v>
          </cell>
          <cell r="H52">
            <v>2500</v>
          </cell>
          <cell r="I52">
            <v>300</v>
          </cell>
          <cell r="J52">
            <v>300</v>
          </cell>
          <cell r="K52">
            <v>600</v>
          </cell>
        </row>
        <row r="53">
          <cell r="F53" t="str">
            <v>230882199710312327</v>
          </cell>
          <cell r="G53" t="str">
            <v>100341095205</v>
          </cell>
          <cell r="H53">
            <v>6000</v>
          </cell>
          <cell r="I53">
            <v>720</v>
          </cell>
          <cell r="J53">
            <v>720</v>
          </cell>
          <cell r="K53">
            <v>1440</v>
          </cell>
        </row>
        <row r="54">
          <cell r="F54" t="str">
            <v>330103199206050428</v>
          </cell>
          <cell r="G54" t="str">
            <v>100131463501</v>
          </cell>
          <cell r="H54">
            <v>7500</v>
          </cell>
          <cell r="I54">
            <v>900</v>
          </cell>
          <cell r="J54">
            <v>900</v>
          </cell>
          <cell r="K54">
            <v>1800</v>
          </cell>
        </row>
        <row r="55">
          <cell r="F55" t="str">
            <v>36042319841014175X</v>
          </cell>
          <cell r="G55" t="str">
            <v>100017296602</v>
          </cell>
          <cell r="H55">
            <v>2280</v>
          </cell>
          <cell r="I55">
            <v>274</v>
          </cell>
          <cell r="J55">
            <v>274</v>
          </cell>
          <cell r="K55">
            <v>548</v>
          </cell>
        </row>
        <row r="56">
          <cell r="F56" t="str">
            <v>232303199007156835</v>
          </cell>
          <cell r="G56" t="str">
            <v>100457335908</v>
          </cell>
          <cell r="H56">
            <v>2280</v>
          </cell>
          <cell r="I56">
            <v>274</v>
          </cell>
          <cell r="J56">
            <v>274</v>
          </cell>
          <cell r="K56">
            <v>548</v>
          </cell>
        </row>
        <row r="57">
          <cell r="F57" t="str">
            <v>330105199307211027</v>
          </cell>
        </row>
        <row r="57">
          <cell r="H57">
            <v>7500</v>
          </cell>
          <cell r="I57">
            <v>900</v>
          </cell>
          <cell r="J57">
            <v>900</v>
          </cell>
          <cell r="K57">
            <v>1800</v>
          </cell>
        </row>
        <row r="58">
          <cell r="F58" t="str">
            <v>331082199703220011</v>
          </cell>
        </row>
        <row r="58">
          <cell r="H58">
            <v>8000</v>
          </cell>
          <cell r="I58">
            <v>960</v>
          </cell>
          <cell r="J58">
            <v>960</v>
          </cell>
          <cell r="K58">
            <v>1920</v>
          </cell>
        </row>
        <row r="59">
          <cell r="F59" t="str">
            <v>372401199608022545</v>
          </cell>
        </row>
        <row r="59">
          <cell r="H59">
            <v>2280</v>
          </cell>
          <cell r="I59">
            <v>274</v>
          </cell>
          <cell r="J59">
            <v>274</v>
          </cell>
          <cell r="K59">
            <v>548</v>
          </cell>
        </row>
        <row r="60">
          <cell r="F60" t="str">
            <v>33018219980118432X</v>
          </cell>
        </row>
        <row r="60">
          <cell r="H60">
            <v>2280</v>
          </cell>
          <cell r="I60">
            <v>274</v>
          </cell>
          <cell r="J60">
            <v>274</v>
          </cell>
          <cell r="K60">
            <v>548</v>
          </cell>
        </row>
        <row r="61">
          <cell r="F61" t="str">
            <v>342425197405034040</v>
          </cell>
        </row>
        <row r="61">
          <cell r="H61">
            <v>2280</v>
          </cell>
          <cell r="I61">
            <v>274</v>
          </cell>
          <cell r="J61">
            <v>274</v>
          </cell>
          <cell r="K61">
            <v>548</v>
          </cell>
        </row>
        <row r="62">
          <cell r="F62" t="str">
            <v>411327198102220320</v>
          </cell>
        </row>
        <row r="62">
          <cell r="H62">
            <v>2280</v>
          </cell>
          <cell r="I62">
            <v>274</v>
          </cell>
          <cell r="J62">
            <v>274</v>
          </cell>
          <cell r="K62">
            <v>548</v>
          </cell>
        </row>
        <row r="63">
          <cell r="F63" t="str">
            <v>511723200112255818</v>
          </cell>
        </row>
        <row r="63">
          <cell r="H63">
            <v>2280</v>
          </cell>
          <cell r="I63">
            <v>274</v>
          </cell>
          <cell r="J63">
            <v>274</v>
          </cell>
          <cell r="K63">
            <v>548</v>
          </cell>
        </row>
        <row r="64">
          <cell r="F64" t="str">
            <v>232331199801060027</v>
          </cell>
        </row>
        <row r="64">
          <cell r="H64">
            <v>2280</v>
          </cell>
          <cell r="I64">
            <v>274</v>
          </cell>
          <cell r="J64">
            <v>274</v>
          </cell>
          <cell r="K64">
            <v>548</v>
          </cell>
        </row>
        <row r="65">
          <cell r="F65" t="str">
            <v>320825197911250949</v>
          </cell>
        </row>
        <row r="65">
          <cell r="H65">
            <v>2280</v>
          </cell>
          <cell r="I65">
            <v>274</v>
          </cell>
          <cell r="J65">
            <v>274</v>
          </cell>
          <cell r="K65">
            <v>548</v>
          </cell>
        </row>
        <row r="66">
          <cell r="F66" t="str">
            <v>342523199511279123</v>
          </cell>
        </row>
        <row r="66">
          <cell r="H66">
            <v>2280</v>
          </cell>
          <cell r="I66">
            <v>274</v>
          </cell>
          <cell r="J66">
            <v>274</v>
          </cell>
          <cell r="K66">
            <v>548</v>
          </cell>
        </row>
        <row r="67">
          <cell r="F67" t="str">
            <v>330184199512045414</v>
          </cell>
        </row>
        <row r="67">
          <cell r="H67">
            <v>2280</v>
          </cell>
          <cell r="I67">
            <v>274</v>
          </cell>
          <cell r="J67">
            <v>274</v>
          </cell>
          <cell r="K67">
            <v>548</v>
          </cell>
        </row>
        <row r="68">
          <cell r="F68" t="str">
            <v>340823199806277517</v>
          </cell>
        </row>
        <row r="68">
          <cell r="H68">
            <v>2280</v>
          </cell>
          <cell r="I68">
            <v>274</v>
          </cell>
          <cell r="J68">
            <v>274</v>
          </cell>
          <cell r="K68">
            <v>548</v>
          </cell>
        </row>
        <row r="69">
          <cell r="F69" t="str">
            <v>33068119980330455X</v>
          </cell>
        </row>
        <row r="69">
          <cell r="H69">
            <v>2280</v>
          </cell>
          <cell r="I69">
            <v>274</v>
          </cell>
          <cell r="J69">
            <v>274</v>
          </cell>
          <cell r="K69">
            <v>548</v>
          </cell>
        </row>
        <row r="70">
          <cell r="F70" t="str">
            <v>331022199406100033</v>
          </cell>
        </row>
        <row r="70">
          <cell r="H70">
            <v>2280</v>
          </cell>
          <cell r="I70">
            <v>274</v>
          </cell>
          <cell r="J70">
            <v>274</v>
          </cell>
          <cell r="K70">
            <v>548</v>
          </cell>
        </row>
        <row r="71">
          <cell r="F71" t="str">
            <v>330802198402071629</v>
          </cell>
        </row>
        <row r="71">
          <cell r="H71">
            <v>2280</v>
          </cell>
          <cell r="I71">
            <v>274</v>
          </cell>
          <cell r="J71">
            <v>274</v>
          </cell>
          <cell r="K71">
            <v>548</v>
          </cell>
        </row>
        <row r="72">
          <cell r="F72" t="str">
            <v>330327199611091583</v>
          </cell>
        </row>
        <row r="72">
          <cell r="H72">
            <v>2280</v>
          </cell>
          <cell r="I72">
            <v>274</v>
          </cell>
          <cell r="J72">
            <v>274</v>
          </cell>
          <cell r="K72">
            <v>548</v>
          </cell>
        </row>
        <row r="73">
          <cell r="F73" t="str">
            <v>330183199305250048</v>
          </cell>
        </row>
        <row r="73">
          <cell r="H73">
            <v>2280</v>
          </cell>
          <cell r="I73">
            <v>274</v>
          </cell>
          <cell r="J73">
            <v>274</v>
          </cell>
          <cell r="K73">
            <v>548</v>
          </cell>
        </row>
        <row r="74">
          <cell r="F74" t="str">
            <v>332526198708046721</v>
          </cell>
        </row>
        <row r="74">
          <cell r="H74">
            <v>2280</v>
          </cell>
          <cell r="I74">
            <v>274</v>
          </cell>
          <cell r="J74">
            <v>274</v>
          </cell>
          <cell r="K74">
            <v>548</v>
          </cell>
        </row>
        <row r="75">
          <cell r="F75" t="str">
            <v>341226199003164436</v>
          </cell>
        </row>
        <row r="75">
          <cell r="H75">
            <v>2280</v>
          </cell>
          <cell r="I75">
            <v>274</v>
          </cell>
          <cell r="J75">
            <v>274</v>
          </cell>
          <cell r="K75">
            <v>548</v>
          </cell>
        </row>
        <row r="76">
          <cell r="F76" t="str">
            <v>330182198606011381</v>
          </cell>
        </row>
        <row r="76">
          <cell r="H76">
            <v>2280</v>
          </cell>
          <cell r="I76">
            <v>274</v>
          </cell>
          <cell r="J76">
            <v>274</v>
          </cell>
          <cell r="K76">
            <v>548</v>
          </cell>
        </row>
        <row r="77">
          <cell r="F77" t="str">
            <v>352229199503165533</v>
          </cell>
        </row>
        <row r="77">
          <cell r="H77">
            <v>2280</v>
          </cell>
          <cell r="I77">
            <v>274</v>
          </cell>
          <cell r="J77">
            <v>274</v>
          </cell>
          <cell r="K77">
            <v>548</v>
          </cell>
        </row>
        <row r="78">
          <cell r="F78" t="str">
            <v>332603197707213432</v>
          </cell>
        </row>
        <row r="78">
          <cell r="H78">
            <v>2280</v>
          </cell>
          <cell r="I78">
            <v>274</v>
          </cell>
          <cell r="J78">
            <v>274</v>
          </cell>
          <cell r="K78">
            <v>548</v>
          </cell>
        </row>
        <row r="79">
          <cell r="F79" t="str">
            <v>330105199204053126</v>
          </cell>
        </row>
        <row r="79">
          <cell r="H79">
            <v>2280</v>
          </cell>
          <cell r="I79">
            <v>274</v>
          </cell>
          <cell r="J79">
            <v>274</v>
          </cell>
          <cell r="K79">
            <v>548</v>
          </cell>
        </row>
        <row r="80">
          <cell r="F80" t="str">
            <v>330824199712284227</v>
          </cell>
        </row>
        <row r="80">
          <cell r="H80">
            <v>2280</v>
          </cell>
          <cell r="I80">
            <v>274</v>
          </cell>
          <cell r="J80">
            <v>274</v>
          </cell>
          <cell r="K80">
            <v>548</v>
          </cell>
        </row>
        <row r="81">
          <cell r="F81" t="str">
            <v>330481199510281234</v>
          </cell>
        </row>
        <row r="81">
          <cell r="H81">
            <v>2280</v>
          </cell>
          <cell r="I81">
            <v>274</v>
          </cell>
          <cell r="J81">
            <v>274</v>
          </cell>
          <cell r="K81">
            <v>548</v>
          </cell>
        </row>
        <row r="82">
          <cell r="F82" t="str">
            <v>411421198611245291</v>
          </cell>
        </row>
        <row r="82">
          <cell r="H82">
            <v>2280</v>
          </cell>
          <cell r="I82">
            <v>274</v>
          </cell>
          <cell r="J82">
            <v>274</v>
          </cell>
          <cell r="K82">
            <v>548</v>
          </cell>
        </row>
        <row r="83">
          <cell r="F83" t="str">
            <v>330327200006150843</v>
          </cell>
        </row>
        <row r="83">
          <cell r="H83">
            <v>2280</v>
          </cell>
          <cell r="I83">
            <v>274</v>
          </cell>
          <cell r="J83">
            <v>274</v>
          </cell>
          <cell r="K83">
            <v>548</v>
          </cell>
        </row>
        <row r="84">
          <cell r="F84" t="str">
            <v>420881198610072922</v>
          </cell>
        </row>
        <row r="84">
          <cell r="H84">
            <v>9000</v>
          </cell>
          <cell r="I84">
            <v>1080</v>
          </cell>
          <cell r="J84">
            <v>1080</v>
          </cell>
          <cell r="K84">
            <v>2160</v>
          </cell>
        </row>
        <row r="85">
          <cell r="F85" t="str">
            <v>41132119900907322X</v>
          </cell>
        </row>
        <row r="85">
          <cell r="H85">
            <v>13000</v>
          </cell>
          <cell r="I85">
            <v>1560</v>
          </cell>
          <cell r="J85">
            <v>1560</v>
          </cell>
          <cell r="K85">
            <v>3120</v>
          </cell>
        </row>
        <row r="86">
          <cell r="F86" t="str">
            <v>342401199106010012</v>
          </cell>
        </row>
        <row r="86">
          <cell r="H86">
            <v>6000</v>
          </cell>
          <cell r="I86">
            <v>720</v>
          </cell>
          <cell r="J86">
            <v>720</v>
          </cell>
          <cell r="K86">
            <v>1440</v>
          </cell>
        </row>
        <row r="87">
          <cell r="F87" t="str">
            <v>332526200003010024</v>
          </cell>
        </row>
        <row r="87">
          <cell r="H87">
            <v>2280</v>
          </cell>
          <cell r="I87">
            <v>274</v>
          </cell>
          <cell r="J87">
            <v>274</v>
          </cell>
          <cell r="K87">
            <v>548</v>
          </cell>
        </row>
        <row r="88">
          <cell r="F88" t="str">
            <v>339005199901066435</v>
          </cell>
          <cell r="G88" t="str">
            <v>000007035401</v>
          </cell>
          <cell r="H88">
            <v>2425</v>
          </cell>
          <cell r="I88">
            <v>291</v>
          </cell>
          <cell r="J88">
            <v>291</v>
          </cell>
          <cell r="K88">
            <v>582</v>
          </cell>
        </row>
        <row r="89">
          <cell r="F89" t="str">
            <v>339005199210190613</v>
          </cell>
          <cell r="G89" t="str">
            <v>000007764831</v>
          </cell>
          <cell r="H89">
            <v>2280</v>
          </cell>
          <cell r="I89">
            <v>274</v>
          </cell>
          <cell r="J89">
            <v>274</v>
          </cell>
          <cell r="K89">
            <v>548</v>
          </cell>
        </row>
        <row r="90">
          <cell r="F90" t="str">
            <v>330702200101317423</v>
          </cell>
          <cell r="G90" t="str">
            <v>000008666171</v>
          </cell>
          <cell r="H90">
            <v>2280</v>
          </cell>
          <cell r="I90">
            <v>274</v>
          </cell>
          <cell r="J90">
            <v>274</v>
          </cell>
          <cell r="K90">
            <v>548</v>
          </cell>
        </row>
        <row r="91">
          <cell r="F91" t="str">
            <v>33900519860625763X</v>
          </cell>
          <cell r="G91" t="str">
            <v>000006970271</v>
          </cell>
          <cell r="H91">
            <v>2500</v>
          </cell>
          <cell r="I91">
            <v>300</v>
          </cell>
          <cell r="J91">
            <v>300</v>
          </cell>
          <cell r="K91">
            <v>600</v>
          </cell>
        </row>
        <row r="92">
          <cell r="F92" t="str">
            <v>330102198811070012</v>
          </cell>
          <cell r="G92" t="str">
            <v>100041143898</v>
          </cell>
          <cell r="H92">
            <v>2280</v>
          </cell>
          <cell r="I92">
            <v>274</v>
          </cell>
          <cell r="J92">
            <v>274</v>
          </cell>
          <cell r="K92">
            <v>548</v>
          </cell>
        </row>
        <row r="93">
          <cell r="F93" t="str">
            <v>330624198409271671</v>
          </cell>
          <cell r="G93" t="str">
            <v>000009588951</v>
          </cell>
          <cell r="H93">
            <v>2280</v>
          </cell>
          <cell r="I93">
            <v>274</v>
          </cell>
          <cell r="J93">
            <v>274</v>
          </cell>
          <cell r="K93">
            <v>548</v>
          </cell>
        </row>
        <row r="94">
          <cell r="F94" t="str">
            <v>330682200103238231</v>
          </cell>
          <cell r="G94" t="str">
            <v>000009680831</v>
          </cell>
          <cell r="H94">
            <v>2280</v>
          </cell>
          <cell r="I94">
            <v>274</v>
          </cell>
          <cell r="J94">
            <v>274</v>
          </cell>
          <cell r="K94">
            <v>548</v>
          </cell>
        </row>
        <row r="95">
          <cell r="F95" t="str">
            <v>33088119900505071X</v>
          </cell>
          <cell r="G95" t="str">
            <v>000004969271</v>
          </cell>
          <cell r="H95">
            <v>10232.99</v>
          </cell>
          <cell r="I95">
            <v>1228</v>
          </cell>
          <cell r="J95">
            <v>1228</v>
          </cell>
          <cell r="K95">
            <v>2456</v>
          </cell>
        </row>
        <row r="96">
          <cell r="F96" t="str">
            <v>360103198611080023</v>
          </cell>
          <cell r="G96" t="str">
            <v>000004969251</v>
          </cell>
          <cell r="H96">
            <v>10213.67</v>
          </cell>
          <cell r="I96">
            <v>1226</v>
          </cell>
          <cell r="J96">
            <v>1226</v>
          </cell>
          <cell r="K96">
            <v>2452</v>
          </cell>
        </row>
        <row r="97">
          <cell r="F97" t="str">
            <v>330102199209123024</v>
          </cell>
          <cell r="G97" t="str">
            <v>000002568891</v>
          </cell>
          <cell r="H97">
            <v>11387.39</v>
          </cell>
          <cell r="I97">
            <v>1366</v>
          </cell>
          <cell r="J97">
            <v>1366</v>
          </cell>
          <cell r="K97">
            <v>2732</v>
          </cell>
        </row>
        <row r="98">
          <cell r="F98" t="str">
            <v>42052519790722004X</v>
          </cell>
          <cell r="G98" t="str">
            <v>000002568951</v>
          </cell>
          <cell r="H98">
            <v>12835.15</v>
          </cell>
          <cell r="I98">
            <v>1540</v>
          </cell>
          <cell r="J98">
            <v>1540</v>
          </cell>
          <cell r="K98">
            <v>3080</v>
          </cell>
        </row>
        <row r="99">
          <cell r="F99" t="str">
            <v>330723197612280017</v>
          </cell>
          <cell r="G99" t="str">
            <v>100045736291</v>
          </cell>
          <cell r="H99">
            <v>10270</v>
          </cell>
          <cell r="I99">
            <v>1232</v>
          </cell>
          <cell r="J99">
            <v>1232</v>
          </cell>
          <cell r="K99">
            <v>2464</v>
          </cell>
        </row>
        <row r="100">
          <cell r="F100" t="str">
            <v>339005198602067628</v>
          </cell>
          <cell r="G100" t="str">
            <v>100042359198</v>
          </cell>
          <cell r="H100">
            <v>8820</v>
          </cell>
          <cell r="I100">
            <v>1058</v>
          </cell>
          <cell r="J100">
            <v>1058</v>
          </cell>
          <cell r="K100">
            <v>2116</v>
          </cell>
        </row>
        <row r="101">
          <cell r="F101" t="str">
            <v>330104198107141625</v>
          </cell>
          <cell r="G101" t="str">
            <v>100037531231</v>
          </cell>
          <cell r="H101">
            <v>8170</v>
          </cell>
          <cell r="I101">
            <v>980</v>
          </cell>
          <cell r="J101">
            <v>980</v>
          </cell>
          <cell r="K101">
            <v>1960</v>
          </cell>
        </row>
        <row r="102">
          <cell r="F102" t="str">
            <v>130302199412042215</v>
          </cell>
          <cell r="G102" t="str">
            <v>000006770871</v>
          </cell>
          <cell r="H102">
            <v>7550</v>
          </cell>
          <cell r="I102">
            <v>906</v>
          </cell>
          <cell r="J102">
            <v>906</v>
          </cell>
          <cell r="K102">
            <v>1812</v>
          </cell>
        </row>
        <row r="103">
          <cell r="F103" t="str">
            <v>330108199905290924</v>
          </cell>
          <cell r="G103" t="str">
            <v>000007213091</v>
          </cell>
          <cell r="H103">
            <v>6990</v>
          </cell>
          <cell r="I103">
            <v>839</v>
          </cell>
          <cell r="J103">
            <v>839</v>
          </cell>
          <cell r="K103">
            <v>1678</v>
          </cell>
        </row>
        <row r="104">
          <cell r="F104" t="str">
            <v>510922200106050270</v>
          </cell>
          <cell r="G104" t="str">
            <v>000009925001</v>
          </cell>
          <cell r="H104">
            <v>4500</v>
          </cell>
          <cell r="I104">
            <v>540</v>
          </cell>
          <cell r="J104">
            <v>540</v>
          </cell>
          <cell r="K104">
            <v>1080</v>
          </cell>
        </row>
        <row r="105">
          <cell r="F105" t="str">
            <v>330105199906201613</v>
          </cell>
          <cell r="G105" t="str">
            <v>000009925021</v>
          </cell>
          <cell r="H105">
            <v>4500</v>
          </cell>
          <cell r="I105">
            <v>540</v>
          </cell>
          <cell r="J105">
            <v>540</v>
          </cell>
          <cell r="K105">
            <v>1080</v>
          </cell>
        </row>
        <row r="106">
          <cell r="F106" t="str">
            <v>330183199606114314</v>
          </cell>
          <cell r="G106" t="str">
            <v>000009944141</v>
          </cell>
          <cell r="H106">
            <v>2280</v>
          </cell>
          <cell r="I106">
            <v>274</v>
          </cell>
          <cell r="J106">
            <v>274</v>
          </cell>
          <cell r="K106">
            <v>548</v>
          </cell>
        </row>
        <row r="107">
          <cell r="F107" t="str">
            <v>342622198606171929</v>
          </cell>
          <cell r="G107" t="str">
            <v>000009967191</v>
          </cell>
          <cell r="H107">
            <v>2280</v>
          </cell>
          <cell r="I107">
            <v>274</v>
          </cell>
          <cell r="J107">
            <v>274</v>
          </cell>
          <cell r="K107">
            <v>548</v>
          </cell>
        </row>
        <row r="108">
          <cell r="F108" t="str">
            <v>321281199404183532</v>
          </cell>
        </row>
        <row r="108">
          <cell r="H108">
            <v>2280</v>
          </cell>
          <cell r="I108">
            <v>274</v>
          </cell>
          <cell r="J108">
            <v>274</v>
          </cell>
          <cell r="K108">
            <v>548</v>
          </cell>
        </row>
        <row r="109">
          <cell r="F109" t="str">
            <v>330681199911278731</v>
          </cell>
        </row>
        <row r="109">
          <cell r="H109">
            <v>2280</v>
          </cell>
          <cell r="I109">
            <v>274</v>
          </cell>
          <cell r="J109">
            <v>274</v>
          </cell>
          <cell r="K109">
            <v>548</v>
          </cell>
        </row>
        <row r="110">
          <cell r="F110" t="str">
            <v>330726199906030038</v>
          </cell>
        </row>
        <row r="110">
          <cell r="H110">
            <v>5130</v>
          </cell>
          <cell r="I110">
            <v>616</v>
          </cell>
          <cell r="J110">
            <v>616</v>
          </cell>
          <cell r="K110">
            <v>1232</v>
          </cell>
        </row>
        <row r="111">
          <cell r="F111" t="str">
            <v>220521199812300078</v>
          </cell>
        </row>
        <row r="111">
          <cell r="H111">
            <v>4500</v>
          </cell>
          <cell r="I111">
            <v>540</v>
          </cell>
          <cell r="J111">
            <v>540</v>
          </cell>
          <cell r="K111">
            <v>1080</v>
          </cell>
        </row>
        <row r="112">
          <cell r="F112" t="str">
            <v>500233200102200701</v>
          </cell>
        </row>
        <row r="112">
          <cell r="H112">
            <v>4500</v>
          </cell>
          <cell r="I112">
            <v>540</v>
          </cell>
          <cell r="J112">
            <v>540</v>
          </cell>
          <cell r="K112">
            <v>1080</v>
          </cell>
        </row>
        <row r="113">
          <cell r="F113" t="str">
            <v>330105200101231626</v>
          </cell>
        </row>
        <row r="113">
          <cell r="H113">
            <v>4500</v>
          </cell>
          <cell r="I113">
            <v>540</v>
          </cell>
          <cell r="J113">
            <v>540</v>
          </cell>
          <cell r="K113">
            <v>1080</v>
          </cell>
        </row>
        <row r="114">
          <cell r="F114" t="str">
            <v>341124200012021450</v>
          </cell>
        </row>
        <row r="114">
          <cell r="H114">
            <v>4500</v>
          </cell>
          <cell r="I114">
            <v>540</v>
          </cell>
          <cell r="J114">
            <v>540</v>
          </cell>
          <cell r="K114">
            <v>1080</v>
          </cell>
        </row>
        <row r="115">
          <cell r="F115" t="str">
            <v>330105200112031611</v>
          </cell>
        </row>
        <row r="115">
          <cell r="H115">
            <v>4500</v>
          </cell>
          <cell r="I115">
            <v>540</v>
          </cell>
          <cell r="J115">
            <v>540</v>
          </cell>
          <cell r="K115">
            <v>1080</v>
          </cell>
        </row>
        <row r="116">
          <cell r="F116" t="str">
            <v>330501197712284761</v>
          </cell>
        </row>
        <row r="116">
          <cell r="H116">
            <v>3500</v>
          </cell>
          <cell r="I116">
            <v>280</v>
          </cell>
          <cell r="J116">
            <v>280</v>
          </cell>
          <cell r="K116">
            <v>560</v>
          </cell>
        </row>
        <row r="117">
          <cell r="F117" t="str">
            <v>330501197712034762</v>
          </cell>
        </row>
        <row r="117">
          <cell r="H117">
            <v>3500</v>
          </cell>
          <cell r="I117">
            <v>280</v>
          </cell>
          <cell r="J117">
            <v>280</v>
          </cell>
          <cell r="K117">
            <v>560</v>
          </cell>
        </row>
        <row r="118">
          <cell r="F118" t="str">
            <v>330501199412242614</v>
          </cell>
        </row>
        <row r="118">
          <cell r="H118">
            <v>3500</v>
          </cell>
          <cell r="I118">
            <v>280</v>
          </cell>
          <cell r="J118">
            <v>280</v>
          </cell>
          <cell r="K118">
            <v>560</v>
          </cell>
        </row>
        <row r="119">
          <cell r="F119" t="str">
            <v>340824197704152120</v>
          </cell>
        </row>
        <row r="119">
          <cell r="H119">
            <v>3500</v>
          </cell>
          <cell r="I119">
            <v>280</v>
          </cell>
          <cell r="J119">
            <v>280</v>
          </cell>
          <cell r="K119">
            <v>560</v>
          </cell>
        </row>
        <row r="120">
          <cell r="F120" t="str">
            <v>330501199201054752</v>
          </cell>
        </row>
        <row r="120">
          <cell r="H120">
            <v>3500</v>
          </cell>
          <cell r="I120">
            <v>280</v>
          </cell>
          <cell r="J120">
            <v>280</v>
          </cell>
          <cell r="K120">
            <v>560</v>
          </cell>
        </row>
        <row r="121">
          <cell r="F121" t="str">
            <v>342723197801131989</v>
          </cell>
        </row>
        <row r="121">
          <cell r="H121">
            <v>3500</v>
          </cell>
          <cell r="I121">
            <v>280</v>
          </cell>
          <cell r="J121">
            <v>280</v>
          </cell>
          <cell r="K121">
            <v>560</v>
          </cell>
        </row>
        <row r="122">
          <cell r="F122" t="str">
            <v>330501200203201766</v>
          </cell>
        </row>
        <row r="122">
          <cell r="H122">
            <v>3500</v>
          </cell>
          <cell r="I122">
            <v>280</v>
          </cell>
          <cell r="J122">
            <v>280</v>
          </cell>
          <cell r="K122">
            <v>560</v>
          </cell>
        </row>
        <row r="123">
          <cell r="F123" t="str">
            <v>330501197709010831</v>
          </cell>
        </row>
        <row r="123">
          <cell r="H123">
            <v>4480</v>
          </cell>
          <cell r="I123">
            <v>358</v>
          </cell>
          <cell r="J123">
            <v>358</v>
          </cell>
          <cell r="K123">
            <v>716</v>
          </cell>
        </row>
        <row r="124">
          <cell r="F124" t="str">
            <v>330501197205289111</v>
          </cell>
        </row>
        <row r="124">
          <cell r="H124">
            <v>4480</v>
          </cell>
          <cell r="I124">
            <v>358</v>
          </cell>
          <cell r="J124">
            <v>358</v>
          </cell>
          <cell r="K124">
            <v>716</v>
          </cell>
        </row>
        <row r="125">
          <cell r="F125" t="str">
            <v>33050119900427879X</v>
          </cell>
        </row>
        <row r="125">
          <cell r="H125">
            <v>3500</v>
          </cell>
          <cell r="I125">
            <v>280</v>
          </cell>
          <cell r="J125">
            <v>280</v>
          </cell>
          <cell r="K125">
            <v>560</v>
          </cell>
        </row>
        <row r="126">
          <cell r="F126" t="str">
            <v>330501197404048804</v>
          </cell>
        </row>
        <row r="126">
          <cell r="H126">
            <v>3500</v>
          </cell>
          <cell r="I126">
            <v>280</v>
          </cell>
          <cell r="J126">
            <v>280</v>
          </cell>
          <cell r="K126">
            <v>560</v>
          </cell>
        </row>
        <row r="127">
          <cell r="F127" t="str">
            <v>330501199507058799</v>
          </cell>
        </row>
        <row r="127">
          <cell r="H127">
            <v>3500</v>
          </cell>
          <cell r="I127">
            <v>280</v>
          </cell>
          <cell r="J127">
            <v>280</v>
          </cell>
          <cell r="K127">
            <v>560</v>
          </cell>
        </row>
        <row r="128">
          <cell r="F128" t="str">
            <v>330501197712191012</v>
          </cell>
        </row>
        <row r="128">
          <cell r="H128">
            <v>3500</v>
          </cell>
          <cell r="I128">
            <v>280</v>
          </cell>
          <cell r="J128">
            <v>280</v>
          </cell>
          <cell r="K128">
            <v>560</v>
          </cell>
        </row>
        <row r="129">
          <cell r="F129" t="str">
            <v>330501199002218523</v>
          </cell>
        </row>
        <row r="129">
          <cell r="H129">
            <v>4480</v>
          </cell>
          <cell r="I129">
            <v>358</v>
          </cell>
          <cell r="J129">
            <v>358</v>
          </cell>
          <cell r="K129">
            <v>716</v>
          </cell>
        </row>
        <row r="130">
          <cell r="F130" t="str">
            <v>330522197707162710</v>
          </cell>
        </row>
        <row r="130">
          <cell r="H130">
            <v>5000</v>
          </cell>
          <cell r="I130">
            <v>400</v>
          </cell>
          <cell r="J130">
            <v>400</v>
          </cell>
          <cell r="K130">
            <v>800</v>
          </cell>
        </row>
        <row r="131">
          <cell r="F131" t="str">
            <v>330521196402095819</v>
          </cell>
        </row>
        <row r="131">
          <cell r="H131">
            <v>3500</v>
          </cell>
          <cell r="I131">
            <v>280</v>
          </cell>
          <cell r="J131">
            <v>280</v>
          </cell>
          <cell r="K131">
            <v>560</v>
          </cell>
        </row>
        <row r="132">
          <cell r="F132" t="str">
            <v>330501197308018808</v>
          </cell>
        </row>
        <row r="132">
          <cell r="H132">
            <v>3500</v>
          </cell>
          <cell r="I132">
            <v>280</v>
          </cell>
          <cell r="J132">
            <v>280</v>
          </cell>
          <cell r="K132">
            <v>560</v>
          </cell>
        </row>
        <row r="133">
          <cell r="F133" t="str">
            <v>330522199511172115</v>
          </cell>
        </row>
        <row r="133">
          <cell r="H133">
            <v>3500</v>
          </cell>
          <cell r="I133">
            <v>280</v>
          </cell>
          <cell r="J133">
            <v>280</v>
          </cell>
          <cell r="K133">
            <v>560</v>
          </cell>
        </row>
        <row r="134">
          <cell r="F134" t="str">
            <v>522732198702106141</v>
          </cell>
        </row>
        <row r="134">
          <cell r="H134">
            <v>4480</v>
          </cell>
          <cell r="I134">
            <v>358</v>
          </cell>
          <cell r="J134">
            <v>358</v>
          </cell>
          <cell r="K134">
            <v>716</v>
          </cell>
        </row>
        <row r="135">
          <cell r="F135" t="str">
            <v>330501198911228804</v>
          </cell>
        </row>
        <row r="135">
          <cell r="H135">
            <v>4480</v>
          </cell>
          <cell r="I135">
            <v>358</v>
          </cell>
          <cell r="J135">
            <v>358</v>
          </cell>
          <cell r="K135">
            <v>716</v>
          </cell>
        </row>
        <row r="136">
          <cell r="F136" t="str">
            <v>341124199001046235</v>
          </cell>
        </row>
        <row r="136">
          <cell r="H136">
            <v>4480</v>
          </cell>
          <cell r="I136">
            <v>358</v>
          </cell>
          <cell r="J136">
            <v>358</v>
          </cell>
          <cell r="K136">
            <v>716</v>
          </cell>
        </row>
        <row r="137">
          <cell r="F137" t="str">
            <v>330501200007074229</v>
          </cell>
        </row>
        <row r="137">
          <cell r="H137">
            <v>3500</v>
          </cell>
          <cell r="I137">
            <v>280</v>
          </cell>
          <cell r="J137">
            <v>280</v>
          </cell>
          <cell r="K137">
            <v>560</v>
          </cell>
        </row>
        <row r="138">
          <cell r="F138" t="str">
            <v>330501198809030463</v>
          </cell>
        </row>
        <row r="138">
          <cell r="H138">
            <v>4480</v>
          </cell>
          <cell r="I138">
            <v>358</v>
          </cell>
          <cell r="J138">
            <v>358</v>
          </cell>
          <cell r="K138">
            <v>716</v>
          </cell>
        </row>
        <row r="139">
          <cell r="F139" t="str">
            <v>411422198812261518</v>
          </cell>
        </row>
        <row r="139">
          <cell r="H139">
            <v>4480</v>
          </cell>
          <cell r="I139">
            <v>358</v>
          </cell>
          <cell r="J139">
            <v>358</v>
          </cell>
          <cell r="K139">
            <v>716</v>
          </cell>
        </row>
        <row r="140">
          <cell r="F140" t="str">
            <v>330501197504168803</v>
          </cell>
        </row>
        <row r="140">
          <cell r="H140">
            <v>3500</v>
          </cell>
          <cell r="I140">
            <v>280</v>
          </cell>
          <cell r="J140">
            <v>280</v>
          </cell>
          <cell r="K140">
            <v>560</v>
          </cell>
        </row>
        <row r="141">
          <cell r="F141" t="str">
            <v>330501198106258808</v>
          </cell>
        </row>
        <row r="141">
          <cell r="H141">
            <v>4480</v>
          </cell>
          <cell r="I141">
            <v>358</v>
          </cell>
          <cell r="J141">
            <v>358</v>
          </cell>
          <cell r="K141">
            <v>716</v>
          </cell>
        </row>
        <row r="142">
          <cell r="F142" t="str">
            <v>330501199406198805</v>
          </cell>
        </row>
        <row r="142">
          <cell r="H142">
            <v>3500</v>
          </cell>
          <cell r="I142">
            <v>280</v>
          </cell>
          <cell r="J142">
            <v>280</v>
          </cell>
          <cell r="K142">
            <v>560</v>
          </cell>
        </row>
        <row r="143">
          <cell r="F143" t="str">
            <v>330521199710010542</v>
          </cell>
        </row>
        <row r="143">
          <cell r="H143">
            <v>4480</v>
          </cell>
          <cell r="I143">
            <v>358</v>
          </cell>
          <cell r="J143">
            <v>358</v>
          </cell>
          <cell r="K143">
            <v>716</v>
          </cell>
        </row>
        <row r="144">
          <cell r="F144" t="str">
            <v>330501197807010026</v>
          </cell>
        </row>
        <row r="144">
          <cell r="H144">
            <v>9375</v>
          </cell>
          <cell r="I144">
            <v>750</v>
          </cell>
          <cell r="J144">
            <v>750</v>
          </cell>
          <cell r="K144">
            <v>1500</v>
          </cell>
        </row>
        <row r="145">
          <cell r="F145" t="str">
            <v>330501197701038805</v>
          </cell>
        </row>
        <row r="145">
          <cell r="H145">
            <v>3500</v>
          </cell>
          <cell r="I145">
            <v>280</v>
          </cell>
          <cell r="J145">
            <v>280</v>
          </cell>
          <cell r="K145">
            <v>560</v>
          </cell>
        </row>
        <row r="146">
          <cell r="F146" t="str">
            <v>341221199312067312</v>
          </cell>
        </row>
        <row r="146">
          <cell r="H146">
            <v>3500</v>
          </cell>
          <cell r="I146">
            <v>280</v>
          </cell>
          <cell r="J146">
            <v>280</v>
          </cell>
          <cell r="K146">
            <v>560</v>
          </cell>
        </row>
        <row r="147">
          <cell r="F147" t="str">
            <v>320324198704061177</v>
          </cell>
        </row>
        <row r="147">
          <cell r="H147">
            <v>5000</v>
          </cell>
          <cell r="I147">
            <v>400</v>
          </cell>
          <cell r="J147">
            <v>400</v>
          </cell>
          <cell r="K147">
            <v>800</v>
          </cell>
        </row>
        <row r="148">
          <cell r="F148" t="str">
            <v>330511196409205213</v>
          </cell>
        </row>
        <row r="148">
          <cell r="H148">
            <v>4480</v>
          </cell>
          <cell r="I148">
            <v>358</v>
          </cell>
          <cell r="J148">
            <v>358</v>
          </cell>
          <cell r="K148">
            <v>716</v>
          </cell>
        </row>
        <row r="149">
          <cell r="F149" t="str">
            <v>330501196412168799</v>
          </cell>
        </row>
        <row r="149">
          <cell r="H149">
            <v>3500</v>
          </cell>
          <cell r="I149">
            <v>280</v>
          </cell>
          <cell r="J149">
            <v>280</v>
          </cell>
          <cell r="K149">
            <v>560</v>
          </cell>
        </row>
        <row r="150">
          <cell r="F150" t="str">
            <v>622825199101231510</v>
          </cell>
        </row>
        <row r="150">
          <cell r="H150">
            <v>4480</v>
          </cell>
          <cell r="I150">
            <v>358</v>
          </cell>
          <cell r="J150">
            <v>358</v>
          </cell>
          <cell r="K150">
            <v>716</v>
          </cell>
        </row>
        <row r="151">
          <cell r="F151" t="str">
            <v>330501199503237765</v>
          </cell>
        </row>
        <row r="151">
          <cell r="H151">
            <v>4480</v>
          </cell>
          <cell r="I151">
            <v>358</v>
          </cell>
          <cell r="J151">
            <v>358</v>
          </cell>
          <cell r="K151">
            <v>716</v>
          </cell>
        </row>
        <row r="152">
          <cell r="F152" t="str">
            <v>330124197805222124</v>
          </cell>
        </row>
        <row r="152">
          <cell r="H152">
            <v>3500</v>
          </cell>
          <cell r="I152">
            <v>280</v>
          </cell>
          <cell r="J152">
            <v>280</v>
          </cell>
          <cell r="K152">
            <v>560</v>
          </cell>
        </row>
        <row r="153">
          <cell r="F153" t="str">
            <v>33050119850325881X</v>
          </cell>
        </row>
        <row r="153">
          <cell r="H153">
            <v>3500</v>
          </cell>
          <cell r="I153">
            <v>280</v>
          </cell>
          <cell r="J153">
            <v>280</v>
          </cell>
          <cell r="K153">
            <v>560</v>
          </cell>
        </row>
        <row r="154">
          <cell r="F154" t="str">
            <v>330522197411151027</v>
          </cell>
        </row>
        <row r="154">
          <cell r="H154">
            <v>5000</v>
          </cell>
          <cell r="I154">
            <v>400</v>
          </cell>
          <cell r="J154">
            <v>400</v>
          </cell>
          <cell r="K154">
            <v>800</v>
          </cell>
        </row>
        <row r="155">
          <cell r="F155" t="str">
            <v>34082519930410431X</v>
          </cell>
        </row>
        <row r="155">
          <cell r="H155">
            <v>4480</v>
          </cell>
          <cell r="I155">
            <v>358</v>
          </cell>
          <cell r="J155">
            <v>358</v>
          </cell>
          <cell r="K155">
            <v>716</v>
          </cell>
        </row>
        <row r="156">
          <cell r="F156" t="str">
            <v>412728198404036018</v>
          </cell>
        </row>
        <row r="156">
          <cell r="H156">
            <v>4480</v>
          </cell>
          <cell r="I156">
            <v>358</v>
          </cell>
          <cell r="J156">
            <v>358</v>
          </cell>
          <cell r="K156">
            <v>716</v>
          </cell>
        </row>
        <row r="157">
          <cell r="F157" t="str">
            <v>330522199411242112</v>
          </cell>
        </row>
        <row r="157">
          <cell r="H157">
            <v>3500</v>
          </cell>
          <cell r="I157">
            <v>280</v>
          </cell>
          <cell r="J157">
            <v>280</v>
          </cell>
          <cell r="K157">
            <v>560</v>
          </cell>
        </row>
        <row r="158">
          <cell r="F158" t="str">
            <v>340221197409012123</v>
          </cell>
        </row>
        <row r="158">
          <cell r="H158">
            <v>4480</v>
          </cell>
          <cell r="I158">
            <v>358</v>
          </cell>
          <cell r="J158">
            <v>358</v>
          </cell>
          <cell r="K158">
            <v>716</v>
          </cell>
        </row>
        <row r="159">
          <cell r="F159" t="str">
            <v>33050119771228880X</v>
          </cell>
        </row>
        <row r="159">
          <cell r="H159">
            <v>3500</v>
          </cell>
          <cell r="I159">
            <v>280</v>
          </cell>
          <cell r="J159">
            <v>280</v>
          </cell>
          <cell r="K159">
            <v>560</v>
          </cell>
        </row>
        <row r="160">
          <cell r="F160" t="str">
            <v>330501197306028826</v>
          </cell>
        </row>
        <row r="160">
          <cell r="H160">
            <v>3500</v>
          </cell>
          <cell r="I160">
            <v>280</v>
          </cell>
          <cell r="J160">
            <v>280</v>
          </cell>
          <cell r="K160">
            <v>560</v>
          </cell>
        </row>
        <row r="161">
          <cell r="F161" t="str">
            <v>220602197609211528</v>
          </cell>
        </row>
        <row r="161">
          <cell r="H161">
            <v>4480</v>
          </cell>
          <cell r="I161">
            <v>358</v>
          </cell>
          <cell r="J161">
            <v>358</v>
          </cell>
          <cell r="K161">
            <v>716</v>
          </cell>
        </row>
        <row r="162">
          <cell r="F162" t="str">
            <v>330501199410268802</v>
          </cell>
        </row>
        <row r="162">
          <cell r="H162">
            <v>3500</v>
          </cell>
          <cell r="I162">
            <v>280</v>
          </cell>
          <cell r="J162">
            <v>280</v>
          </cell>
          <cell r="K162">
            <v>560</v>
          </cell>
        </row>
        <row r="163">
          <cell r="F163" t="str">
            <v>342401199307084069</v>
          </cell>
        </row>
        <row r="163">
          <cell r="H163">
            <v>4480</v>
          </cell>
          <cell r="I163">
            <v>358</v>
          </cell>
          <cell r="J163">
            <v>358</v>
          </cell>
          <cell r="K163">
            <v>716</v>
          </cell>
        </row>
        <row r="164">
          <cell r="F164" t="str">
            <v>330521200012081541</v>
          </cell>
        </row>
        <row r="164">
          <cell r="H164">
            <v>2800</v>
          </cell>
          <cell r="I164">
            <v>224</v>
          </cell>
          <cell r="J164">
            <v>224</v>
          </cell>
          <cell r="K164">
            <v>448</v>
          </cell>
        </row>
        <row r="165">
          <cell r="F165" t="str">
            <v>330521200108051013</v>
          </cell>
        </row>
        <row r="165">
          <cell r="H165">
            <v>2800</v>
          </cell>
          <cell r="I165">
            <v>224</v>
          </cell>
          <cell r="J165">
            <v>224</v>
          </cell>
          <cell r="K165">
            <v>448</v>
          </cell>
        </row>
        <row r="166">
          <cell r="F166" t="str">
            <v>33052119880815024X</v>
          </cell>
        </row>
        <row r="166">
          <cell r="H166">
            <v>2800</v>
          </cell>
          <cell r="I166">
            <v>224</v>
          </cell>
          <cell r="J166">
            <v>224</v>
          </cell>
          <cell r="K166">
            <v>448</v>
          </cell>
        </row>
        <row r="167">
          <cell r="F167" t="str">
            <v>330521200111304018</v>
          </cell>
        </row>
        <row r="167">
          <cell r="H167">
            <v>2800</v>
          </cell>
          <cell r="I167">
            <v>224</v>
          </cell>
          <cell r="J167">
            <v>224</v>
          </cell>
          <cell r="K167">
            <v>448</v>
          </cell>
        </row>
        <row r="168">
          <cell r="F168" t="str">
            <v>330521200009162826</v>
          </cell>
        </row>
        <row r="168">
          <cell r="H168">
            <v>2800</v>
          </cell>
          <cell r="I168">
            <v>224</v>
          </cell>
          <cell r="J168">
            <v>224</v>
          </cell>
          <cell r="K168">
            <v>448</v>
          </cell>
        </row>
        <row r="169">
          <cell r="F169" t="str">
            <v>51070420020108212X</v>
          </cell>
        </row>
        <row r="169">
          <cell r="H169">
            <v>2800</v>
          </cell>
          <cell r="I169">
            <v>224</v>
          </cell>
          <cell r="J169">
            <v>224</v>
          </cell>
          <cell r="K169">
            <v>448</v>
          </cell>
        </row>
        <row r="170">
          <cell r="F170" t="str">
            <v>320721198707172078</v>
          </cell>
        </row>
        <row r="170">
          <cell r="H170">
            <v>9375</v>
          </cell>
          <cell r="I170">
            <v>750</v>
          </cell>
          <cell r="J170">
            <v>750</v>
          </cell>
          <cell r="K170">
            <v>1500</v>
          </cell>
        </row>
        <row r="171">
          <cell r="F171" t="str">
            <v>330481199610214418</v>
          </cell>
        </row>
        <row r="171">
          <cell r="H171">
            <v>4820</v>
          </cell>
          <cell r="I171">
            <v>241</v>
          </cell>
          <cell r="J171">
            <v>241</v>
          </cell>
          <cell r="K171">
            <v>482</v>
          </cell>
        </row>
        <row r="172">
          <cell r="F172" t="str">
            <v>332525197412160022</v>
          </cell>
          <cell r="G172" t="str">
            <v>33112660127000002</v>
          </cell>
          <cell r="H172">
            <v>6000</v>
          </cell>
          <cell r="I172">
            <v>300</v>
          </cell>
          <cell r="J172">
            <v>300</v>
          </cell>
          <cell r="K172">
            <v>600</v>
          </cell>
        </row>
        <row r="173">
          <cell r="F173" t="str">
            <v>332523198012080025</v>
          </cell>
          <cell r="G173" t="str">
            <v>33112540106300552</v>
          </cell>
          <cell r="H173">
            <v>4000</v>
          </cell>
          <cell r="I173">
            <v>200</v>
          </cell>
          <cell r="J173">
            <v>200</v>
          </cell>
          <cell r="K173">
            <v>400</v>
          </cell>
        </row>
        <row r="174">
          <cell r="F174" t="str">
            <v>332523198506160412</v>
          </cell>
          <cell r="G174" t="str">
            <v>33112540122200538</v>
          </cell>
          <cell r="H174">
            <v>4000</v>
          </cell>
          <cell r="I174">
            <v>200</v>
          </cell>
          <cell r="J174">
            <v>200</v>
          </cell>
          <cell r="K174">
            <v>400</v>
          </cell>
        </row>
        <row r="175">
          <cell r="F175" t="str">
            <v>332524197311122880</v>
          </cell>
          <cell r="G175" t="str">
            <v>33118130126700438</v>
          </cell>
          <cell r="H175">
            <v>4000</v>
          </cell>
          <cell r="I175">
            <v>200</v>
          </cell>
          <cell r="J175">
            <v>200</v>
          </cell>
          <cell r="K175">
            <v>400</v>
          </cell>
        </row>
        <row r="176">
          <cell r="F176" t="str">
            <v>332524197602150021</v>
          </cell>
          <cell r="G176" t="str">
            <v>33118100010864837</v>
          </cell>
          <cell r="H176">
            <v>4000</v>
          </cell>
          <cell r="I176">
            <v>200</v>
          </cell>
          <cell r="J176">
            <v>200</v>
          </cell>
          <cell r="K176">
            <v>400</v>
          </cell>
        </row>
        <row r="177">
          <cell r="F177" t="str">
            <v>332526199206190015</v>
          </cell>
          <cell r="G177" t="str">
            <v>33112280179709220</v>
          </cell>
          <cell r="H177">
            <v>4000</v>
          </cell>
          <cell r="I177">
            <v>200</v>
          </cell>
          <cell r="J177">
            <v>200</v>
          </cell>
          <cell r="K177">
            <v>400</v>
          </cell>
        </row>
        <row r="178">
          <cell r="F178" t="str">
            <v>332527198603221526</v>
          </cell>
          <cell r="G178" t="str">
            <v>33110180179708924</v>
          </cell>
          <cell r="H178">
            <v>4000</v>
          </cell>
          <cell r="I178">
            <v>200</v>
          </cell>
          <cell r="J178">
            <v>200</v>
          </cell>
          <cell r="K178">
            <v>400</v>
          </cell>
        </row>
        <row r="179">
          <cell r="F179" t="str">
            <v>332501199706160018</v>
          </cell>
          <cell r="G179" t="str">
            <v>33110180179708925</v>
          </cell>
          <cell r="H179">
            <v>4000</v>
          </cell>
          <cell r="I179">
            <v>200</v>
          </cell>
          <cell r="J179">
            <v>200</v>
          </cell>
          <cell r="K179">
            <v>400</v>
          </cell>
        </row>
        <row r="180">
          <cell r="F180" t="str">
            <v>332502197902123967</v>
          </cell>
          <cell r="G180" t="str">
            <v>33110180179708927</v>
          </cell>
          <cell r="H180">
            <v>4000</v>
          </cell>
          <cell r="I180">
            <v>200</v>
          </cell>
          <cell r="J180">
            <v>200</v>
          </cell>
          <cell r="K180">
            <v>400</v>
          </cell>
        </row>
        <row r="181">
          <cell r="F181" t="str">
            <v>332501198409151233</v>
          </cell>
          <cell r="G181" t="str">
            <v>33110180179708926</v>
          </cell>
          <cell r="H181">
            <v>4000</v>
          </cell>
          <cell r="I181">
            <v>200</v>
          </cell>
          <cell r="J181">
            <v>200</v>
          </cell>
          <cell r="K181">
            <v>400</v>
          </cell>
        </row>
        <row r="182">
          <cell r="F182" t="str">
            <v>332525198507132520</v>
          </cell>
          <cell r="G182" t="str">
            <v>33110180179708928</v>
          </cell>
          <cell r="H182">
            <v>4000</v>
          </cell>
          <cell r="I182">
            <v>200</v>
          </cell>
          <cell r="J182">
            <v>200</v>
          </cell>
          <cell r="K182">
            <v>400</v>
          </cell>
        </row>
        <row r="183">
          <cell r="F183" t="str">
            <v>332526198908210012</v>
          </cell>
          <cell r="G183" t="str">
            <v>33110180179708931</v>
          </cell>
          <cell r="H183">
            <v>4000</v>
          </cell>
          <cell r="I183">
            <v>200</v>
          </cell>
          <cell r="J183">
            <v>200</v>
          </cell>
          <cell r="K183">
            <v>400</v>
          </cell>
        </row>
        <row r="184">
          <cell r="F184" t="str">
            <v>332528197709280059</v>
          </cell>
          <cell r="G184" t="str">
            <v>33110180179718635</v>
          </cell>
          <cell r="H184">
            <v>4000</v>
          </cell>
          <cell r="I184">
            <v>200</v>
          </cell>
          <cell r="J184">
            <v>200</v>
          </cell>
          <cell r="K184">
            <v>400</v>
          </cell>
        </row>
        <row r="185">
          <cell r="F185" t="str">
            <v>332525198006065323</v>
          </cell>
          <cell r="G185" t="str">
            <v>33110180179718628</v>
          </cell>
          <cell r="H185">
            <v>4000</v>
          </cell>
          <cell r="I185">
            <v>200</v>
          </cell>
          <cell r="J185">
            <v>200</v>
          </cell>
          <cell r="K185">
            <v>400</v>
          </cell>
        </row>
        <row r="186">
          <cell r="F186" t="str">
            <v>332522199002041397</v>
          </cell>
          <cell r="G186" t="str">
            <v>33110180179718630</v>
          </cell>
          <cell r="H186">
            <v>4000</v>
          </cell>
          <cell r="I186">
            <v>200</v>
          </cell>
          <cell r="J186">
            <v>200</v>
          </cell>
          <cell r="K186">
            <v>400</v>
          </cell>
        </row>
        <row r="187">
          <cell r="F187" t="str">
            <v>332529197608144927</v>
          </cell>
          <cell r="G187" t="str">
            <v>33110180179718631</v>
          </cell>
          <cell r="H187">
            <v>4000</v>
          </cell>
          <cell r="I187">
            <v>200</v>
          </cell>
          <cell r="J187">
            <v>200</v>
          </cell>
          <cell r="K187">
            <v>400</v>
          </cell>
        </row>
        <row r="188">
          <cell r="F188" t="str">
            <v>332529199303275239</v>
          </cell>
          <cell r="G188" t="str">
            <v>33110180179718629</v>
          </cell>
          <cell r="H188">
            <v>4000</v>
          </cell>
          <cell r="I188">
            <v>200</v>
          </cell>
          <cell r="J188">
            <v>200</v>
          </cell>
          <cell r="K188">
            <v>400</v>
          </cell>
        </row>
        <row r="189">
          <cell r="F189" t="str">
            <v>330325197404205443</v>
          </cell>
          <cell r="G189" t="str">
            <v>33112660132800008</v>
          </cell>
          <cell r="H189">
            <v>4000</v>
          </cell>
          <cell r="I189">
            <v>200</v>
          </cell>
          <cell r="J189">
            <v>200</v>
          </cell>
          <cell r="K189">
            <v>400</v>
          </cell>
        </row>
        <row r="190">
          <cell r="F190" t="str">
            <v>332528197208202052</v>
          </cell>
          <cell r="G190" t="str">
            <v>33110180179718694</v>
          </cell>
          <cell r="H190">
            <v>4000</v>
          </cell>
          <cell r="I190">
            <v>200</v>
          </cell>
          <cell r="J190">
            <v>200</v>
          </cell>
          <cell r="K190">
            <v>400</v>
          </cell>
        </row>
        <row r="191">
          <cell r="F191" t="str">
            <v>332527199404070416</v>
          </cell>
          <cell r="G191" t="str">
            <v>33110180179718693</v>
          </cell>
          <cell r="H191">
            <v>4000</v>
          </cell>
          <cell r="I191">
            <v>200</v>
          </cell>
          <cell r="J191">
            <v>200</v>
          </cell>
          <cell r="K191">
            <v>400</v>
          </cell>
        </row>
        <row r="192">
          <cell r="F192" t="str">
            <v>332525199607291910</v>
          </cell>
          <cell r="G192" t="str">
            <v>33112680179621559</v>
          </cell>
          <cell r="H192">
            <v>4000</v>
          </cell>
          <cell r="I192">
            <v>200</v>
          </cell>
          <cell r="J192">
            <v>200</v>
          </cell>
          <cell r="K192">
            <v>400</v>
          </cell>
        </row>
        <row r="193">
          <cell r="F193" t="str">
            <v>332528199001153619</v>
          </cell>
        </row>
        <row r="193">
          <cell r="H193">
            <v>4000</v>
          </cell>
          <cell r="I193">
            <v>200</v>
          </cell>
          <cell r="J193">
            <v>200</v>
          </cell>
          <cell r="K193">
            <v>400</v>
          </cell>
        </row>
        <row r="194">
          <cell r="F194" t="str">
            <v>420704199205100017</v>
          </cell>
          <cell r="G194" t="str">
            <v>319426865205</v>
          </cell>
          <cell r="H194" t="str">
            <v>20000</v>
          </cell>
          <cell r="I194">
            <v>1400</v>
          </cell>
          <cell r="J194">
            <v>1400</v>
          </cell>
          <cell r="K194">
            <v>2800</v>
          </cell>
        </row>
        <row r="195">
          <cell r="F195" t="str">
            <v>320681200001220075</v>
          </cell>
          <cell r="G195" t="str">
            <v>331180054205</v>
          </cell>
          <cell r="H195" t="str">
            <v>7000</v>
          </cell>
          <cell r="I195">
            <v>490</v>
          </cell>
          <cell r="J195">
            <v>490</v>
          </cell>
          <cell r="K195">
            <v>980</v>
          </cell>
        </row>
        <row r="196">
          <cell r="F196" t="str">
            <v>410411198111013028</v>
          </cell>
          <cell r="G196" t="str">
            <v>110230012205</v>
          </cell>
          <cell r="H196" t="str">
            <v>26000</v>
          </cell>
          <cell r="I196">
            <v>1820</v>
          </cell>
          <cell r="J196">
            <v>1820</v>
          </cell>
          <cell r="K196">
            <v>3640</v>
          </cell>
        </row>
        <row r="197">
          <cell r="F197" t="str">
            <v>31010919861003258X</v>
          </cell>
          <cell r="G197" t="str">
            <v>110233852205</v>
          </cell>
          <cell r="H197" t="str">
            <v>36549</v>
          </cell>
          <cell r="I197">
            <v>2558</v>
          </cell>
          <cell r="J197">
            <v>2558</v>
          </cell>
          <cell r="K197">
            <v>5116</v>
          </cell>
        </row>
        <row r="198">
          <cell r="F198" t="str">
            <v>23020319840218042X</v>
          </cell>
          <cell r="G198" t="str">
            <v>122297684205</v>
          </cell>
          <cell r="H198" t="str">
            <v>22000</v>
          </cell>
          <cell r="I198">
            <v>1540</v>
          </cell>
          <cell r="J198">
            <v>1540</v>
          </cell>
          <cell r="K198">
            <v>3080</v>
          </cell>
        </row>
        <row r="199">
          <cell r="F199" t="str">
            <v>612322197410202011</v>
          </cell>
          <cell r="G199" t="str">
            <v>112905640205</v>
          </cell>
          <cell r="H199" t="str">
            <v>10000</v>
          </cell>
          <cell r="I199">
            <v>700</v>
          </cell>
          <cell r="J199">
            <v>700</v>
          </cell>
          <cell r="K199">
            <v>1400</v>
          </cell>
        </row>
        <row r="200">
          <cell r="F200" t="str">
            <v>310104199007182818</v>
          </cell>
          <cell r="G200" t="str">
            <v>165495686205</v>
          </cell>
          <cell r="H200" t="str">
            <v>16000</v>
          </cell>
          <cell r="I200">
            <v>1120</v>
          </cell>
          <cell r="J200">
            <v>1120</v>
          </cell>
          <cell r="K200">
            <v>2240</v>
          </cell>
        </row>
        <row r="201">
          <cell r="F201" t="str">
            <v>320282199107066618</v>
          </cell>
          <cell r="G201" t="str">
            <v>151567992205</v>
          </cell>
          <cell r="H201" t="str">
            <v>31000</v>
          </cell>
          <cell r="I201">
            <v>2170</v>
          </cell>
          <cell r="J201">
            <v>2170</v>
          </cell>
          <cell r="K201">
            <v>4340</v>
          </cell>
        </row>
        <row r="202">
          <cell r="F202" t="str">
            <v>421022199001136689</v>
          </cell>
          <cell r="G202" t="str">
            <v>176528714205</v>
          </cell>
          <cell r="H202" t="str">
            <v>12000</v>
          </cell>
          <cell r="I202">
            <v>840</v>
          </cell>
          <cell r="J202">
            <v>840</v>
          </cell>
          <cell r="K202">
            <v>1680</v>
          </cell>
        </row>
        <row r="203">
          <cell r="F203" t="str">
            <v>51230119830113002X</v>
          </cell>
          <cell r="G203" t="str">
            <v>168978301205</v>
          </cell>
          <cell r="H203" t="str">
            <v>2590</v>
          </cell>
          <cell r="I203">
            <v>181</v>
          </cell>
          <cell r="J203">
            <v>181</v>
          </cell>
          <cell r="K203">
            <v>362</v>
          </cell>
        </row>
        <row r="204">
          <cell r="F204" t="str">
            <v>610422199508151710</v>
          </cell>
          <cell r="G204" t="str">
            <v>180448810205</v>
          </cell>
          <cell r="H204" t="str">
            <v>16000</v>
          </cell>
          <cell r="I204">
            <v>1120</v>
          </cell>
          <cell r="J204">
            <v>1120</v>
          </cell>
          <cell r="K204">
            <v>2240</v>
          </cell>
        </row>
        <row r="205">
          <cell r="F205" t="str">
            <v>32072119930317002X</v>
          </cell>
          <cell r="G205" t="str">
            <v>198986841205</v>
          </cell>
          <cell r="H205" t="str">
            <v>16000</v>
          </cell>
          <cell r="I205">
            <v>1120</v>
          </cell>
          <cell r="J205">
            <v>1120</v>
          </cell>
          <cell r="K205">
            <v>2240</v>
          </cell>
        </row>
        <row r="206">
          <cell r="F206" t="str">
            <v>310110198708301085</v>
          </cell>
          <cell r="G206" t="str">
            <v>133484830205</v>
          </cell>
          <cell r="H206" t="str">
            <v>34188</v>
          </cell>
          <cell r="I206">
            <v>2393</v>
          </cell>
          <cell r="J206">
            <v>2393</v>
          </cell>
          <cell r="K206">
            <v>4786</v>
          </cell>
        </row>
        <row r="207">
          <cell r="F207" t="str">
            <v>310115199411233225</v>
          </cell>
          <cell r="G207" t="str">
            <v>204470626205</v>
          </cell>
          <cell r="H207" t="str">
            <v>13000</v>
          </cell>
          <cell r="I207">
            <v>910</v>
          </cell>
          <cell r="J207">
            <v>910</v>
          </cell>
          <cell r="K207">
            <v>1820</v>
          </cell>
        </row>
        <row r="208">
          <cell r="F208" t="str">
            <v>32128419870918061X</v>
          </cell>
          <cell r="G208" t="str">
            <v>164150160205</v>
          </cell>
          <cell r="H208" t="str">
            <v>36549</v>
          </cell>
          <cell r="I208">
            <v>2558</v>
          </cell>
          <cell r="J208">
            <v>2558</v>
          </cell>
          <cell r="K208">
            <v>5116</v>
          </cell>
        </row>
        <row r="209">
          <cell r="F209" t="str">
            <v>65010419890913072X</v>
          </cell>
          <cell r="G209" t="str">
            <v>165470150205</v>
          </cell>
          <cell r="H209" t="str">
            <v>12000</v>
          </cell>
          <cell r="I209">
            <v>840</v>
          </cell>
          <cell r="J209">
            <v>840</v>
          </cell>
          <cell r="K209">
            <v>1680</v>
          </cell>
        </row>
        <row r="210">
          <cell r="F210" t="str">
            <v>370112198908277423</v>
          </cell>
          <cell r="G210" t="str">
            <v>162090500205</v>
          </cell>
          <cell r="H210" t="str">
            <v>26000</v>
          </cell>
          <cell r="I210">
            <v>1820</v>
          </cell>
          <cell r="J210">
            <v>1820</v>
          </cell>
          <cell r="K210">
            <v>3640</v>
          </cell>
        </row>
        <row r="211">
          <cell r="F211" t="str">
            <v>340203198710010815</v>
          </cell>
          <cell r="G211" t="str">
            <v>156613736205</v>
          </cell>
          <cell r="H211" t="str">
            <v>24000</v>
          </cell>
          <cell r="I211">
            <v>1680</v>
          </cell>
          <cell r="J211">
            <v>1680</v>
          </cell>
          <cell r="K211">
            <v>3360</v>
          </cell>
        </row>
        <row r="212">
          <cell r="F212" t="str">
            <v>330402199104300916</v>
          </cell>
          <cell r="G212" t="str">
            <v>175167941205</v>
          </cell>
          <cell r="H212" t="str">
            <v>27000</v>
          </cell>
          <cell r="I212">
            <v>1890</v>
          </cell>
          <cell r="J212">
            <v>1890</v>
          </cell>
          <cell r="K212">
            <v>3780</v>
          </cell>
        </row>
        <row r="213">
          <cell r="F213" t="str">
            <v>230204198911150727</v>
          </cell>
          <cell r="G213" t="str">
            <v>163074951205</v>
          </cell>
          <cell r="H213" t="str">
            <v>20000</v>
          </cell>
          <cell r="I213">
            <v>1400</v>
          </cell>
          <cell r="J213">
            <v>1400</v>
          </cell>
          <cell r="K213">
            <v>2800</v>
          </cell>
        </row>
        <row r="214">
          <cell r="F214" t="str">
            <v>340505199402151011</v>
          </cell>
          <cell r="G214" t="str">
            <v>180095640205</v>
          </cell>
          <cell r="H214" t="str">
            <v>21000</v>
          </cell>
          <cell r="I214">
            <v>1470</v>
          </cell>
          <cell r="J214">
            <v>1470</v>
          </cell>
          <cell r="K214">
            <v>2940</v>
          </cell>
        </row>
        <row r="215">
          <cell r="F215" t="str">
            <v>310230199210054385</v>
          </cell>
          <cell r="G215" t="str">
            <v>166891198205</v>
          </cell>
          <cell r="H215" t="str">
            <v>14000</v>
          </cell>
          <cell r="I215">
            <v>980</v>
          </cell>
          <cell r="J215">
            <v>980</v>
          </cell>
          <cell r="K215">
            <v>1960</v>
          </cell>
        </row>
        <row r="216">
          <cell r="F216" t="str">
            <v>321002199011307315</v>
          </cell>
          <cell r="G216" t="str">
            <v>182737690205</v>
          </cell>
          <cell r="H216" t="str">
            <v>27000</v>
          </cell>
          <cell r="I216">
            <v>1890</v>
          </cell>
          <cell r="J216">
            <v>1890</v>
          </cell>
          <cell r="K216">
            <v>3780</v>
          </cell>
        </row>
        <row r="217">
          <cell r="F217" t="str">
            <v>53262119950528192X</v>
          </cell>
          <cell r="G217" t="str">
            <v>192463469205</v>
          </cell>
          <cell r="H217" t="str">
            <v>17000</v>
          </cell>
          <cell r="I217">
            <v>1190</v>
          </cell>
          <cell r="J217">
            <v>1190</v>
          </cell>
          <cell r="K217">
            <v>2380</v>
          </cell>
        </row>
        <row r="218">
          <cell r="F218" t="str">
            <v>51152119940714792X</v>
          </cell>
          <cell r="G218" t="str">
            <v>195304457205</v>
          </cell>
          <cell r="H218" t="str">
            <v>15000</v>
          </cell>
          <cell r="I218">
            <v>1050</v>
          </cell>
          <cell r="J218">
            <v>1050</v>
          </cell>
          <cell r="K218">
            <v>2100</v>
          </cell>
        </row>
        <row r="219">
          <cell r="F219" t="str">
            <v>513401199210210623</v>
          </cell>
          <cell r="G219" t="str">
            <v>206681987205</v>
          </cell>
          <cell r="H219" t="str">
            <v>25000</v>
          </cell>
          <cell r="I219">
            <v>1750</v>
          </cell>
          <cell r="J219">
            <v>1750</v>
          </cell>
          <cell r="K219">
            <v>3500</v>
          </cell>
        </row>
        <row r="220">
          <cell r="F220" t="str">
            <v>370686199401280419</v>
          </cell>
          <cell r="G220" t="str">
            <v>190305605205</v>
          </cell>
          <cell r="H220" t="str">
            <v>13000</v>
          </cell>
          <cell r="I220">
            <v>910</v>
          </cell>
          <cell r="J220">
            <v>910</v>
          </cell>
          <cell r="K220">
            <v>1820</v>
          </cell>
        </row>
        <row r="221">
          <cell r="F221" t="str">
            <v>03989643 (台胞证）</v>
          </cell>
          <cell r="G221" t="str">
            <v>207292310205</v>
          </cell>
          <cell r="H221" t="str">
            <v>22000</v>
          </cell>
          <cell r="I221">
            <v>1540</v>
          </cell>
          <cell r="J221">
            <v>1540</v>
          </cell>
          <cell r="K221">
            <v>3080</v>
          </cell>
        </row>
        <row r="222">
          <cell r="F222" t="str">
            <v>350681199602051043</v>
          </cell>
          <cell r="G222" t="str">
            <v>201938418205</v>
          </cell>
          <cell r="H222" t="str">
            <v>12000</v>
          </cell>
          <cell r="I222">
            <v>840</v>
          </cell>
          <cell r="J222">
            <v>840</v>
          </cell>
          <cell r="K222">
            <v>1680</v>
          </cell>
        </row>
        <row r="223">
          <cell r="F223" t="str">
            <v>520103199111061621</v>
          </cell>
          <cell r="G223" t="str">
            <v>183067976205</v>
          </cell>
          <cell r="H223" t="str">
            <v>13000</v>
          </cell>
          <cell r="I223">
            <v>910</v>
          </cell>
          <cell r="J223">
            <v>910</v>
          </cell>
          <cell r="K223">
            <v>1820</v>
          </cell>
        </row>
        <row r="224">
          <cell r="F224" t="str">
            <v>520201199309265630</v>
          </cell>
          <cell r="G224" t="str">
            <v>203708301205</v>
          </cell>
          <cell r="H224" t="str">
            <v>13000</v>
          </cell>
          <cell r="I224">
            <v>910</v>
          </cell>
          <cell r="J224">
            <v>910</v>
          </cell>
          <cell r="K224">
            <v>1820</v>
          </cell>
        </row>
        <row r="225">
          <cell r="F225" t="str">
            <v>32081119931023002X</v>
          </cell>
          <cell r="G225" t="str">
            <v>200916609205</v>
          </cell>
          <cell r="H225" t="str">
            <v>19000</v>
          </cell>
          <cell r="I225">
            <v>1330</v>
          </cell>
          <cell r="J225">
            <v>1330</v>
          </cell>
          <cell r="K225">
            <v>2660</v>
          </cell>
        </row>
        <row r="226">
          <cell r="F226" t="str">
            <v>320581199309100028</v>
          </cell>
          <cell r="G226" t="str">
            <v>182313475205</v>
          </cell>
          <cell r="H226" t="str">
            <v>15000</v>
          </cell>
          <cell r="I226">
            <v>1050</v>
          </cell>
          <cell r="J226">
            <v>1050</v>
          </cell>
          <cell r="K226">
            <v>2100</v>
          </cell>
        </row>
        <row r="227">
          <cell r="F227" t="str">
            <v>320683198906307434</v>
          </cell>
          <cell r="G227" t="str">
            <v>174152528205</v>
          </cell>
          <cell r="H227" t="str">
            <v>22000</v>
          </cell>
          <cell r="I227">
            <v>1540</v>
          </cell>
          <cell r="J227">
            <v>1540</v>
          </cell>
          <cell r="K227">
            <v>3080</v>
          </cell>
        </row>
        <row r="228">
          <cell r="F228" t="str">
            <v>320922199309054422</v>
          </cell>
          <cell r="G228" t="str">
            <v>197289149205</v>
          </cell>
          <cell r="H228" t="str">
            <v>19000</v>
          </cell>
          <cell r="I228">
            <v>1330</v>
          </cell>
          <cell r="J228">
            <v>1330</v>
          </cell>
          <cell r="K228">
            <v>2660</v>
          </cell>
        </row>
        <row r="229">
          <cell r="F229" t="str">
            <v>140781198902240040</v>
          </cell>
          <cell r="G229" t="str">
            <v>147853734205</v>
          </cell>
          <cell r="H229" t="str">
            <v>33000</v>
          </cell>
          <cell r="I229">
            <v>2310</v>
          </cell>
          <cell r="J229">
            <v>2310</v>
          </cell>
          <cell r="K229">
            <v>4620</v>
          </cell>
        </row>
        <row r="230">
          <cell r="F230" t="str">
            <v>330282198410200055</v>
          </cell>
          <cell r="G230" t="str">
            <v>153740190205</v>
          </cell>
          <cell r="H230" t="str">
            <v>30000</v>
          </cell>
          <cell r="I230">
            <v>2100</v>
          </cell>
          <cell r="J230">
            <v>2100</v>
          </cell>
          <cell r="K230">
            <v>4200</v>
          </cell>
        </row>
        <row r="231">
          <cell r="F231" t="str">
            <v>362331199110213011</v>
          </cell>
          <cell r="G231" t="str">
            <v>180039027205</v>
          </cell>
          <cell r="H231" t="str">
            <v>16000</v>
          </cell>
          <cell r="I231">
            <v>1120</v>
          </cell>
          <cell r="J231">
            <v>1120</v>
          </cell>
          <cell r="K231">
            <v>2240</v>
          </cell>
        </row>
        <row r="232">
          <cell r="F232" t="str">
            <v>320803199311272846</v>
          </cell>
          <cell r="G232" t="str">
            <v>179953813205</v>
          </cell>
          <cell r="H232" t="str">
            <v>14000</v>
          </cell>
          <cell r="I232">
            <v>980</v>
          </cell>
          <cell r="J232">
            <v>980</v>
          </cell>
          <cell r="K232">
            <v>1960</v>
          </cell>
        </row>
        <row r="233">
          <cell r="F233" t="str">
            <v>362101197903020668</v>
          </cell>
          <cell r="G233" t="str">
            <v>059260348205</v>
          </cell>
          <cell r="H233" t="str">
            <v>36549</v>
          </cell>
          <cell r="I233">
            <v>2558</v>
          </cell>
          <cell r="J233">
            <v>2558</v>
          </cell>
          <cell r="K233">
            <v>5116</v>
          </cell>
        </row>
        <row r="234">
          <cell r="F234" t="str">
            <v>320721199412040611</v>
          </cell>
          <cell r="G234" t="str">
            <v>195334577205</v>
          </cell>
          <cell r="H234" t="str">
            <v>16000</v>
          </cell>
          <cell r="I234">
            <v>1120</v>
          </cell>
          <cell r="J234">
            <v>1120</v>
          </cell>
          <cell r="K234">
            <v>2240</v>
          </cell>
        </row>
        <row r="235">
          <cell r="F235" t="str">
            <v>37120219891023264X</v>
          </cell>
          <cell r="G235" t="str">
            <v>154458752205</v>
          </cell>
          <cell r="H235" t="str">
            <v>21000</v>
          </cell>
          <cell r="I235">
            <v>1470</v>
          </cell>
          <cell r="J235">
            <v>1470</v>
          </cell>
          <cell r="K235">
            <v>2940</v>
          </cell>
        </row>
        <row r="236">
          <cell r="F236" t="str">
            <v>410928199109031293</v>
          </cell>
          <cell r="G236" t="str">
            <v>154448679205</v>
          </cell>
          <cell r="H236" t="str">
            <v>17000</v>
          </cell>
          <cell r="I236">
            <v>1190</v>
          </cell>
          <cell r="J236">
            <v>1190</v>
          </cell>
          <cell r="K236">
            <v>2380</v>
          </cell>
        </row>
        <row r="237">
          <cell r="F237" t="str">
            <v>230202198312210617</v>
          </cell>
          <cell r="G237" t="str">
            <v>118484011205</v>
          </cell>
          <cell r="H237" t="str">
            <v>36549</v>
          </cell>
          <cell r="I237">
            <v>2558</v>
          </cell>
          <cell r="J237">
            <v>2558</v>
          </cell>
          <cell r="K237">
            <v>5116</v>
          </cell>
        </row>
        <row r="238">
          <cell r="F238" t="str">
            <v>420626199010232522</v>
          </cell>
          <cell r="G238" t="str">
            <v>184199050205</v>
          </cell>
          <cell r="H238" t="str">
            <v>20000</v>
          </cell>
          <cell r="I238">
            <v>1400</v>
          </cell>
          <cell r="J238">
            <v>1400</v>
          </cell>
          <cell r="K238">
            <v>2800</v>
          </cell>
        </row>
        <row r="239">
          <cell r="F239" t="str">
            <v>211203199305244016</v>
          </cell>
          <cell r="G239" t="str">
            <v>195107469205</v>
          </cell>
          <cell r="H239" t="str">
            <v>14000</v>
          </cell>
          <cell r="I239">
            <v>980</v>
          </cell>
          <cell r="J239">
            <v>980</v>
          </cell>
          <cell r="K239">
            <v>1960</v>
          </cell>
        </row>
        <row r="240">
          <cell r="F240" t="str">
            <v>452224199212283021</v>
          </cell>
          <cell r="G240" t="str">
            <v>177565822205</v>
          </cell>
          <cell r="H240" t="str">
            <v>18000</v>
          </cell>
          <cell r="I240">
            <v>1260</v>
          </cell>
          <cell r="J240">
            <v>1260</v>
          </cell>
          <cell r="K240">
            <v>2520</v>
          </cell>
        </row>
        <row r="241">
          <cell r="F241" t="str">
            <v>152526198906043421</v>
          </cell>
          <cell r="G241" t="str">
            <v>152261163205</v>
          </cell>
          <cell r="H241" t="str">
            <v>36549</v>
          </cell>
          <cell r="I241">
            <v>2558</v>
          </cell>
          <cell r="J241">
            <v>2558</v>
          </cell>
          <cell r="K241">
            <v>5116</v>
          </cell>
        </row>
        <row r="242">
          <cell r="F242" t="str">
            <v>520103198909044412</v>
          </cell>
          <cell r="G242" t="str">
            <v>168461298205</v>
          </cell>
          <cell r="H242" t="str">
            <v>20000</v>
          </cell>
          <cell r="I242">
            <v>1400</v>
          </cell>
          <cell r="J242">
            <v>1400</v>
          </cell>
          <cell r="K242">
            <v>2800</v>
          </cell>
        </row>
        <row r="243">
          <cell r="F243" t="str">
            <v>410181199710308706</v>
          </cell>
          <cell r="G243" t="str">
            <v>312967871205</v>
          </cell>
          <cell r="H243" t="str">
            <v>12000</v>
          </cell>
          <cell r="I243">
            <v>840</v>
          </cell>
          <cell r="J243">
            <v>840</v>
          </cell>
          <cell r="K243">
            <v>1680</v>
          </cell>
        </row>
        <row r="244">
          <cell r="F244" t="str">
            <v>654125199802074561</v>
          </cell>
          <cell r="G244" t="str">
            <v>323641593205</v>
          </cell>
          <cell r="H244" t="str">
            <v>11000</v>
          </cell>
          <cell r="I244">
            <v>770</v>
          </cell>
          <cell r="J244">
            <v>770</v>
          </cell>
          <cell r="K244">
            <v>1540</v>
          </cell>
        </row>
        <row r="245">
          <cell r="F245" t="str">
            <v>32060219920529151X</v>
          </cell>
          <cell r="G245" t="str">
            <v>317845561205</v>
          </cell>
          <cell r="H245" t="str">
            <v>16000</v>
          </cell>
          <cell r="I245">
            <v>1120</v>
          </cell>
          <cell r="J245">
            <v>1120</v>
          </cell>
          <cell r="K245">
            <v>2240</v>
          </cell>
        </row>
        <row r="246">
          <cell r="F246" t="str">
            <v>410883199012011033</v>
          </cell>
          <cell r="G246" t="str">
            <v>317519748205</v>
          </cell>
          <cell r="H246" t="str">
            <v>15000</v>
          </cell>
          <cell r="I246">
            <v>1050</v>
          </cell>
          <cell r="J246">
            <v>1050</v>
          </cell>
          <cell r="K246">
            <v>2100</v>
          </cell>
        </row>
        <row r="247">
          <cell r="F247" t="str">
            <v>410711199010230526</v>
          </cell>
          <cell r="G247" t="str">
            <v>314091373205</v>
          </cell>
          <cell r="H247" t="str">
            <v>17000</v>
          </cell>
          <cell r="I247">
            <v>1190</v>
          </cell>
          <cell r="J247">
            <v>1190</v>
          </cell>
          <cell r="K247">
            <v>2380</v>
          </cell>
        </row>
        <row r="248">
          <cell r="F248" t="str">
            <v>320721198901161612</v>
          </cell>
          <cell r="G248" t="str">
            <v>313917050205</v>
          </cell>
          <cell r="H248" t="str">
            <v>18000</v>
          </cell>
          <cell r="I248">
            <v>1260</v>
          </cell>
          <cell r="J248">
            <v>1260</v>
          </cell>
          <cell r="K248">
            <v>2520</v>
          </cell>
        </row>
        <row r="249">
          <cell r="F249" t="str">
            <v>450205199508080417</v>
          </cell>
          <cell r="G249" t="str">
            <v>314482568205</v>
          </cell>
          <cell r="H249" t="str">
            <v>17000</v>
          </cell>
          <cell r="I249">
            <v>1190</v>
          </cell>
          <cell r="J249">
            <v>1190</v>
          </cell>
          <cell r="K249">
            <v>2380</v>
          </cell>
        </row>
        <row r="250">
          <cell r="F250" t="str">
            <v>320203199503131228</v>
          </cell>
          <cell r="G250" t="str">
            <v>314297110205</v>
          </cell>
          <cell r="H250" t="str">
            <v>16000</v>
          </cell>
          <cell r="I250">
            <v>1120</v>
          </cell>
          <cell r="J250">
            <v>1120</v>
          </cell>
          <cell r="K250">
            <v>2240</v>
          </cell>
        </row>
        <row r="251">
          <cell r="F251" t="str">
            <v>450521199404028733</v>
          </cell>
          <cell r="G251" t="str">
            <v>315136935205</v>
          </cell>
          <cell r="H251" t="str">
            <v>14000</v>
          </cell>
          <cell r="I251">
            <v>980</v>
          </cell>
          <cell r="J251">
            <v>980</v>
          </cell>
          <cell r="K251">
            <v>1960</v>
          </cell>
        </row>
        <row r="252">
          <cell r="F252" t="str">
            <v>370321199601190026</v>
          </cell>
          <cell r="G252" t="str">
            <v>324446640205</v>
          </cell>
          <cell r="H252" t="str">
            <v>11000</v>
          </cell>
          <cell r="I252">
            <v>770</v>
          </cell>
          <cell r="J252">
            <v>770</v>
          </cell>
          <cell r="K252">
            <v>1540</v>
          </cell>
        </row>
        <row r="253">
          <cell r="F253" t="str">
            <v>321281199801088520</v>
          </cell>
          <cell r="G253" t="str">
            <v>325249891205</v>
          </cell>
          <cell r="H253" t="str">
            <v>11000</v>
          </cell>
          <cell r="I253">
            <v>770</v>
          </cell>
          <cell r="J253">
            <v>770</v>
          </cell>
          <cell r="K253">
            <v>1540</v>
          </cell>
        </row>
        <row r="254">
          <cell r="F254" t="str">
            <v>230407199905150223</v>
          </cell>
          <cell r="G254" t="str">
            <v>325249829205</v>
          </cell>
          <cell r="H254" t="str">
            <v>9000</v>
          </cell>
          <cell r="I254">
            <v>630</v>
          </cell>
          <cell r="J254">
            <v>630</v>
          </cell>
          <cell r="K254">
            <v>1260</v>
          </cell>
        </row>
        <row r="255">
          <cell r="F255" t="str">
            <v>230103199004082225</v>
          </cell>
          <cell r="G255" t="str">
            <v>325593620205</v>
          </cell>
          <cell r="H255" t="str">
            <v>13000</v>
          </cell>
          <cell r="I255">
            <v>910</v>
          </cell>
          <cell r="J255">
            <v>910</v>
          </cell>
          <cell r="K255">
            <v>1820</v>
          </cell>
        </row>
        <row r="256">
          <cell r="F256" t="str">
            <v>511304199403282414</v>
          </cell>
          <cell r="G256" t="str">
            <v>329039490205</v>
          </cell>
          <cell r="H256" t="str">
            <v>14000</v>
          </cell>
          <cell r="I256">
            <v>980</v>
          </cell>
          <cell r="J256">
            <v>980</v>
          </cell>
          <cell r="K256">
            <v>1960</v>
          </cell>
        </row>
        <row r="257">
          <cell r="F257" t="str">
            <v>654226199605070010</v>
          </cell>
          <cell r="G257" t="str">
            <v>330046597205</v>
          </cell>
          <cell r="H257" t="str">
            <v>9000</v>
          </cell>
          <cell r="I257">
            <v>630</v>
          </cell>
          <cell r="J257">
            <v>630</v>
          </cell>
          <cell r="K257">
            <v>1260</v>
          </cell>
        </row>
        <row r="258">
          <cell r="F258" t="str">
            <v>412301199505230533</v>
          </cell>
          <cell r="G258" t="str">
            <v>330232095205</v>
          </cell>
          <cell r="H258" t="str">
            <v>12000</v>
          </cell>
          <cell r="I258">
            <v>840</v>
          </cell>
          <cell r="J258">
            <v>840</v>
          </cell>
          <cell r="K258">
            <v>1680</v>
          </cell>
        </row>
        <row r="259">
          <cell r="F259" t="str">
            <v>232126199910264465</v>
          </cell>
          <cell r="G259" t="str">
            <v>333596821205</v>
          </cell>
          <cell r="H259" t="str">
            <v>11000</v>
          </cell>
          <cell r="I259">
            <v>770</v>
          </cell>
          <cell r="J259">
            <v>770</v>
          </cell>
          <cell r="K259">
            <v>1540</v>
          </cell>
        </row>
        <row r="260">
          <cell r="F260" t="str">
            <v>62272519930427411X</v>
          </cell>
          <cell r="G260" t="str">
            <v>333681009205</v>
          </cell>
          <cell r="H260" t="str">
            <v>12000</v>
          </cell>
          <cell r="I260">
            <v>840</v>
          </cell>
          <cell r="J260">
            <v>840</v>
          </cell>
          <cell r="K260">
            <v>1680</v>
          </cell>
        </row>
        <row r="261">
          <cell r="F261" t="str">
            <v>650202199103280021</v>
          </cell>
          <cell r="G261" t="str">
            <v>335127952205</v>
          </cell>
          <cell r="H261" t="str">
            <v>20000</v>
          </cell>
          <cell r="I261">
            <v>1400</v>
          </cell>
          <cell r="J261">
            <v>1400</v>
          </cell>
          <cell r="K261">
            <v>2800</v>
          </cell>
        </row>
        <row r="262">
          <cell r="F262" t="str">
            <v>310108199803101543</v>
          </cell>
          <cell r="G262" t="str">
            <v>337422631205</v>
          </cell>
          <cell r="H262" t="str">
            <v>11000</v>
          </cell>
          <cell r="I262">
            <v>770</v>
          </cell>
          <cell r="J262">
            <v>770</v>
          </cell>
          <cell r="K262">
            <v>1540</v>
          </cell>
        </row>
        <row r="263">
          <cell r="F263" t="str">
            <v>350681199601024721</v>
          </cell>
          <cell r="G263" t="str">
            <v>336706431205</v>
          </cell>
          <cell r="H263" t="str">
            <v>15000</v>
          </cell>
          <cell r="I263">
            <v>1050</v>
          </cell>
          <cell r="J263">
            <v>1050</v>
          </cell>
          <cell r="K263">
            <v>2100</v>
          </cell>
        </row>
        <row r="264">
          <cell r="F264" t="str">
            <v>330105199410141610</v>
          </cell>
          <cell r="G264" t="str">
            <v>341547440205</v>
          </cell>
          <cell r="H264" t="str">
            <v>17000</v>
          </cell>
          <cell r="I264">
            <v>1190</v>
          </cell>
          <cell r="J264">
            <v>1190</v>
          </cell>
          <cell r="K264">
            <v>2380</v>
          </cell>
        </row>
        <row r="265">
          <cell r="F265" t="str">
            <v>331003199708272974</v>
          </cell>
          <cell r="G265" t="str">
            <v>343669560205</v>
          </cell>
          <cell r="H265" t="str">
            <v>12000</v>
          </cell>
          <cell r="I265">
            <v>840</v>
          </cell>
          <cell r="J265">
            <v>840</v>
          </cell>
          <cell r="K265">
            <v>1680</v>
          </cell>
        </row>
        <row r="266">
          <cell r="F266" t="str">
            <v> 
220221199310080072</v>
          </cell>
          <cell r="G266" t="str">
            <v>321405067205</v>
          </cell>
          <cell r="H266" t="str">
            <v>14000</v>
          </cell>
          <cell r="I266">
            <v>980</v>
          </cell>
          <cell r="J266">
            <v>980</v>
          </cell>
          <cell r="K266">
            <v>1960</v>
          </cell>
        </row>
        <row r="267">
          <cell r="F267" t="str">
            <v>640102199005100923</v>
          </cell>
          <cell r="G267" t="str">
            <v>164271119205</v>
          </cell>
          <cell r="H267" t="str">
            <v>16000</v>
          </cell>
          <cell r="I267">
            <v>1120</v>
          </cell>
          <cell r="J267">
            <v>1120</v>
          </cell>
          <cell r="K267">
            <v>2240</v>
          </cell>
        </row>
        <row r="268">
          <cell r="F268" t="str">
            <v>412724199705222526</v>
          </cell>
          <cell r="G268" t="str">
            <v>337777895205</v>
          </cell>
          <cell r="H268" t="str">
            <v>2590</v>
          </cell>
          <cell r="I268">
            <v>181</v>
          </cell>
          <cell r="J268">
            <v>181</v>
          </cell>
          <cell r="K268">
            <v>362</v>
          </cell>
        </row>
        <row r="269">
          <cell r="F269" t="str">
            <v>510129199102183741
</v>
          </cell>
          <cell r="G269" t="str">
            <v>183378544205</v>
          </cell>
          <cell r="H269" t="str">
            <v>16000</v>
          </cell>
          <cell r="I269">
            <v>1120</v>
          </cell>
          <cell r="J269">
            <v>1120</v>
          </cell>
          <cell r="K269">
            <v>2240</v>
          </cell>
        </row>
        <row r="270">
          <cell r="F270" t="str">
            <v>522427199301036020</v>
          </cell>
          <cell r="G270" t="str">
            <v>329401889205</v>
          </cell>
          <cell r="H270" t="str">
            <v>14000</v>
          </cell>
          <cell r="I270">
            <v>980</v>
          </cell>
          <cell r="J270">
            <v>980</v>
          </cell>
          <cell r="K270">
            <v>1960</v>
          </cell>
        </row>
        <row r="271">
          <cell r="F271" t="str">
            <v>370702197903272215</v>
          </cell>
          <cell r="G271" t="str">
            <v>118179494205</v>
          </cell>
          <cell r="H271" t="str">
            <v>2590</v>
          </cell>
          <cell r="I271">
            <v>181</v>
          </cell>
          <cell r="J271">
            <v>181</v>
          </cell>
          <cell r="K271">
            <v>362</v>
          </cell>
        </row>
        <row r="272">
          <cell r="F272" t="str">
            <v>230107199503231526</v>
          </cell>
          <cell r="G272" t="str">
            <v>315120344205</v>
          </cell>
          <cell r="H272" t="str">
            <v>13000</v>
          </cell>
          <cell r="I272">
            <v>910</v>
          </cell>
          <cell r="J272">
            <v>910</v>
          </cell>
          <cell r="K272">
            <v>1820</v>
          </cell>
        </row>
        <row r="273">
          <cell r="F273" t="str">
            <v>310115199607160427</v>
          </cell>
          <cell r="G273" t="str">
            <v>201647382205</v>
          </cell>
          <cell r="H273" t="str">
            <v>10000</v>
          </cell>
          <cell r="I273">
            <v>700</v>
          </cell>
          <cell r="J273">
            <v>700</v>
          </cell>
          <cell r="K273">
            <v>1400</v>
          </cell>
        </row>
        <row r="274">
          <cell r="F274" t="str">
            <v>620102199311191823</v>
          </cell>
          <cell r="G274" t="str">
            <v>190518315205</v>
          </cell>
          <cell r="H274" t="str">
            <v>26000</v>
          </cell>
          <cell r="I274">
            <v>1820</v>
          </cell>
          <cell r="J274">
            <v>1820</v>
          </cell>
          <cell r="K274">
            <v>3640</v>
          </cell>
        </row>
        <row r="275">
          <cell r="F275" t="str">
            <v>421002199609241430</v>
          </cell>
          <cell r="G275" t="str">
            <v>202943380205</v>
          </cell>
          <cell r="H275" t="str">
            <v>17000</v>
          </cell>
          <cell r="I275">
            <v>1190</v>
          </cell>
          <cell r="J275">
            <v>1190</v>
          </cell>
          <cell r="K275">
            <v>2380</v>
          </cell>
        </row>
        <row r="276">
          <cell r="F276" t="str">
            <v>340828199304103324</v>
          </cell>
          <cell r="G276" t="str">
            <v>178895325205</v>
          </cell>
          <cell r="H276" t="str">
            <v>14000</v>
          </cell>
          <cell r="I276">
            <v>980</v>
          </cell>
          <cell r="J276">
            <v>980</v>
          </cell>
          <cell r="K276">
            <v>1960</v>
          </cell>
        </row>
        <row r="277">
          <cell r="F277" t="str">
            <v>320623198410251231</v>
          </cell>
          <cell r="G277" t="str">
            <v>198099058205</v>
          </cell>
          <cell r="H277" t="str">
            <v>10800</v>
          </cell>
          <cell r="I277">
            <v>756</v>
          </cell>
          <cell r="J277">
            <v>756</v>
          </cell>
          <cell r="K277">
            <v>1512</v>
          </cell>
        </row>
        <row r="278">
          <cell r="F278" t="str">
            <v> 310101197806292425</v>
          </cell>
          <cell r="G278" t="str">
            <v>048343304205</v>
          </cell>
          <cell r="H278" t="str">
            <v>9000</v>
          </cell>
          <cell r="I278">
            <v>630</v>
          </cell>
          <cell r="J278">
            <v>630</v>
          </cell>
          <cell r="K278">
            <v>1260</v>
          </cell>
        </row>
        <row r="279">
          <cell r="F279" t="str">
            <v>610111199005120028</v>
          </cell>
          <cell r="G279" t="str">
            <v>165841229205</v>
          </cell>
          <cell r="H279">
            <v>23000</v>
          </cell>
          <cell r="I279">
            <v>1610</v>
          </cell>
          <cell r="J279">
            <v>1610</v>
          </cell>
          <cell r="K279">
            <v>3220</v>
          </cell>
        </row>
        <row r="280">
          <cell r="F280" t="str">
            <v>330621198105041544</v>
          </cell>
        </row>
        <row r="280">
          <cell r="H280">
            <v>17400</v>
          </cell>
          <cell r="I280">
            <v>870</v>
          </cell>
          <cell r="J280">
            <v>870</v>
          </cell>
          <cell r="K280">
            <v>1740</v>
          </cell>
        </row>
        <row r="281">
          <cell r="F281" t="str">
            <v>330624196401155714</v>
          </cell>
        </row>
        <row r="281">
          <cell r="H281">
            <v>23760</v>
          </cell>
          <cell r="I281">
            <v>1188</v>
          </cell>
          <cell r="J281">
            <v>1188</v>
          </cell>
          <cell r="K281">
            <v>2376</v>
          </cell>
        </row>
        <row r="282">
          <cell r="F282" t="str">
            <v>330624198401080942</v>
          </cell>
        </row>
        <row r="282">
          <cell r="H282">
            <v>7100</v>
          </cell>
          <cell r="I282">
            <v>355</v>
          </cell>
          <cell r="J282">
            <v>355</v>
          </cell>
          <cell r="K282">
            <v>710</v>
          </cell>
        </row>
        <row r="283">
          <cell r="F283" t="str">
            <v>341224199312056858</v>
          </cell>
        </row>
        <row r="283">
          <cell r="H283">
            <v>23280</v>
          </cell>
          <cell r="I283">
            <v>1164</v>
          </cell>
          <cell r="J283">
            <v>1164</v>
          </cell>
          <cell r="K283">
            <v>2328</v>
          </cell>
        </row>
        <row r="284">
          <cell r="F284" t="str">
            <v>33068120001108542X</v>
          </cell>
        </row>
        <row r="284">
          <cell r="H284">
            <v>9600</v>
          </cell>
          <cell r="I284">
            <v>480</v>
          </cell>
          <cell r="J284">
            <v>480</v>
          </cell>
          <cell r="K284">
            <v>960</v>
          </cell>
        </row>
        <row r="285">
          <cell r="F285" t="str">
            <v>330624200005250399</v>
          </cell>
        </row>
        <row r="285">
          <cell r="H285">
            <v>4180</v>
          </cell>
          <cell r="I285">
            <v>209</v>
          </cell>
          <cell r="J285">
            <v>209</v>
          </cell>
          <cell r="K285">
            <v>418</v>
          </cell>
        </row>
        <row r="286">
          <cell r="F286" t="str">
            <v>330624199612121673</v>
          </cell>
        </row>
        <row r="286">
          <cell r="H286">
            <v>4180</v>
          </cell>
          <cell r="I286">
            <v>209</v>
          </cell>
          <cell r="J286">
            <v>209</v>
          </cell>
          <cell r="K286">
            <v>418</v>
          </cell>
        </row>
        <row r="287">
          <cell r="F287" t="str">
            <v>330624199906075342</v>
          </cell>
        </row>
        <row r="287">
          <cell r="H287">
            <v>4180</v>
          </cell>
          <cell r="I287">
            <v>209</v>
          </cell>
          <cell r="J287">
            <v>209</v>
          </cell>
          <cell r="K287">
            <v>418</v>
          </cell>
        </row>
        <row r="288">
          <cell r="F288" t="str">
            <v>330624199809240027</v>
          </cell>
        </row>
        <row r="288">
          <cell r="H288">
            <v>4180</v>
          </cell>
          <cell r="I288">
            <v>209</v>
          </cell>
          <cell r="J288">
            <v>209</v>
          </cell>
          <cell r="K288">
            <v>418</v>
          </cell>
        </row>
        <row r="289">
          <cell r="F289" t="str">
            <v>330624199209300428</v>
          </cell>
        </row>
        <row r="289">
          <cell r="H289">
            <v>4180</v>
          </cell>
          <cell r="I289">
            <v>209</v>
          </cell>
          <cell r="J289">
            <v>209</v>
          </cell>
          <cell r="K289">
            <v>418</v>
          </cell>
        </row>
        <row r="290">
          <cell r="F290" t="str">
            <v>330624199907310930</v>
          </cell>
        </row>
        <row r="290">
          <cell r="H290">
            <v>4180</v>
          </cell>
          <cell r="I290">
            <v>209</v>
          </cell>
          <cell r="J290">
            <v>209</v>
          </cell>
          <cell r="K290">
            <v>418</v>
          </cell>
        </row>
        <row r="291">
          <cell r="F291" t="str">
            <v>330624199712153349</v>
          </cell>
        </row>
        <row r="291">
          <cell r="H291">
            <v>4180</v>
          </cell>
          <cell r="I291">
            <v>209</v>
          </cell>
          <cell r="J291">
            <v>209</v>
          </cell>
          <cell r="K291">
            <v>418</v>
          </cell>
        </row>
        <row r="292">
          <cell r="F292" t="str">
            <v>330624199703097007</v>
          </cell>
        </row>
        <row r="292">
          <cell r="H292">
            <v>6000</v>
          </cell>
          <cell r="I292">
            <v>300</v>
          </cell>
          <cell r="J292">
            <v>300</v>
          </cell>
          <cell r="K292">
            <v>600</v>
          </cell>
        </row>
        <row r="293">
          <cell r="F293" t="str">
            <v>330624198105061683</v>
          </cell>
        </row>
        <row r="293">
          <cell r="H293">
            <v>4180</v>
          </cell>
          <cell r="I293">
            <v>209</v>
          </cell>
          <cell r="J293">
            <v>209</v>
          </cell>
          <cell r="K293">
            <v>418</v>
          </cell>
        </row>
        <row r="294">
          <cell r="F294" t="str">
            <v>332601197011050011</v>
          </cell>
          <cell r="G294" t="str">
            <v>3310021583784</v>
          </cell>
          <cell r="H294">
            <v>17000</v>
          </cell>
          <cell r="I294">
            <v>2040</v>
          </cell>
          <cell r="J294">
            <v>2040</v>
          </cell>
          <cell r="K294">
            <v>4080</v>
          </cell>
        </row>
        <row r="295">
          <cell r="F295" t="str">
            <v>331082199810185821</v>
          </cell>
          <cell r="G295" t="str">
            <v>3310021583785</v>
          </cell>
          <cell r="H295">
            <v>4200</v>
          </cell>
          <cell r="I295">
            <v>504</v>
          </cell>
          <cell r="J295">
            <v>504</v>
          </cell>
          <cell r="K295">
            <v>1008</v>
          </cell>
        </row>
        <row r="296">
          <cell r="F296" t="str">
            <v>330329198710316635</v>
          </cell>
          <cell r="G296" t="str">
            <v>150000034915</v>
          </cell>
          <cell r="H296">
            <v>10880</v>
          </cell>
          <cell r="I296">
            <v>544</v>
          </cell>
          <cell r="J296">
            <v>544</v>
          </cell>
          <cell r="K296">
            <v>1088</v>
          </cell>
        </row>
        <row r="297">
          <cell r="F297" t="str">
            <v>330302198209154433</v>
          </cell>
          <cell r="G297" t="str">
            <v>014007022112</v>
          </cell>
          <cell r="H297">
            <v>22000</v>
          </cell>
          <cell r="I297">
            <v>1100</v>
          </cell>
          <cell r="J297">
            <v>1100</v>
          </cell>
          <cell r="K297">
            <v>2200</v>
          </cell>
        </row>
        <row r="298">
          <cell r="F298" t="str">
            <v>33030219820904041X</v>
          </cell>
          <cell r="G298" t="str">
            <v>017303005684</v>
          </cell>
          <cell r="H298">
            <v>24000</v>
          </cell>
          <cell r="I298">
            <v>1200</v>
          </cell>
          <cell r="J298">
            <v>1200</v>
          </cell>
          <cell r="K298">
            <v>2400</v>
          </cell>
        </row>
        <row r="299">
          <cell r="F299" t="str">
            <v>33030219910209122X</v>
          </cell>
          <cell r="G299" t="str">
            <v>110002082673</v>
          </cell>
          <cell r="H299">
            <v>10000</v>
          </cell>
          <cell r="I299">
            <v>500</v>
          </cell>
          <cell r="J299">
            <v>500</v>
          </cell>
          <cell r="K299">
            <v>1000</v>
          </cell>
        </row>
        <row r="300">
          <cell r="F300" t="str">
            <v>33038219860110001X</v>
          </cell>
          <cell r="G300" t="str">
            <v>090006873933</v>
          </cell>
          <cell r="H300">
            <v>10000</v>
          </cell>
          <cell r="I300">
            <v>500</v>
          </cell>
          <cell r="J300">
            <v>500</v>
          </cell>
          <cell r="K300">
            <v>1000</v>
          </cell>
        </row>
        <row r="301">
          <cell r="F301" t="str">
            <v>330382199110316312</v>
          </cell>
          <cell r="G301" t="str">
            <v>090009171798</v>
          </cell>
          <cell r="H301">
            <v>10000</v>
          </cell>
          <cell r="I301">
            <v>500</v>
          </cell>
          <cell r="J301">
            <v>500</v>
          </cell>
          <cell r="K301">
            <v>1000</v>
          </cell>
        </row>
        <row r="302">
          <cell r="F302" t="str">
            <v>330382199212284710</v>
          </cell>
          <cell r="G302" t="str">
            <v>090009171811</v>
          </cell>
          <cell r="H302">
            <v>10000</v>
          </cell>
          <cell r="I302">
            <v>500</v>
          </cell>
          <cell r="J302">
            <v>500</v>
          </cell>
          <cell r="K302">
            <v>1000</v>
          </cell>
        </row>
        <row r="303">
          <cell r="F303" t="str">
            <v>33038219930508403X</v>
          </cell>
          <cell r="G303" t="str">
            <v>090009171924</v>
          </cell>
          <cell r="H303">
            <v>10000</v>
          </cell>
          <cell r="I303">
            <v>500</v>
          </cell>
          <cell r="J303">
            <v>500</v>
          </cell>
          <cell r="K303">
            <v>1000</v>
          </cell>
        </row>
        <row r="304">
          <cell r="F304" t="str">
            <v>330382199503040935</v>
          </cell>
          <cell r="G304" t="str">
            <v>090009172263</v>
          </cell>
          <cell r="H304">
            <v>10000</v>
          </cell>
          <cell r="I304">
            <v>500</v>
          </cell>
          <cell r="J304">
            <v>500</v>
          </cell>
          <cell r="K304">
            <v>1000</v>
          </cell>
        </row>
        <row r="305">
          <cell r="F305" t="str">
            <v>330382199611230584</v>
          </cell>
          <cell r="G305" t="str">
            <v>090009172376</v>
          </cell>
          <cell r="H305">
            <v>10000</v>
          </cell>
          <cell r="I305">
            <v>500</v>
          </cell>
          <cell r="J305">
            <v>500</v>
          </cell>
          <cell r="K305">
            <v>1000</v>
          </cell>
        </row>
        <row r="306">
          <cell r="F306" t="str">
            <v>330382198909030046</v>
          </cell>
          <cell r="G306" t="str">
            <v>090011215902</v>
          </cell>
          <cell r="H306">
            <v>10000</v>
          </cell>
          <cell r="I306">
            <v>500</v>
          </cell>
          <cell r="J306">
            <v>500</v>
          </cell>
          <cell r="K306">
            <v>1000</v>
          </cell>
        </row>
        <row r="307">
          <cell r="F307" t="str">
            <v>330302199103015229</v>
          </cell>
          <cell r="G307">
            <v>60004284313</v>
          </cell>
          <cell r="H307">
            <v>10000</v>
          </cell>
          <cell r="I307">
            <v>500</v>
          </cell>
          <cell r="J307">
            <v>500</v>
          </cell>
          <cell r="K307">
            <v>1000</v>
          </cell>
        </row>
        <row r="308">
          <cell r="F308" t="str">
            <v>330328198610270020</v>
          </cell>
          <cell r="G308">
            <v>60004284426</v>
          </cell>
          <cell r="H308">
            <v>10000</v>
          </cell>
          <cell r="I308">
            <v>500</v>
          </cell>
          <cell r="J308">
            <v>500</v>
          </cell>
          <cell r="K308">
            <v>1000</v>
          </cell>
        </row>
        <row r="309">
          <cell r="F309" t="str">
            <v>332522198303079159</v>
          </cell>
          <cell r="G309" t="str">
            <v>0095232971</v>
          </cell>
          <cell r="H309">
            <v>8000</v>
          </cell>
          <cell r="I309">
            <v>400</v>
          </cell>
          <cell r="J309">
            <v>400</v>
          </cell>
          <cell r="K309">
            <v>800</v>
          </cell>
        </row>
        <row r="310">
          <cell r="F310" t="str">
            <v>330227198907036815</v>
          </cell>
          <cell r="G310" t="str">
            <v>0097481290</v>
          </cell>
          <cell r="H310">
            <v>8000</v>
          </cell>
          <cell r="I310">
            <v>400</v>
          </cell>
          <cell r="J310">
            <v>400</v>
          </cell>
          <cell r="K310">
            <v>800</v>
          </cell>
        </row>
        <row r="311">
          <cell r="F311" t="str">
            <v>510402198510250917</v>
          </cell>
          <cell r="G311" t="str">
            <v>0129827066</v>
          </cell>
          <cell r="H311">
            <v>8000</v>
          </cell>
          <cell r="I311">
            <v>400</v>
          </cell>
          <cell r="J311">
            <v>400</v>
          </cell>
          <cell r="K311">
            <v>800</v>
          </cell>
        </row>
        <row r="312">
          <cell r="F312" t="str">
            <v>330281199110096813</v>
          </cell>
          <cell r="G312" t="str">
            <v>0237104692</v>
          </cell>
          <cell r="H312">
            <v>8000</v>
          </cell>
          <cell r="I312">
            <v>400</v>
          </cell>
          <cell r="J312">
            <v>400</v>
          </cell>
          <cell r="K312">
            <v>800</v>
          </cell>
        </row>
        <row r="313">
          <cell r="F313" t="str">
            <v>330824199501150042</v>
          </cell>
          <cell r="G313" t="str">
            <v>0237985386</v>
          </cell>
          <cell r="H313">
            <v>6840</v>
          </cell>
          <cell r="I313">
            <v>342</v>
          </cell>
          <cell r="J313">
            <v>342</v>
          </cell>
          <cell r="K313">
            <v>684</v>
          </cell>
        </row>
        <row r="314">
          <cell r="F314" t="str">
            <v>330225199502154823</v>
          </cell>
          <cell r="G314" t="str">
            <v>0238532802</v>
          </cell>
          <cell r="H314">
            <v>8000</v>
          </cell>
          <cell r="I314">
            <v>400</v>
          </cell>
          <cell r="J314">
            <v>400</v>
          </cell>
          <cell r="K314">
            <v>800</v>
          </cell>
        </row>
        <row r="315">
          <cell r="F315" t="str">
            <v>330227200009238220</v>
          </cell>
          <cell r="G315" t="str">
            <v>0239534952</v>
          </cell>
          <cell r="H315">
            <v>9500</v>
          </cell>
          <cell r="I315">
            <v>475</v>
          </cell>
          <cell r="J315">
            <v>475</v>
          </cell>
          <cell r="K315">
            <v>950</v>
          </cell>
        </row>
        <row r="316">
          <cell r="F316" t="str">
            <v>230421198407102213</v>
          </cell>
          <cell r="G316" t="str">
            <v>0239539111</v>
          </cell>
          <cell r="H316">
            <v>4560</v>
          </cell>
          <cell r="I316">
            <v>228</v>
          </cell>
          <cell r="J316">
            <v>228</v>
          </cell>
          <cell r="K316">
            <v>456</v>
          </cell>
        </row>
        <row r="317">
          <cell r="F317" t="str">
            <v>330206198209161502</v>
          </cell>
          <cell r="G317" t="str">
            <v>0048623381</v>
          </cell>
          <cell r="H317">
            <v>8000</v>
          </cell>
          <cell r="I317">
            <v>400</v>
          </cell>
          <cell r="J317">
            <v>400</v>
          </cell>
          <cell r="K317">
            <v>800</v>
          </cell>
        </row>
        <row r="318">
          <cell r="F318" t="str">
            <v>330227199405177524</v>
          </cell>
          <cell r="G318" t="str">
            <v>0237689393</v>
          </cell>
          <cell r="H318">
            <v>8000</v>
          </cell>
          <cell r="I318">
            <v>400</v>
          </cell>
          <cell r="J318">
            <v>400</v>
          </cell>
          <cell r="K318">
            <v>800</v>
          </cell>
        </row>
        <row r="319">
          <cell r="F319" t="str">
            <v>330227199606256480</v>
          </cell>
        </row>
        <row r="319">
          <cell r="H319">
            <v>8000</v>
          </cell>
          <cell r="I319">
            <v>400</v>
          </cell>
          <cell r="J319">
            <v>400</v>
          </cell>
          <cell r="K319">
            <v>800</v>
          </cell>
        </row>
        <row r="320">
          <cell r="F320" t="str">
            <v>320923200201150027</v>
          </cell>
        </row>
        <row r="320">
          <cell r="H320">
            <v>8000</v>
          </cell>
          <cell r="I320">
            <v>400</v>
          </cell>
          <cell r="J320">
            <v>400</v>
          </cell>
          <cell r="K320">
            <v>800</v>
          </cell>
        </row>
        <row r="321">
          <cell r="F321" t="str">
            <v>340621199102083622</v>
          </cell>
        </row>
        <row r="321">
          <cell r="H321">
            <v>8000</v>
          </cell>
          <cell r="I321">
            <v>400</v>
          </cell>
          <cell r="J321">
            <v>400</v>
          </cell>
          <cell r="K321">
            <v>800</v>
          </cell>
        </row>
        <row r="322">
          <cell r="F322" t="str">
            <v>330721197902136723</v>
          </cell>
          <cell r="G322">
            <v>1099411</v>
          </cell>
          <cell r="H322">
            <v>3320</v>
          </cell>
          <cell r="I322">
            <v>166</v>
          </cell>
          <cell r="J322">
            <v>166</v>
          </cell>
          <cell r="K322">
            <v>332</v>
          </cell>
        </row>
        <row r="323">
          <cell r="F323" t="str">
            <v>210604197711220827</v>
          </cell>
          <cell r="G323">
            <v>1098494</v>
          </cell>
          <cell r="H323">
            <v>15600</v>
          </cell>
          <cell r="I323">
            <v>780</v>
          </cell>
          <cell r="J323">
            <v>780</v>
          </cell>
          <cell r="K323">
            <v>1560</v>
          </cell>
        </row>
        <row r="324">
          <cell r="F324" t="str">
            <v>330781198609230017</v>
          </cell>
          <cell r="G324">
            <v>1097752</v>
          </cell>
          <cell r="H324">
            <v>2070</v>
          </cell>
          <cell r="I324">
            <v>104</v>
          </cell>
          <cell r="J324">
            <v>104</v>
          </cell>
          <cell r="K324">
            <v>208</v>
          </cell>
        </row>
        <row r="325">
          <cell r="F325" t="str">
            <v>330723198911022557</v>
          </cell>
          <cell r="G325">
            <v>1097753</v>
          </cell>
          <cell r="H325">
            <v>2070</v>
          </cell>
          <cell r="I325">
            <v>104</v>
          </cell>
          <cell r="J325">
            <v>104</v>
          </cell>
          <cell r="K325">
            <v>208</v>
          </cell>
        </row>
        <row r="326">
          <cell r="F326" t="str">
            <v>330719197612284523</v>
          </cell>
          <cell r="G326">
            <v>1097754</v>
          </cell>
          <cell r="H326">
            <v>2070</v>
          </cell>
          <cell r="I326">
            <v>104</v>
          </cell>
          <cell r="J326">
            <v>104</v>
          </cell>
          <cell r="K326">
            <v>208</v>
          </cell>
        </row>
        <row r="327">
          <cell r="F327" t="str">
            <v>330781199007164811</v>
          </cell>
          <cell r="G327">
            <v>1097755</v>
          </cell>
          <cell r="H327">
            <v>2070</v>
          </cell>
          <cell r="I327">
            <v>104</v>
          </cell>
          <cell r="J327">
            <v>104</v>
          </cell>
          <cell r="K327">
            <v>208</v>
          </cell>
        </row>
        <row r="328">
          <cell r="F328" t="str">
            <v>33078119860128001X</v>
          </cell>
          <cell r="G328">
            <v>1097756</v>
          </cell>
          <cell r="H328">
            <v>2070</v>
          </cell>
          <cell r="I328">
            <v>104</v>
          </cell>
          <cell r="J328">
            <v>104</v>
          </cell>
          <cell r="K328">
            <v>208</v>
          </cell>
        </row>
        <row r="329">
          <cell r="F329" t="str">
            <v>140321198208231517</v>
          </cell>
          <cell r="G329">
            <v>1097758</v>
          </cell>
          <cell r="H329">
            <v>2070</v>
          </cell>
          <cell r="I329">
            <v>104</v>
          </cell>
          <cell r="J329">
            <v>104</v>
          </cell>
          <cell r="K329">
            <v>208</v>
          </cell>
        </row>
        <row r="330">
          <cell r="F330" t="str">
            <v>330726199205012531</v>
          </cell>
          <cell r="G330">
            <v>1097759</v>
          </cell>
          <cell r="H330">
            <v>2070</v>
          </cell>
          <cell r="I330">
            <v>104</v>
          </cell>
          <cell r="J330">
            <v>104</v>
          </cell>
          <cell r="K330">
            <v>208</v>
          </cell>
        </row>
        <row r="331">
          <cell r="F331" t="str">
            <v>330726197803132729</v>
          </cell>
          <cell r="G331">
            <v>1097760</v>
          </cell>
          <cell r="H331">
            <v>2070</v>
          </cell>
          <cell r="I331">
            <v>104</v>
          </cell>
          <cell r="J331">
            <v>104</v>
          </cell>
          <cell r="K331">
            <v>208</v>
          </cell>
        </row>
        <row r="332">
          <cell r="F332" t="str">
            <v>33078219890126451X</v>
          </cell>
          <cell r="G332">
            <v>1097762</v>
          </cell>
          <cell r="H332">
            <v>2070</v>
          </cell>
          <cell r="I332">
            <v>104</v>
          </cell>
          <cell r="J332">
            <v>104</v>
          </cell>
          <cell r="K332">
            <v>208</v>
          </cell>
        </row>
        <row r="333">
          <cell r="F333" t="str">
            <v>330724198711090383</v>
          </cell>
          <cell r="G333">
            <v>1097763</v>
          </cell>
          <cell r="H333">
            <v>2070</v>
          </cell>
          <cell r="I333">
            <v>104</v>
          </cell>
          <cell r="J333">
            <v>104</v>
          </cell>
          <cell r="K333">
            <v>208</v>
          </cell>
        </row>
        <row r="334">
          <cell r="F334" t="str">
            <v>36010119830219602X</v>
          </cell>
          <cell r="G334">
            <v>1097765</v>
          </cell>
          <cell r="H334">
            <v>2070</v>
          </cell>
          <cell r="I334">
            <v>104</v>
          </cell>
          <cell r="J334">
            <v>104</v>
          </cell>
          <cell r="K334">
            <v>208</v>
          </cell>
        </row>
        <row r="335">
          <cell r="F335" t="str">
            <v>330722198009225919</v>
          </cell>
          <cell r="G335">
            <v>1097766</v>
          </cell>
          <cell r="H335">
            <v>2070</v>
          </cell>
          <cell r="I335">
            <v>104</v>
          </cell>
          <cell r="J335">
            <v>104</v>
          </cell>
          <cell r="K335">
            <v>208</v>
          </cell>
        </row>
        <row r="336">
          <cell r="F336" t="str">
            <v>330723198212280012</v>
          </cell>
          <cell r="G336">
            <v>1097767</v>
          </cell>
          <cell r="H336">
            <v>2070</v>
          </cell>
          <cell r="I336">
            <v>104</v>
          </cell>
          <cell r="J336">
            <v>104</v>
          </cell>
          <cell r="K336">
            <v>208</v>
          </cell>
        </row>
        <row r="337">
          <cell r="F337" t="str">
            <v>330722198610162314</v>
          </cell>
          <cell r="G337">
            <v>1097768</v>
          </cell>
          <cell r="H337">
            <v>2070</v>
          </cell>
          <cell r="I337">
            <v>104</v>
          </cell>
          <cell r="J337">
            <v>104</v>
          </cell>
          <cell r="K337">
            <v>208</v>
          </cell>
        </row>
        <row r="338">
          <cell r="F338" t="str">
            <v>330722199301208619</v>
          </cell>
          <cell r="G338">
            <v>1097769</v>
          </cell>
          <cell r="H338">
            <v>2070</v>
          </cell>
          <cell r="I338">
            <v>104</v>
          </cell>
          <cell r="J338">
            <v>104</v>
          </cell>
          <cell r="K338">
            <v>208</v>
          </cell>
        </row>
        <row r="339">
          <cell r="F339" t="str">
            <v>330681198202223055</v>
          </cell>
        </row>
        <row r="339">
          <cell r="H339">
            <v>20800</v>
          </cell>
          <cell r="I339">
            <v>1040</v>
          </cell>
          <cell r="J339">
            <v>1040</v>
          </cell>
          <cell r="K339">
            <v>2080</v>
          </cell>
        </row>
        <row r="340">
          <cell r="F340" t="str">
            <v>330721199808034236</v>
          </cell>
        </row>
        <row r="340">
          <cell r="H340">
            <v>2070</v>
          </cell>
          <cell r="I340">
            <v>104</v>
          </cell>
          <cell r="J340">
            <v>104</v>
          </cell>
          <cell r="K340">
            <v>208</v>
          </cell>
        </row>
        <row r="341">
          <cell r="F341" t="str">
            <v>330726198406125319</v>
          </cell>
        </row>
        <row r="341">
          <cell r="H341">
            <v>2070</v>
          </cell>
          <cell r="I341">
            <v>104</v>
          </cell>
          <cell r="J341">
            <v>104</v>
          </cell>
          <cell r="K341">
            <v>208</v>
          </cell>
        </row>
        <row r="342">
          <cell r="F342" t="str">
            <v>330722199109110021</v>
          </cell>
        </row>
        <row r="342">
          <cell r="H342">
            <v>2070</v>
          </cell>
          <cell r="I342">
            <v>104</v>
          </cell>
          <cell r="J342">
            <v>104</v>
          </cell>
          <cell r="K342">
            <v>208</v>
          </cell>
        </row>
        <row r="343">
          <cell r="F343" t="str">
            <v>330823197906030027</v>
          </cell>
        </row>
        <row r="343">
          <cell r="H343">
            <v>8080</v>
          </cell>
          <cell r="I343">
            <v>404</v>
          </cell>
          <cell r="J343">
            <v>404</v>
          </cell>
          <cell r="K343">
            <v>808</v>
          </cell>
        </row>
        <row r="344">
          <cell r="F344" t="str">
            <v>36070219930328392X</v>
          </cell>
          <cell r="G344" t="str">
            <v>0238134775</v>
          </cell>
          <cell r="H344">
            <v>4560</v>
          </cell>
          <cell r="I344">
            <v>228</v>
          </cell>
          <cell r="J344">
            <v>228</v>
          </cell>
          <cell r="K344">
            <v>456</v>
          </cell>
        </row>
        <row r="345">
          <cell r="F345" t="str">
            <v>362203198812020024</v>
          </cell>
          <cell r="G345" t="str">
            <v>0238980673</v>
          </cell>
          <cell r="H345">
            <v>4560</v>
          </cell>
          <cell r="I345">
            <v>228</v>
          </cell>
          <cell r="J345">
            <v>228</v>
          </cell>
          <cell r="K345">
            <v>456</v>
          </cell>
        </row>
        <row r="346">
          <cell r="F346" t="str">
            <v>372901199602080047</v>
          </cell>
          <cell r="G346" t="str">
            <v>0238999127</v>
          </cell>
          <cell r="H346">
            <v>4560</v>
          </cell>
          <cell r="I346">
            <v>228</v>
          </cell>
          <cell r="J346">
            <v>228</v>
          </cell>
          <cell r="K346">
            <v>456</v>
          </cell>
        </row>
        <row r="347">
          <cell r="F347" t="str">
            <v>330821199811112878</v>
          </cell>
          <cell r="G347" t="str">
            <v>0239031423</v>
          </cell>
          <cell r="H347">
            <v>4560</v>
          </cell>
          <cell r="I347">
            <v>228</v>
          </cell>
          <cell r="J347">
            <v>228</v>
          </cell>
          <cell r="K347">
            <v>456</v>
          </cell>
        </row>
        <row r="348">
          <cell r="F348" t="str">
            <v>412702200107261434</v>
          </cell>
        </row>
        <row r="348">
          <cell r="H348">
            <v>5000</v>
          </cell>
          <cell r="I348">
            <v>250</v>
          </cell>
          <cell r="J348">
            <v>250</v>
          </cell>
          <cell r="K348">
            <v>500</v>
          </cell>
        </row>
        <row r="349">
          <cell r="F349" t="str">
            <v>412702200108011410</v>
          </cell>
        </row>
        <row r="349">
          <cell r="H349">
            <v>5000</v>
          </cell>
          <cell r="I349">
            <v>250</v>
          </cell>
          <cell r="J349">
            <v>250</v>
          </cell>
          <cell r="K349">
            <v>500</v>
          </cell>
        </row>
        <row r="350">
          <cell r="F350" t="str">
            <v>622801198604140412</v>
          </cell>
        </row>
        <row r="350">
          <cell r="H350">
            <v>2280</v>
          </cell>
          <cell r="I350">
            <v>114</v>
          </cell>
          <cell r="J350">
            <v>114</v>
          </cell>
          <cell r="K350">
            <v>228</v>
          </cell>
        </row>
        <row r="351">
          <cell r="F351" t="str">
            <v>341203198902052519</v>
          </cell>
        </row>
        <row r="351">
          <cell r="H351">
            <v>2280</v>
          </cell>
          <cell r="I351">
            <v>114</v>
          </cell>
          <cell r="J351">
            <v>114</v>
          </cell>
          <cell r="K351">
            <v>228</v>
          </cell>
        </row>
        <row r="352">
          <cell r="F352" t="str">
            <v>362425197608290056</v>
          </cell>
        </row>
        <row r="352">
          <cell r="H352">
            <v>2280</v>
          </cell>
          <cell r="I352">
            <v>114</v>
          </cell>
          <cell r="J352">
            <v>114</v>
          </cell>
          <cell r="K352">
            <v>228</v>
          </cell>
        </row>
        <row r="353">
          <cell r="F353" t="str">
            <v>330203199010132726</v>
          </cell>
          <cell r="G353" t="str">
            <v>0094247251</v>
          </cell>
          <cell r="H353">
            <v>2280</v>
          </cell>
          <cell r="I353">
            <v>114</v>
          </cell>
          <cell r="J353">
            <v>114</v>
          </cell>
          <cell r="K353">
            <v>228</v>
          </cell>
        </row>
        <row r="354">
          <cell r="F354" t="str">
            <v>330227198711196825</v>
          </cell>
          <cell r="G354" t="str">
            <v>0100451172</v>
          </cell>
          <cell r="H354">
            <v>2280</v>
          </cell>
          <cell r="I354">
            <v>114</v>
          </cell>
          <cell r="J354">
            <v>114</v>
          </cell>
          <cell r="K354">
            <v>228</v>
          </cell>
        </row>
        <row r="355">
          <cell r="F355" t="str">
            <v>330227199110137541</v>
          </cell>
          <cell r="G355" t="str">
            <v>0137012914</v>
          </cell>
          <cell r="H355">
            <v>2280</v>
          </cell>
          <cell r="I355">
            <v>114</v>
          </cell>
          <cell r="J355">
            <v>114</v>
          </cell>
          <cell r="K355">
            <v>228</v>
          </cell>
        </row>
        <row r="356">
          <cell r="F356" t="str">
            <v>330222196806209114</v>
          </cell>
          <cell r="G356" t="str">
            <v>0238667291</v>
          </cell>
          <cell r="H356">
            <v>2280</v>
          </cell>
          <cell r="I356">
            <v>114</v>
          </cell>
          <cell r="J356">
            <v>114</v>
          </cell>
          <cell r="K356">
            <v>228</v>
          </cell>
        </row>
        <row r="357">
          <cell r="F357" t="str">
            <v>230602199409307120</v>
          </cell>
          <cell r="G357" t="str">
            <v>0238748149</v>
          </cell>
          <cell r="H357">
            <v>2280</v>
          </cell>
          <cell r="I357">
            <v>114</v>
          </cell>
          <cell r="J357">
            <v>114</v>
          </cell>
          <cell r="K357">
            <v>228</v>
          </cell>
        </row>
        <row r="358">
          <cell r="F358" t="str">
            <v>33028319920212372X</v>
          </cell>
          <cell r="G358" t="str">
            <v>0238955176</v>
          </cell>
          <cell r="H358">
            <v>2280</v>
          </cell>
          <cell r="I358">
            <v>114</v>
          </cell>
          <cell r="J358">
            <v>114</v>
          </cell>
          <cell r="K358">
            <v>228</v>
          </cell>
        </row>
        <row r="359">
          <cell r="F359" t="str">
            <v>330903198406065148</v>
          </cell>
          <cell r="G359" t="str">
            <v>0239028143</v>
          </cell>
          <cell r="H359">
            <v>2280</v>
          </cell>
          <cell r="I359">
            <v>114</v>
          </cell>
          <cell r="J359">
            <v>114</v>
          </cell>
          <cell r="K359">
            <v>228</v>
          </cell>
        </row>
        <row r="360">
          <cell r="F360" t="str">
            <v>330204199004013022</v>
          </cell>
          <cell r="G360" t="str">
            <v>0239035242</v>
          </cell>
          <cell r="H360">
            <v>2280</v>
          </cell>
          <cell r="I360">
            <v>114</v>
          </cell>
          <cell r="J360">
            <v>114</v>
          </cell>
          <cell r="K360">
            <v>228</v>
          </cell>
        </row>
        <row r="361">
          <cell r="F361" t="str">
            <v>330282198808041744</v>
          </cell>
          <cell r="G361" t="str">
            <v>0239068723</v>
          </cell>
          <cell r="H361">
            <v>2280</v>
          </cell>
          <cell r="I361">
            <v>114</v>
          </cell>
          <cell r="J361">
            <v>114</v>
          </cell>
          <cell r="K361">
            <v>228</v>
          </cell>
        </row>
        <row r="362">
          <cell r="F362" t="str">
            <v>522726198610233525</v>
          </cell>
          <cell r="G362" t="str">
            <v>0239207093</v>
          </cell>
          <cell r="H362">
            <v>2280</v>
          </cell>
          <cell r="I362">
            <v>114</v>
          </cell>
          <cell r="J362">
            <v>114</v>
          </cell>
          <cell r="K362">
            <v>228</v>
          </cell>
        </row>
        <row r="363">
          <cell r="F363" t="str">
            <v>330227200010190770</v>
          </cell>
          <cell r="G363" t="str">
            <v>0239353944</v>
          </cell>
          <cell r="H363">
            <v>2280</v>
          </cell>
          <cell r="I363">
            <v>114</v>
          </cell>
          <cell r="J363">
            <v>114</v>
          </cell>
          <cell r="K363">
            <v>228</v>
          </cell>
        </row>
        <row r="364">
          <cell r="F364" t="str">
            <v>330227199912040805</v>
          </cell>
          <cell r="G364" t="str">
            <v>0239592047</v>
          </cell>
          <cell r="H364">
            <v>2280</v>
          </cell>
          <cell r="I364">
            <v>114</v>
          </cell>
          <cell r="J364">
            <v>114</v>
          </cell>
          <cell r="K364">
            <v>228</v>
          </cell>
        </row>
        <row r="365">
          <cell r="F365" t="str">
            <v>330205199212070642</v>
          </cell>
          <cell r="G365" t="str">
            <v>0236199245</v>
          </cell>
          <cell r="H365">
            <v>2280</v>
          </cell>
          <cell r="I365">
            <v>114</v>
          </cell>
          <cell r="J365">
            <v>114</v>
          </cell>
          <cell r="K365">
            <v>228</v>
          </cell>
        </row>
        <row r="366">
          <cell r="F366" t="str">
            <v>330211199005310049</v>
          </cell>
        </row>
        <row r="366">
          <cell r="H366">
            <v>2280</v>
          </cell>
          <cell r="I366">
            <v>114</v>
          </cell>
          <cell r="J366">
            <v>114</v>
          </cell>
          <cell r="K366">
            <v>228</v>
          </cell>
        </row>
        <row r="367">
          <cell r="F367" t="str">
            <v>362326199312160041</v>
          </cell>
        </row>
        <row r="367">
          <cell r="H367">
            <v>2280</v>
          </cell>
          <cell r="I367">
            <v>114</v>
          </cell>
          <cell r="J367">
            <v>114</v>
          </cell>
          <cell r="K367">
            <v>228</v>
          </cell>
        </row>
        <row r="368">
          <cell r="F368" t="str">
            <v>331082200007153041</v>
          </cell>
        </row>
        <row r="368">
          <cell r="H368">
            <v>2280</v>
          </cell>
          <cell r="I368">
            <v>114</v>
          </cell>
          <cell r="J368">
            <v>114</v>
          </cell>
          <cell r="K368">
            <v>228</v>
          </cell>
        </row>
        <row r="369">
          <cell r="F369" t="str">
            <v>330921200111032528</v>
          </cell>
        </row>
        <row r="369">
          <cell r="H369">
            <v>2280</v>
          </cell>
          <cell r="I369">
            <v>114</v>
          </cell>
          <cell r="J369">
            <v>114</v>
          </cell>
          <cell r="K369">
            <v>228</v>
          </cell>
        </row>
        <row r="370">
          <cell r="F370" t="str">
            <v>510704199404044945</v>
          </cell>
        </row>
        <row r="370">
          <cell r="H370">
            <v>4560</v>
          </cell>
          <cell r="I370">
            <v>228</v>
          </cell>
          <cell r="J370">
            <v>228</v>
          </cell>
          <cell r="K370">
            <v>456</v>
          </cell>
        </row>
        <row r="371">
          <cell r="F371" t="str">
            <v>330203199705060925</v>
          </cell>
          <cell r="G371" t="str">
            <v>0238389693</v>
          </cell>
          <cell r="H371">
            <v>8500</v>
          </cell>
          <cell r="I371">
            <v>425</v>
          </cell>
          <cell r="J371">
            <v>425</v>
          </cell>
          <cell r="K371">
            <v>850</v>
          </cell>
        </row>
        <row r="372">
          <cell r="F372" t="str">
            <v>330682199602141025</v>
          </cell>
          <cell r="G372" t="str">
            <v>0239316575</v>
          </cell>
          <cell r="H372">
            <v>5900</v>
          </cell>
          <cell r="I372">
            <v>295</v>
          </cell>
          <cell r="J372">
            <v>295</v>
          </cell>
          <cell r="K372">
            <v>590</v>
          </cell>
        </row>
        <row r="373">
          <cell r="F373" t="str">
            <v>330225199609030820</v>
          </cell>
          <cell r="G373" t="str">
            <v>0239491935</v>
          </cell>
          <cell r="H373">
            <v>5000</v>
          </cell>
          <cell r="I373">
            <v>250</v>
          </cell>
          <cell r="J373">
            <v>250</v>
          </cell>
          <cell r="K373">
            <v>500</v>
          </cell>
        </row>
        <row r="374">
          <cell r="F374" t="str">
            <v>33020519991116332X</v>
          </cell>
        </row>
        <row r="374">
          <cell r="H374">
            <v>7000</v>
          </cell>
          <cell r="I374">
            <v>350</v>
          </cell>
          <cell r="J374">
            <v>350</v>
          </cell>
          <cell r="K374">
            <v>700</v>
          </cell>
        </row>
        <row r="375">
          <cell r="F375" t="str">
            <v>330205196602100911</v>
          </cell>
          <cell r="G375" t="str">
            <v>0236244514</v>
          </cell>
          <cell r="H375">
            <v>2280</v>
          </cell>
          <cell r="I375">
            <v>114</v>
          </cell>
          <cell r="J375">
            <v>114</v>
          </cell>
          <cell r="K375">
            <v>228</v>
          </cell>
        </row>
        <row r="376">
          <cell r="F376" t="str">
            <v>330204199310051043</v>
          </cell>
        </row>
        <row r="376">
          <cell r="H376">
            <v>2280</v>
          </cell>
          <cell r="I376">
            <v>114</v>
          </cell>
          <cell r="J376">
            <v>114</v>
          </cell>
          <cell r="K376">
            <v>228</v>
          </cell>
        </row>
        <row r="377">
          <cell r="F377" t="str">
            <v>450332198510260927</v>
          </cell>
          <cell r="G377" t="str">
            <v>0236345825</v>
          </cell>
          <cell r="H377">
            <v>3166</v>
          </cell>
          <cell r="I377">
            <v>158</v>
          </cell>
          <cell r="J377">
            <v>158</v>
          </cell>
          <cell r="K377">
            <v>316</v>
          </cell>
        </row>
        <row r="378">
          <cell r="F378" t="str">
            <v>152301198510011548</v>
          </cell>
          <cell r="G378" t="str">
            <v>0236426648</v>
          </cell>
          <cell r="H378">
            <v>3166</v>
          </cell>
          <cell r="I378">
            <v>158</v>
          </cell>
          <cell r="J378">
            <v>158</v>
          </cell>
          <cell r="K378">
            <v>316</v>
          </cell>
        </row>
        <row r="379">
          <cell r="F379" t="str">
            <v>330206198912163446</v>
          </cell>
          <cell r="G379" t="str">
            <v>0236479583</v>
          </cell>
          <cell r="H379">
            <v>3166</v>
          </cell>
          <cell r="I379">
            <v>158</v>
          </cell>
          <cell r="J379">
            <v>158</v>
          </cell>
          <cell r="K379">
            <v>316</v>
          </cell>
        </row>
        <row r="380">
          <cell r="F380" t="str">
            <v>330802198207151623</v>
          </cell>
          <cell r="G380" t="str">
            <v>0236495054</v>
          </cell>
          <cell r="H380">
            <v>3166</v>
          </cell>
          <cell r="I380">
            <v>158</v>
          </cell>
          <cell r="J380">
            <v>158</v>
          </cell>
          <cell r="K380">
            <v>316</v>
          </cell>
        </row>
        <row r="381">
          <cell r="F381" t="str">
            <v>330206196609110318</v>
          </cell>
          <cell r="G381" t="str">
            <v>0236611882</v>
          </cell>
          <cell r="H381">
            <v>2666</v>
          </cell>
          <cell r="I381">
            <v>133</v>
          </cell>
          <cell r="J381">
            <v>133</v>
          </cell>
          <cell r="K381">
            <v>266</v>
          </cell>
        </row>
        <row r="382">
          <cell r="F382" t="str">
            <v>330203197901292417</v>
          </cell>
          <cell r="G382" t="str">
            <v>0236679783</v>
          </cell>
          <cell r="H382">
            <v>3166</v>
          </cell>
          <cell r="I382">
            <v>158</v>
          </cell>
          <cell r="J382">
            <v>158</v>
          </cell>
          <cell r="K382">
            <v>316</v>
          </cell>
        </row>
        <row r="383">
          <cell r="F383" t="str">
            <v>330206197312244029</v>
          </cell>
          <cell r="G383" t="str">
            <v>0236679785</v>
          </cell>
          <cell r="H383">
            <v>3166</v>
          </cell>
          <cell r="I383">
            <v>158</v>
          </cell>
          <cell r="J383">
            <v>158</v>
          </cell>
          <cell r="K383">
            <v>316</v>
          </cell>
        </row>
        <row r="384">
          <cell r="F384" t="str">
            <v>330224196611127517</v>
          </cell>
          <cell r="G384" t="str">
            <v>0236679788</v>
          </cell>
          <cell r="H384">
            <v>3166</v>
          </cell>
          <cell r="I384">
            <v>158</v>
          </cell>
          <cell r="J384">
            <v>158</v>
          </cell>
          <cell r="K384">
            <v>316</v>
          </cell>
        </row>
        <row r="385">
          <cell r="F385" t="str">
            <v>330206197111170334</v>
          </cell>
          <cell r="G385" t="str">
            <v>0236679815</v>
          </cell>
          <cell r="H385">
            <v>3166</v>
          </cell>
          <cell r="I385">
            <v>158</v>
          </cell>
          <cell r="J385">
            <v>158</v>
          </cell>
          <cell r="K385">
            <v>316</v>
          </cell>
        </row>
        <row r="386">
          <cell r="F386" t="str">
            <v>330206198902013444</v>
          </cell>
          <cell r="G386" t="str">
            <v>0236679816</v>
          </cell>
          <cell r="H386">
            <v>3166</v>
          </cell>
          <cell r="I386">
            <v>158</v>
          </cell>
          <cell r="J386">
            <v>158</v>
          </cell>
          <cell r="K386">
            <v>316</v>
          </cell>
        </row>
        <row r="387">
          <cell r="F387" t="str">
            <v>330204199210036014</v>
          </cell>
          <cell r="G387" t="str">
            <v>0236679835</v>
          </cell>
          <cell r="H387">
            <v>3166</v>
          </cell>
          <cell r="I387">
            <v>158</v>
          </cell>
          <cell r="J387">
            <v>158</v>
          </cell>
          <cell r="K387">
            <v>316</v>
          </cell>
        </row>
        <row r="388">
          <cell r="F388" t="str">
            <v>330203198512050937</v>
          </cell>
          <cell r="G388" t="str">
            <v>0236679836</v>
          </cell>
          <cell r="H388">
            <v>3166</v>
          </cell>
          <cell r="I388">
            <v>158</v>
          </cell>
          <cell r="J388">
            <v>158</v>
          </cell>
          <cell r="K388">
            <v>316</v>
          </cell>
        </row>
        <row r="389">
          <cell r="F389" t="str">
            <v>430523198410047628</v>
          </cell>
          <cell r="G389" t="str">
            <v>0236679840</v>
          </cell>
          <cell r="H389">
            <v>3166</v>
          </cell>
          <cell r="I389">
            <v>158</v>
          </cell>
          <cell r="J389">
            <v>158</v>
          </cell>
          <cell r="K389">
            <v>316</v>
          </cell>
        </row>
        <row r="390">
          <cell r="F390" t="str">
            <v>330206197109233412</v>
          </cell>
          <cell r="G390" t="str">
            <v>0236679842</v>
          </cell>
          <cell r="H390">
            <v>3166</v>
          </cell>
          <cell r="I390">
            <v>158</v>
          </cell>
          <cell r="J390">
            <v>158</v>
          </cell>
          <cell r="K390">
            <v>316</v>
          </cell>
        </row>
        <row r="391">
          <cell r="F391" t="str">
            <v>512527197410289013</v>
          </cell>
          <cell r="G391" t="str">
            <v>0236679845</v>
          </cell>
          <cell r="H391">
            <v>3166</v>
          </cell>
          <cell r="I391">
            <v>158</v>
          </cell>
          <cell r="J391">
            <v>158</v>
          </cell>
          <cell r="K391">
            <v>316</v>
          </cell>
        </row>
        <row r="392">
          <cell r="F392" t="str">
            <v>330206199310293416</v>
          </cell>
          <cell r="G392" t="str">
            <v>0236679848</v>
          </cell>
          <cell r="H392">
            <v>3166</v>
          </cell>
          <cell r="I392">
            <v>158</v>
          </cell>
          <cell r="J392">
            <v>158</v>
          </cell>
          <cell r="K392">
            <v>316</v>
          </cell>
        </row>
        <row r="393">
          <cell r="F393" t="str">
            <v>330623197509246034</v>
          </cell>
          <cell r="G393" t="str">
            <v>0236679851</v>
          </cell>
          <cell r="H393">
            <v>3166</v>
          </cell>
          <cell r="I393">
            <v>158</v>
          </cell>
          <cell r="J393">
            <v>158</v>
          </cell>
          <cell r="K393">
            <v>316</v>
          </cell>
        </row>
        <row r="394">
          <cell r="F394" t="str">
            <v>330206197812240016</v>
          </cell>
          <cell r="G394" t="str">
            <v>0236679852</v>
          </cell>
          <cell r="H394">
            <v>3166</v>
          </cell>
          <cell r="I394">
            <v>158</v>
          </cell>
          <cell r="J394">
            <v>158</v>
          </cell>
          <cell r="K394">
            <v>316</v>
          </cell>
        </row>
        <row r="395">
          <cell r="F395" t="str">
            <v>330206197509093711</v>
          </cell>
          <cell r="G395" t="str">
            <v>0236685671</v>
          </cell>
          <cell r="H395">
            <v>3166</v>
          </cell>
          <cell r="I395">
            <v>158</v>
          </cell>
          <cell r="J395">
            <v>158</v>
          </cell>
          <cell r="K395">
            <v>316</v>
          </cell>
        </row>
        <row r="396">
          <cell r="F396" t="str">
            <v>330206196512010919</v>
          </cell>
          <cell r="G396" t="str">
            <v>0237564288</v>
          </cell>
          <cell r="H396">
            <v>2666</v>
          </cell>
          <cell r="I396">
            <v>133</v>
          </cell>
          <cell r="J396">
            <v>133</v>
          </cell>
          <cell r="K396">
            <v>266</v>
          </cell>
        </row>
        <row r="397">
          <cell r="F397" t="str">
            <v>330205197606022425</v>
          </cell>
          <cell r="G397" t="str">
            <v>0237627807</v>
          </cell>
          <cell r="H397">
            <v>3166</v>
          </cell>
          <cell r="I397">
            <v>158</v>
          </cell>
          <cell r="J397">
            <v>158</v>
          </cell>
          <cell r="K397">
            <v>316</v>
          </cell>
        </row>
        <row r="398">
          <cell r="F398" t="str">
            <v>33068219901218042X</v>
          </cell>
          <cell r="G398" t="str">
            <v>0237627808</v>
          </cell>
          <cell r="H398">
            <v>3166</v>
          </cell>
          <cell r="I398">
            <v>158</v>
          </cell>
          <cell r="J398">
            <v>158</v>
          </cell>
          <cell r="K398">
            <v>316</v>
          </cell>
        </row>
        <row r="399">
          <cell r="F399" t="str">
            <v>330206199509293421</v>
          </cell>
          <cell r="G399" t="str">
            <v>0237689361</v>
          </cell>
          <cell r="H399">
            <v>3166</v>
          </cell>
          <cell r="I399">
            <v>158</v>
          </cell>
          <cell r="J399">
            <v>158</v>
          </cell>
          <cell r="K399">
            <v>316</v>
          </cell>
        </row>
        <row r="400">
          <cell r="F400" t="str">
            <v>330206197005053417</v>
          </cell>
          <cell r="G400" t="str">
            <v>0237713191</v>
          </cell>
          <cell r="H400">
            <v>2666</v>
          </cell>
          <cell r="I400">
            <v>133</v>
          </cell>
          <cell r="J400">
            <v>133</v>
          </cell>
          <cell r="K400">
            <v>266</v>
          </cell>
        </row>
        <row r="401">
          <cell r="F401" t="str">
            <v>230281199508182662</v>
          </cell>
          <cell r="G401" t="str">
            <v>0237798448</v>
          </cell>
          <cell r="H401">
            <v>3166</v>
          </cell>
          <cell r="I401">
            <v>158</v>
          </cell>
          <cell r="J401">
            <v>158</v>
          </cell>
          <cell r="K401">
            <v>316</v>
          </cell>
        </row>
        <row r="402">
          <cell r="F402" t="str">
            <v>330204196708064019</v>
          </cell>
          <cell r="G402" t="str">
            <v>0237873370</v>
          </cell>
          <cell r="H402">
            <v>3166</v>
          </cell>
          <cell r="I402">
            <v>158</v>
          </cell>
          <cell r="J402">
            <v>158</v>
          </cell>
          <cell r="K402">
            <v>316</v>
          </cell>
        </row>
        <row r="403">
          <cell r="F403" t="str">
            <v>330206197109051213</v>
          </cell>
          <cell r="G403" t="str">
            <v>0238048515</v>
          </cell>
          <cell r="H403">
            <v>3166</v>
          </cell>
          <cell r="I403">
            <v>158</v>
          </cell>
          <cell r="J403">
            <v>158</v>
          </cell>
          <cell r="K403">
            <v>316</v>
          </cell>
        </row>
        <row r="404">
          <cell r="F404" t="str">
            <v>330206197802141719</v>
          </cell>
          <cell r="G404" t="str">
            <v>0238048516</v>
          </cell>
          <cell r="H404">
            <v>3166</v>
          </cell>
          <cell r="I404">
            <v>158</v>
          </cell>
          <cell r="J404">
            <v>158</v>
          </cell>
          <cell r="K404">
            <v>316</v>
          </cell>
        </row>
        <row r="405">
          <cell r="F405" t="str">
            <v>330227197110186475</v>
          </cell>
          <cell r="G405" t="str">
            <v>0238059772</v>
          </cell>
          <cell r="H405">
            <v>3166</v>
          </cell>
          <cell r="I405">
            <v>158</v>
          </cell>
          <cell r="J405">
            <v>158</v>
          </cell>
          <cell r="K405">
            <v>316</v>
          </cell>
        </row>
        <row r="406">
          <cell r="F406" t="str">
            <v>330203199609092417</v>
          </cell>
          <cell r="G406" t="str">
            <v>0238062236</v>
          </cell>
          <cell r="H406">
            <v>3166</v>
          </cell>
          <cell r="I406">
            <v>158</v>
          </cell>
          <cell r="J406">
            <v>158</v>
          </cell>
          <cell r="K406">
            <v>316</v>
          </cell>
        </row>
        <row r="407">
          <cell r="F407" t="str">
            <v>330206196902070319</v>
          </cell>
          <cell r="G407" t="str">
            <v>0238075695</v>
          </cell>
          <cell r="H407">
            <v>3166</v>
          </cell>
          <cell r="I407">
            <v>158</v>
          </cell>
          <cell r="J407">
            <v>158</v>
          </cell>
          <cell r="K407">
            <v>316</v>
          </cell>
        </row>
        <row r="408">
          <cell r="F408" t="str">
            <v>330206196609041754</v>
          </cell>
          <cell r="G408" t="str">
            <v>0238088887</v>
          </cell>
          <cell r="H408">
            <v>3166</v>
          </cell>
          <cell r="I408">
            <v>158</v>
          </cell>
          <cell r="J408">
            <v>158</v>
          </cell>
          <cell r="K408">
            <v>316</v>
          </cell>
        </row>
        <row r="409">
          <cell r="F409" t="str">
            <v>330206197409172316</v>
          </cell>
          <cell r="G409" t="str">
            <v>0238239604</v>
          </cell>
          <cell r="H409">
            <v>3166</v>
          </cell>
          <cell r="I409">
            <v>158</v>
          </cell>
          <cell r="J409">
            <v>158</v>
          </cell>
          <cell r="K409">
            <v>316</v>
          </cell>
        </row>
        <row r="410">
          <cell r="F410" t="str">
            <v>330206196604171410</v>
          </cell>
          <cell r="G410" t="str">
            <v>0238294292</v>
          </cell>
          <cell r="H410">
            <v>3166</v>
          </cell>
          <cell r="I410">
            <v>158</v>
          </cell>
          <cell r="J410">
            <v>158</v>
          </cell>
          <cell r="K410">
            <v>316</v>
          </cell>
        </row>
        <row r="411">
          <cell r="F411" t="str">
            <v>330206196506031414</v>
          </cell>
          <cell r="G411" t="str">
            <v>0238316431</v>
          </cell>
          <cell r="H411">
            <v>3166</v>
          </cell>
          <cell r="I411">
            <v>158</v>
          </cell>
          <cell r="J411">
            <v>158</v>
          </cell>
          <cell r="K411">
            <v>316</v>
          </cell>
        </row>
        <row r="412">
          <cell r="F412" t="str">
            <v>330206197411081210</v>
          </cell>
          <cell r="G412" t="str">
            <v>0238316432</v>
          </cell>
          <cell r="H412">
            <v>3166</v>
          </cell>
          <cell r="I412">
            <v>158</v>
          </cell>
          <cell r="J412">
            <v>158</v>
          </cell>
          <cell r="K412">
            <v>316</v>
          </cell>
        </row>
        <row r="413">
          <cell r="F413" t="str">
            <v>330682198710262022</v>
          </cell>
          <cell r="G413" t="str">
            <v>0238477146</v>
          </cell>
          <cell r="H413">
            <v>3166</v>
          </cell>
          <cell r="I413">
            <v>158</v>
          </cell>
          <cell r="J413">
            <v>158</v>
          </cell>
          <cell r="K413">
            <v>316</v>
          </cell>
        </row>
        <row r="414">
          <cell r="F414" t="str">
            <v>331022199804230220</v>
          </cell>
          <cell r="G414" t="str">
            <v>0238487710</v>
          </cell>
          <cell r="H414">
            <v>3166</v>
          </cell>
          <cell r="I414">
            <v>158</v>
          </cell>
          <cell r="J414">
            <v>158</v>
          </cell>
          <cell r="K414">
            <v>316</v>
          </cell>
        </row>
        <row r="415">
          <cell r="F415" t="str">
            <v>330482197804251222</v>
          </cell>
          <cell r="G415" t="str">
            <v>0238890225</v>
          </cell>
          <cell r="H415">
            <v>3166</v>
          </cell>
          <cell r="I415">
            <v>158</v>
          </cell>
          <cell r="J415">
            <v>158</v>
          </cell>
          <cell r="K415">
            <v>316</v>
          </cell>
        </row>
        <row r="416">
          <cell r="F416" t="str">
            <v>330206197702193415</v>
          </cell>
          <cell r="G416" t="str">
            <v>0238890226</v>
          </cell>
          <cell r="H416">
            <v>3166</v>
          </cell>
          <cell r="I416">
            <v>158</v>
          </cell>
          <cell r="J416">
            <v>158</v>
          </cell>
          <cell r="K416">
            <v>316</v>
          </cell>
        </row>
        <row r="417">
          <cell r="F417" t="str">
            <v>62010419870928004X</v>
          </cell>
          <cell r="G417" t="str">
            <v>0238974993</v>
          </cell>
          <cell r="H417">
            <v>3166</v>
          </cell>
          <cell r="I417">
            <v>158</v>
          </cell>
          <cell r="J417">
            <v>158</v>
          </cell>
          <cell r="K417">
            <v>316</v>
          </cell>
        </row>
        <row r="418">
          <cell r="F418" t="str">
            <v>330283199111041016</v>
          </cell>
          <cell r="G418" t="str">
            <v>0237336092</v>
          </cell>
          <cell r="H418">
            <v>3166</v>
          </cell>
          <cell r="I418">
            <v>158</v>
          </cell>
          <cell r="J418">
            <v>158</v>
          </cell>
          <cell r="K418">
            <v>316</v>
          </cell>
        </row>
        <row r="419">
          <cell r="F419" t="str">
            <v>330206199309184618</v>
          </cell>
        </row>
        <row r="419">
          <cell r="H419">
            <v>3166</v>
          </cell>
          <cell r="I419">
            <v>158</v>
          </cell>
          <cell r="J419">
            <v>158</v>
          </cell>
          <cell r="K419">
            <v>316</v>
          </cell>
        </row>
        <row r="420">
          <cell r="F420" t="str">
            <v>330281200004090042</v>
          </cell>
        </row>
        <row r="420">
          <cell r="H420">
            <v>2281</v>
          </cell>
          <cell r="I420">
            <v>114</v>
          </cell>
          <cell r="J420">
            <v>114</v>
          </cell>
          <cell r="K420">
            <v>228</v>
          </cell>
        </row>
        <row r="421">
          <cell r="F421" t="str">
            <v>421126199304167512</v>
          </cell>
          <cell r="G421" t="str">
            <v>0238555667</v>
          </cell>
          <cell r="H421">
            <v>8650</v>
          </cell>
          <cell r="I421">
            <v>433</v>
          </cell>
          <cell r="J421">
            <v>433</v>
          </cell>
          <cell r="K421">
            <v>866</v>
          </cell>
        </row>
        <row r="422">
          <cell r="F422" t="str">
            <v>330226198608195609</v>
          </cell>
          <cell r="G422" t="str">
            <v>0089324557</v>
          </cell>
          <cell r="H422">
            <v>8000</v>
          </cell>
          <cell r="I422">
            <v>400</v>
          </cell>
          <cell r="J422">
            <v>400</v>
          </cell>
          <cell r="K422">
            <v>800</v>
          </cell>
        </row>
        <row r="423">
          <cell r="F423" t="str">
            <v>330205197411113319</v>
          </cell>
        </row>
        <row r="423">
          <cell r="H423">
            <v>2280</v>
          </cell>
          <cell r="I423">
            <v>114</v>
          </cell>
          <cell r="J423">
            <v>114</v>
          </cell>
          <cell r="K423">
            <v>228</v>
          </cell>
        </row>
        <row r="424">
          <cell r="F424" t="str">
            <v>330623197911164635</v>
          </cell>
        </row>
        <row r="424">
          <cell r="H424">
            <v>2280</v>
          </cell>
          <cell r="I424">
            <v>114</v>
          </cell>
          <cell r="J424">
            <v>114</v>
          </cell>
          <cell r="K424">
            <v>228</v>
          </cell>
        </row>
        <row r="425">
          <cell r="F425" t="str">
            <v>330902199907283846</v>
          </cell>
        </row>
        <row r="425">
          <cell r="H425">
            <v>7920</v>
          </cell>
          <cell r="I425">
            <v>396</v>
          </cell>
          <cell r="J425">
            <v>396</v>
          </cell>
          <cell r="K425">
            <v>792</v>
          </cell>
        </row>
        <row r="426">
          <cell r="F426" t="str">
            <v>330921199011092026</v>
          </cell>
        </row>
        <row r="426">
          <cell r="H426">
            <v>7920</v>
          </cell>
          <cell r="I426">
            <v>396</v>
          </cell>
          <cell r="J426">
            <v>396</v>
          </cell>
          <cell r="K426">
            <v>792</v>
          </cell>
        </row>
        <row r="427">
          <cell r="F427" t="str">
            <v>330902198403126711</v>
          </cell>
        </row>
        <row r="427">
          <cell r="H427">
            <v>11360</v>
          </cell>
          <cell r="I427">
            <v>568</v>
          </cell>
          <cell r="J427">
            <v>568</v>
          </cell>
          <cell r="K427">
            <v>1136</v>
          </cell>
        </row>
        <row r="428">
          <cell r="F428" t="str">
            <v>33090319871213093X</v>
          </cell>
        </row>
        <row r="428">
          <cell r="H428">
            <v>10380</v>
          </cell>
          <cell r="I428">
            <v>519</v>
          </cell>
          <cell r="J428">
            <v>519</v>
          </cell>
          <cell r="K428">
            <v>1038</v>
          </cell>
        </row>
        <row r="429">
          <cell r="F429" t="str">
            <v>330902199812045212</v>
          </cell>
        </row>
        <row r="429">
          <cell r="H429">
            <v>4800</v>
          </cell>
          <cell r="I429">
            <v>240</v>
          </cell>
          <cell r="J429">
            <v>240</v>
          </cell>
          <cell r="K429">
            <v>480</v>
          </cell>
        </row>
        <row r="430">
          <cell r="F430" t="str">
            <v>421125198101244011</v>
          </cell>
        </row>
        <row r="430">
          <cell r="H430">
            <v>15520</v>
          </cell>
          <cell r="I430">
            <v>776</v>
          </cell>
          <cell r="J430">
            <v>776</v>
          </cell>
          <cell r="K430">
            <v>1552</v>
          </cell>
        </row>
        <row r="431">
          <cell r="F431" t="str">
            <v>330481199610214418</v>
          </cell>
        </row>
        <row r="431">
          <cell r="H431">
            <v>4820</v>
          </cell>
          <cell r="I431">
            <v>241</v>
          </cell>
          <cell r="J431">
            <v>241</v>
          </cell>
          <cell r="K431">
            <v>482</v>
          </cell>
        </row>
        <row r="432">
          <cell r="I432">
            <v>13362</v>
          </cell>
          <cell r="J432">
            <v>13362</v>
          </cell>
        </row>
      </sheetData>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3月服务月报"/>
      <sheetName val="3月概况"/>
      <sheetName val="增员"/>
      <sheetName val="减员"/>
      <sheetName val="新签电子签"/>
      <sheetName val="续签电子签"/>
      <sheetName val="3月雇员花名册"/>
      <sheetName val="1月社保"/>
      <sheetName val="2月社保"/>
      <sheetName val="3月社保"/>
      <sheetName val="3月商保"/>
      <sheetName val="3月工资"/>
      <sheetName val="臻系返税抵扣"/>
      <sheetName val="客户到款"/>
      <sheetName val="共管户工资到款"/>
      <sheetName val="开票"/>
      <sheetName val="生育"/>
      <sheetName val="工伤"/>
    </sheetNames>
    <sheetDataSet>
      <sheetData sheetId="0" refreshError="1"/>
      <sheetData sheetId="1" refreshError="1"/>
      <sheetData sheetId="2" refreshError="1"/>
      <sheetData sheetId="3" refreshError="1"/>
      <sheetData sheetId="4" refreshError="1"/>
      <sheetData sheetId="5" refreshError="1"/>
      <sheetData sheetId="6" refreshError="1">
        <row r="1">
          <cell r="G1" t="str">
            <v>必填项</v>
          </cell>
        </row>
        <row r="1">
          <cell r="L1" t="str">
            <v>必填项</v>
          </cell>
        </row>
        <row r="1">
          <cell r="N1" t="str">
            <v>必填项</v>
          </cell>
        </row>
        <row r="2">
          <cell r="G2" t="str">
            <v>身份证号码</v>
          </cell>
        </row>
        <row r="2">
          <cell r="L2" t="str">
            <v>户口性质</v>
          </cell>
        </row>
        <row r="2">
          <cell r="N2" t="str">
            <v>家庭住址</v>
          </cell>
        </row>
        <row r="3">
          <cell r="G3" t="str">
            <v>330501198802148821</v>
          </cell>
        </row>
        <row r="3">
          <cell r="L3" t="str">
            <v>本地农村</v>
          </cell>
        </row>
        <row r="3">
          <cell r="N3" t="str">
            <v>上海市闵行区华漕诸瞿村西街河北25号</v>
          </cell>
        </row>
        <row r="4">
          <cell r="G4" t="str">
            <v>362527199612274929</v>
          </cell>
        </row>
        <row r="4">
          <cell r="L4" t="str">
            <v>农村</v>
          </cell>
        </row>
        <row r="4">
          <cell r="N4" t="str">
            <v>浙江省宁波市海曙区新园北路甬宿酒店公寓5楼556</v>
          </cell>
        </row>
        <row r="5">
          <cell r="G5" t="str">
            <v>330621198907178702</v>
          </cell>
        </row>
        <row r="5">
          <cell r="L5" t="str">
            <v>本地农业</v>
          </cell>
        </row>
        <row r="5">
          <cell r="N5" t="str">
            <v>浙江省绍兴市越城区鉴湖街道坡塘村298号</v>
          </cell>
        </row>
        <row r="6">
          <cell r="G6" t="str">
            <v>33072619970313251X</v>
          </cell>
        </row>
        <row r="6">
          <cell r="L6" t="str">
            <v>农村</v>
          </cell>
        </row>
        <row r="6">
          <cell r="N6" t="str">
            <v>浙江省宁波市海曙区奥创中心2栋439</v>
          </cell>
        </row>
        <row r="7">
          <cell r="G7" t="str">
            <v>511002199207140620</v>
          </cell>
        </row>
        <row r="7">
          <cell r="L7" t="str">
            <v>城镇</v>
          </cell>
        </row>
        <row r="7">
          <cell r="N7" t="str">
            <v>宁波市鄞州区宋诏桥三江超市</v>
          </cell>
        </row>
        <row r="8">
          <cell r="G8" t="str">
            <v>341223199102172723</v>
          </cell>
        </row>
        <row r="8">
          <cell r="L8" t="str">
            <v>农村</v>
          </cell>
        </row>
        <row r="8">
          <cell r="N8" t="str">
            <v>余姚市低塘街道金海湾小区</v>
          </cell>
        </row>
        <row r="9">
          <cell r="G9" t="str">
            <v>341221198704234920</v>
          </cell>
        </row>
        <row r="9">
          <cell r="L9" t="str">
            <v>外地农村（省外）</v>
          </cell>
        </row>
        <row r="9">
          <cell r="N9" t="str">
            <v>浙江省绍兴市越城区城南华侨新村3幢404</v>
          </cell>
        </row>
        <row r="10">
          <cell r="G10" t="str">
            <v>341203199105262841</v>
          </cell>
        </row>
        <row r="10">
          <cell r="L10" t="str">
            <v>农村</v>
          </cell>
        </row>
        <row r="10">
          <cell r="N10" t="str">
            <v>宁波市海曙区古林镇陈横楼朱家12-7</v>
          </cell>
        </row>
        <row r="11">
          <cell r="G11" t="str">
            <v>341226199804202121</v>
          </cell>
        </row>
        <row r="11">
          <cell r="L11" t="str">
            <v>农村</v>
          </cell>
        </row>
        <row r="11">
          <cell r="N11" t="str">
            <v>宁波市海曙区望春街道柳鸣路广泽嘉园</v>
          </cell>
        </row>
        <row r="12">
          <cell r="G12" t="str">
            <v>411481199703064528</v>
          </cell>
        </row>
        <row r="12">
          <cell r="L12" t="str">
            <v>农村</v>
          </cell>
        </row>
        <row r="12">
          <cell r="N12" t="str">
            <v>浙江省宁波市江北区庄桥街道后姚村</v>
          </cell>
        </row>
        <row r="13">
          <cell r="G13" t="str">
            <v>341202200206191922</v>
          </cell>
        </row>
        <row r="13">
          <cell r="L13" t="str">
            <v>农村</v>
          </cell>
        </row>
        <row r="13">
          <cell r="N13" t="str">
            <v>宁波市海曙区丽雅苑11幢2102</v>
          </cell>
        </row>
        <row r="14">
          <cell r="G14" t="str">
            <v>340406199903011421</v>
          </cell>
        </row>
        <row r="14">
          <cell r="L14" t="str">
            <v>农村</v>
          </cell>
        </row>
        <row r="14">
          <cell r="N14" t="str">
            <v>慈溪市胜山镇江影新苑</v>
          </cell>
        </row>
        <row r="15">
          <cell r="G15" t="str">
            <v>411528199307044422</v>
          </cell>
        </row>
        <row r="15">
          <cell r="L15" t="str">
            <v>农村</v>
          </cell>
        </row>
        <row r="15">
          <cell r="N15" t="str">
            <v>宁波市鄞州区盛达名苑4幢14单元42号</v>
          </cell>
        </row>
        <row r="16">
          <cell r="G16" t="str">
            <v>33102220031126097X</v>
          </cell>
        </row>
        <row r="16">
          <cell r="L16" t="str">
            <v>城镇</v>
          </cell>
        </row>
        <row r="16">
          <cell r="N16" t="str">
            <v>浙江省宁波市鄞州区潘火街道东莺新村38幢407</v>
          </cell>
        </row>
        <row r="17">
          <cell r="G17" t="str">
            <v>411524198606032720</v>
          </cell>
        </row>
        <row r="17">
          <cell r="L17" t="str">
            <v>外地农村</v>
          </cell>
        </row>
        <row r="17">
          <cell r="N17" t="str">
            <v>上海市闵行区华漕镇北翟路金色西郊城2000弄31号502室</v>
          </cell>
        </row>
        <row r="18">
          <cell r="G18" t="str">
            <v>330282199412296622</v>
          </cell>
        </row>
        <row r="18">
          <cell r="L18" t="str">
            <v>农村</v>
          </cell>
        </row>
        <row r="18">
          <cell r="N18" t="str">
            <v>浙江省宁波市慈溪市附海镇东海村</v>
          </cell>
        </row>
        <row r="19">
          <cell r="G19" t="str">
            <v>341226199504041549</v>
          </cell>
        </row>
        <row r="19">
          <cell r="L19" t="str">
            <v>农村</v>
          </cell>
        </row>
        <row r="19">
          <cell r="N19" t="str">
            <v>宁波市奉化区江口街道南浦下张村后井4号</v>
          </cell>
        </row>
        <row r="20">
          <cell r="G20" t="str">
            <v>43122419980302596X</v>
          </cell>
        </row>
        <row r="20">
          <cell r="L20" t="str">
            <v>农村</v>
          </cell>
        </row>
        <row r="20">
          <cell r="N20" t="str">
            <v>浙江省宁波市鄞州区华侨城55号楼405</v>
          </cell>
        </row>
        <row r="21">
          <cell r="G21" t="str">
            <v>513701199401270238</v>
          </cell>
        </row>
        <row r="21">
          <cell r="L21" t="str">
            <v>农村</v>
          </cell>
        </row>
        <row r="21">
          <cell r="N21" t="str">
            <v>宁波市江北区洪塘街道汇嘉新园北区1幢1604</v>
          </cell>
        </row>
        <row r="22">
          <cell r="G22" t="str">
            <v>342601199401127425</v>
          </cell>
        </row>
        <row r="22">
          <cell r="L22" t="str">
            <v>农村</v>
          </cell>
        </row>
        <row r="22">
          <cell r="N22" t="str">
            <v>宁波市海曙区古林镇藕池新村19幢302</v>
          </cell>
        </row>
        <row r="23">
          <cell r="G23" t="str">
            <v>500243198609272598</v>
          </cell>
        </row>
        <row r="23">
          <cell r="L23" t="str">
            <v>农村</v>
          </cell>
        </row>
        <row r="23">
          <cell r="N23" t="str">
            <v>浙江省宁波市鄞州区潘火街道安基名府B区12幢2202</v>
          </cell>
        </row>
        <row r="24">
          <cell r="G24" t="str">
            <v>341623199409069044</v>
          </cell>
        </row>
        <row r="24">
          <cell r="L24" t="str">
            <v>外地农村</v>
          </cell>
        </row>
        <row r="24">
          <cell r="N24" t="str">
            <v>上海市浦东新区民门世家43号901室</v>
          </cell>
        </row>
        <row r="25">
          <cell r="G25" t="str">
            <v>330203198209170928</v>
          </cell>
        </row>
        <row r="25">
          <cell r="L25" t="str">
            <v>城镇</v>
          </cell>
        </row>
        <row r="25">
          <cell r="N25" t="str">
            <v>浙江省宁波市江北区洪塘中路海富商业中心明州公寓9号楼1115室</v>
          </cell>
        </row>
        <row r="26">
          <cell r="G26" t="str">
            <v>413026199503068423</v>
          </cell>
        </row>
        <row r="26">
          <cell r="L26" t="str">
            <v>农村</v>
          </cell>
        </row>
        <row r="26">
          <cell r="N26" t="str">
            <v>宁波市鄞州区钟公庙路128号</v>
          </cell>
        </row>
        <row r="27">
          <cell r="G27" t="str">
            <v>341623200206048724</v>
          </cell>
        </row>
        <row r="27">
          <cell r="L27" t="str">
            <v>外地农村（省外）</v>
          </cell>
        </row>
        <row r="27">
          <cell r="N27" t="str">
            <v>浙江省杭州市上城区</v>
          </cell>
        </row>
        <row r="28">
          <cell r="G28" t="str">
            <v>320623198605202384</v>
          </cell>
        </row>
        <row r="28">
          <cell r="L28" t="str">
            <v>外地农村（省外）</v>
          </cell>
        </row>
        <row r="28">
          <cell r="N28" t="str">
            <v>浙江省杭州市上城区</v>
          </cell>
        </row>
        <row r="29">
          <cell r="G29" t="str">
            <v>341225199906088220</v>
          </cell>
        </row>
        <row r="29">
          <cell r="L29" t="str">
            <v>外地农村（省外）</v>
          </cell>
        </row>
        <row r="29">
          <cell r="N29" t="str">
            <v>浙江省杭州市上城区</v>
          </cell>
        </row>
        <row r="30">
          <cell r="G30" t="str">
            <v>330122199601183529</v>
          </cell>
        </row>
        <row r="30">
          <cell r="L30" t="str">
            <v>外地农村（省外）</v>
          </cell>
        </row>
        <row r="30">
          <cell r="N30" t="str">
            <v>浙江省杭州市上城区</v>
          </cell>
        </row>
        <row r="31">
          <cell r="G31" t="str">
            <v>34222219920207202X</v>
          </cell>
        </row>
        <row r="31">
          <cell r="L31" t="str">
            <v>外地农村（省外）</v>
          </cell>
        </row>
        <row r="31">
          <cell r="N31" t="str">
            <v>浙江省杭州市上城区</v>
          </cell>
        </row>
        <row r="32">
          <cell r="G32" t="str">
            <v>211422198812263823</v>
          </cell>
        </row>
        <row r="32">
          <cell r="L32" t="str">
            <v>外地城镇(省外）</v>
          </cell>
        </row>
        <row r="32">
          <cell r="N32" t="str">
            <v>浙江省杭州市上城区</v>
          </cell>
        </row>
        <row r="33">
          <cell r="G33" t="str">
            <v>411403198908025422</v>
          </cell>
        </row>
        <row r="33">
          <cell r="L33" t="str">
            <v>外地农村（省外）</v>
          </cell>
        </row>
        <row r="33">
          <cell r="N33" t="str">
            <v>浙江省杭州市上城区</v>
          </cell>
        </row>
        <row r="34">
          <cell r="G34" t="str">
            <v>500233199111198863</v>
          </cell>
        </row>
        <row r="34">
          <cell r="L34" t="str">
            <v>外地农村（省外）</v>
          </cell>
        </row>
        <row r="34">
          <cell r="N34" t="str">
            <v>浙江省杭州市上城区</v>
          </cell>
        </row>
        <row r="35">
          <cell r="G35" t="str">
            <v>362524199612152025</v>
          </cell>
        </row>
        <row r="35">
          <cell r="L35" t="str">
            <v>外地农村（省外）</v>
          </cell>
        </row>
        <row r="35">
          <cell r="N35" t="str">
            <v>浙江省杭州市上城区</v>
          </cell>
        </row>
        <row r="36">
          <cell r="G36" t="str">
            <v>431126199401125025</v>
          </cell>
        </row>
        <row r="36">
          <cell r="L36" t="str">
            <v>外地农民（省外）</v>
          </cell>
        </row>
        <row r="36">
          <cell r="N36" t="str">
            <v>浙江省杭州市上城区</v>
          </cell>
        </row>
        <row r="37">
          <cell r="G37" t="str">
            <v>411527199504297043</v>
          </cell>
        </row>
        <row r="37">
          <cell r="L37" t="str">
            <v>外地农村（省外）</v>
          </cell>
        </row>
        <row r="37">
          <cell r="N37" t="str">
            <v>浙江省杭州市上城区</v>
          </cell>
        </row>
        <row r="38">
          <cell r="G38" t="str">
            <v>41152719970916704X</v>
          </cell>
        </row>
        <row r="38">
          <cell r="L38" t="str">
            <v>外地农村（省外）</v>
          </cell>
        </row>
        <row r="38">
          <cell r="N38" t="str">
            <v>浙江省杭州市</v>
          </cell>
        </row>
        <row r="39">
          <cell r="G39" t="str">
            <v>320921199508124677</v>
          </cell>
        </row>
        <row r="39">
          <cell r="L39" t="str">
            <v>外地农村（省外）</v>
          </cell>
        </row>
        <row r="39">
          <cell r="N39" t="str">
            <v>浙江省杭州市上城区</v>
          </cell>
        </row>
        <row r="40">
          <cell r="G40" t="str">
            <v>341221199205166024</v>
          </cell>
        </row>
        <row r="40">
          <cell r="L40" t="str">
            <v>外地农村（省外）</v>
          </cell>
        </row>
        <row r="40">
          <cell r="N40" t="str">
            <v>浙江省杭州市上城区</v>
          </cell>
        </row>
        <row r="41">
          <cell r="G41" t="str">
            <v>342922199412131516</v>
          </cell>
        </row>
        <row r="41">
          <cell r="L41" t="str">
            <v>外地农村（省外）</v>
          </cell>
        </row>
        <row r="41">
          <cell r="N41" t="str">
            <v>浙江省杭州市上城区</v>
          </cell>
        </row>
        <row r="42">
          <cell r="G42" t="str">
            <v>341221198710069001</v>
          </cell>
        </row>
        <row r="42">
          <cell r="L42" t="str">
            <v>外地农村（省外）</v>
          </cell>
        </row>
        <row r="42">
          <cell r="N42" t="str">
            <v>浙江省杭州市上城区</v>
          </cell>
        </row>
        <row r="43">
          <cell r="G43" t="str">
            <v>510823200103185680</v>
          </cell>
        </row>
        <row r="43">
          <cell r="L43" t="str">
            <v>外地农村（省外）</v>
          </cell>
        </row>
        <row r="43">
          <cell r="N43" t="str">
            <v>浙江省杭州市上城区</v>
          </cell>
        </row>
        <row r="44">
          <cell r="G44" t="str">
            <v>332623197402112353</v>
          </cell>
        </row>
        <row r="44">
          <cell r="L44" t="str">
            <v>本地农村</v>
          </cell>
        </row>
        <row r="44">
          <cell r="N44" t="str">
            <v>浙江省宁波市海曙区紫金街69弄3号702</v>
          </cell>
        </row>
        <row r="45">
          <cell r="G45" t="str">
            <v>330203196604251526</v>
          </cell>
        </row>
        <row r="45">
          <cell r="L45" t="str">
            <v>本地城镇</v>
          </cell>
        </row>
        <row r="45">
          <cell r="N45" t="str">
            <v>浙江省宁波市海曙区</v>
          </cell>
        </row>
        <row r="46">
          <cell r="G46" t="str">
            <v>330205197511030932</v>
          </cell>
        </row>
        <row r="46">
          <cell r="L46" t="str">
            <v>本地城镇</v>
          </cell>
        </row>
        <row r="46">
          <cell r="N46" t="str">
            <v>浙江省宁波市江北区</v>
          </cell>
        </row>
        <row r="47">
          <cell r="G47" t="str">
            <v>330204196207111024</v>
          </cell>
        </row>
        <row r="47">
          <cell r="L47" t="str">
            <v>本地农村</v>
          </cell>
        </row>
        <row r="48">
          <cell r="G48" t="str">
            <v>142202198512012113</v>
          </cell>
        </row>
        <row r="48">
          <cell r="L48" t="str">
            <v>外地城镇</v>
          </cell>
        </row>
        <row r="48">
          <cell r="N48" t="str">
            <v>山西省吕梁市[原平市]</v>
          </cell>
        </row>
        <row r="49">
          <cell r="G49" t="str">
            <v>330224196703040523</v>
          </cell>
        </row>
        <row r="49">
          <cell r="L49" t="str">
            <v>本地农村</v>
          </cell>
        </row>
        <row r="49">
          <cell r="N49" t="str">
            <v>浙江省宁波市[奉化县]</v>
          </cell>
        </row>
        <row r="50">
          <cell r="G50" t="str">
            <v>410422199307297038</v>
          </cell>
        </row>
        <row r="50">
          <cell r="L50" t="str">
            <v>外地农村</v>
          </cell>
        </row>
        <row r="50">
          <cell r="N50" t="str">
            <v>河南省平顶山市叶县</v>
          </cell>
        </row>
        <row r="51">
          <cell r="G51" t="str">
            <v>330622196510222848</v>
          </cell>
        </row>
        <row r="51">
          <cell r="L51" t="str">
            <v>外地城镇</v>
          </cell>
        </row>
        <row r="51">
          <cell r="N51" t="str">
            <v>浙江省绍兴市[上虞县]</v>
          </cell>
        </row>
        <row r="52">
          <cell r="G52" t="str">
            <v>330203197602162727</v>
          </cell>
        </row>
        <row r="52">
          <cell r="L52" t="str">
            <v>本地农村</v>
          </cell>
        </row>
        <row r="53">
          <cell r="G53" t="str">
            <v>330227196405047523</v>
          </cell>
        </row>
        <row r="53">
          <cell r="L53" t="str">
            <v>本地农村</v>
          </cell>
        </row>
        <row r="54">
          <cell r="G54" t="str">
            <v>330226197404241293</v>
          </cell>
        </row>
        <row r="54">
          <cell r="L54" t="str">
            <v>本地农村</v>
          </cell>
        </row>
        <row r="54">
          <cell r="N54" t="str">
            <v>浙江省宁波市宁海县</v>
          </cell>
        </row>
        <row r="55">
          <cell r="G55" t="str">
            <v>330205196511192443</v>
          </cell>
        </row>
        <row r="55">
          <cell r="L55" t="str">
            <v>本地城镇</v>
          </cell>
        </row>
        <row r="55">
          <cell r="N55" t="str">
            <v>浙江省宁波市江东区标木巷3号606室</v>
          </cell>
        </row>
        <row r="56">
          <cell r="G56" t="str">
            <v>330227196709165107</v>
          </cell>
        </row>
        <row r="56">
          <cell r="L56" t="str">
            <v>本地农村</v>
          </cell>
        </row>
        <row r="57">
          <cell r="G57" t="str">
            <v>330203196801012727</v>
          </cell>
        </row>
        <row r="57">
          <cell r="L57" t="str">
            <v>本地城镇</v>
          </cell>
        </row>
        <row r="57">
          <cell r="N57" t="str">
            <v>浙江省宁波市海曙区</v>
          </cell>
        </row>
        <row r="58">
          <cell r="G58" t="str">
            <v>350782199305302012</v>
          </cell>
        </row>
        <row r="58">
          <cell r="L58" t="str">
            <v>农村</v>
          </cell>
        </row>
        <row r="58">
          <cell r="N58" t="str">
            <v>浙江省宁波市海曙区南苑街229弄82号507</v>
          </cell>
        </row>
        <row r="59">
          <cell r="G59" t="str">
            <v>341203199103012945</v>
          </cell>
        </row>
        <row r="59">
          <cell r="L59" t="str">
            <v>外地城镇</v>
          </cell>
        </row>
        <row r="59">
          <cell r="N59" t="str">
            <v>安徽省阜阳市颍东区</v>
          </cell>
        </row>
        <row r="60">
          <cell r="G60" t="str">
            <v>33022419640906142X</v>
          </cell>
        </row>
        <row r="60">
          <cell r="L60" t="str">
            <v>本地城镇</v>
          </cell>
        </row>
        <row r="60">
          <cell r="N60" t="str">
            <v>浙江省宁波市[奉化县]</v>
          </cell>
        </row>
        <row r="61">
          <cell r="G61" t="str">
            <v>330227196704108226</v>
          </cell>
        </row>
        <row r="61">
          <cell r="L61" t="str">
            <v>本地农村</v>
          </cell>
        </row>
        <row r="61">
          <cell r="N61" t="str">
            <v>安徽省亳州市蒙城县</v>
          </cell>
        </row>
        <row r="62">
          <cell r="G62" t="str">
            <v>33062420030504700X</v>
          </cell>
        </row>
        <row r="62">
          <cell r="L62" t="str">
            <v>外地农村（省内）</v>
          </cell>
        </row>
        <row r="62">
          <cell r="N62" t="str">
            <v>浙江省杭州市上城区</v>
          </cell>
        </row>
        <row r="63">
          <cell r="G63" t="str">
            <v>341225199610088328</v>
          </cell>
        </row>
        <row r="63">
          <cell r="L63" t="str">
            <v>外地农村（省外）</v>
          </cell>
        </row>
        <row r="63">
          <cell r="N63" t="str">
            <v>浙江省杭州市上城区</v>
          </cell>
        </row>
        <row r="64">
          <cell r="G64" t="str">
            <v>341227199008078787</v>
          </cell>
        </row>
        <row r="64">
          <cell r="L64" t="str">
            <v>外地农村（省外）</v>
          </cell>
        </row>
        <row r="64">
          <cell r="N64" t="str">
            <v>浙江省杭州市上城区</v>
          </cell>
        </row>
        <row r="65">
          <cell r="G65" t="str">
            <v>341224199608145622</v>
          </cell>
        </row>
        <row r="65">
          <cell r="L65" t="str">
            <v>外地农村（省外）</v>
          </cell>
        </row>
        <row r="65">
          <cell r="N65" t="str">
            <v>浙江省杭州市上城区</v>
          </cell>
        </row>
        <row r="66">
          <cell r="G66" t="str">
            <v>33262419960322092X</v>
          </cell>
        </row>
        <row r="66">
          <cell r="L66" t="str">
            <v>外地农村（省内）</v>
          </cell>
        </row>
        <row r="66">
          <cell r="N66" t="str">
            <v>浙江省杭州市</v>
          </cell>
        </row>
        <row r="67">
          <cell r="G67" t="str">
            <v>362323199109174529</v>
          </cell>
        </row>
        <row r="67">
          <cell r="L67" t="str">
            <v>外地农村（省外）</v>
          </cell>
        </row>
        <row r="67">
          <cell r="N67" t="str">
            <v>浙江省杭州市</v>
          </cell>
        </row>
        <row r="68">
          <cell r="G68" t="str">
            <v>320324199507231581</v>
          </cell>
        </row>
        <row r="68">
          <cell r="L68" t="str">
            <v>外地农民（省外）</v>
          </cell>
        </row>
        <row r="68">
          <cell r="N68" t="str">
            <v>浙江省杭州市上城区</v>
          </cell>
        </row>
        <row r="69">
          <cell r="G69" t="str">
            <v>411528198805214186</v>
          </cell>
        </row>
        <row r="69">
          <cell r="L69" t="str">
            <v>外地农村（省外）</v>
          </cell>
        </row>
        <row r="69">
          <cell r="N69" t="str">
            <v>浙江省杭州市上城区</v>
          </cell>
        </row>
        <row r="70">
          <cell r="G70" t="str">
            <v>362324200101091544</v>
          </cell>
        </row>
        <row r="70">
          <cell r="L70" t="str">
            <v>外地农村（省外）</v>
          </cell>
        </row>
        <row r="70">
          <cell r="N70" t="str">
            <v>浙江省杭州市</v>
          </cell>
        </row>
        <row r="71">
          <cell r="G71" t="str">
            <v>412725199904243828</v>
          </cell>
        </row>
        <row r="71">
          <cell r="L71" t="str">
            <v>外地农民（省外）</v>
          </cell>
        </row>
        <row r="71">
          <cell r="N71" t="str">
            <v>浙江省杭州市上城区</v>
          </cell>
        </row>
        <row r="72">
          <cell r="G72" t="str">
            <v>362527198907160545</v>
          </cell>
        </row>
        <row r="72">
          <cell r="L72" t="str">
            <v>外地农村（省外）</v>
          </cell>
        </row>
        <row r="72">
          <cell r="N72" t="str">
            <v>浙江省杭州市上城区</v>
          </cell>
        </row>
        <row r="73">
          <cell r="G73" t="str">
            <v>362324199105261525</v>
          </cell>
        </row>
        <row r="73">
          <cell r="L73" t="str">
            <v>外地农民（省外）</v>
          </cell>
        </row>
        <row r="73">
          <cell r="N73" t="str">
            <v>浙江省杭州市</v>
          </cell>
        </row>
        <row r="74">
          <cell r="G74" t="str">
            <v>341222199506186324</v>
          </cell>
        </row>
        <row r="74">
          <cell r="L74" t="str">
            <v>外地农民（省外）</v>
          </cell>
        </row>
        <row r="74">
          <cell r="N74" t="str">
            <v>浙江省杭州市上城区</v>
          </cell>
        </row>
        <row r="75">
          <cell r="G75" t="str">
            <v>340322198912153026</v>
          </cell>
        </row>
        <row r="75">
          <cell r="L75" t="str">
            <v>外地农村（省外）</v>
          </cell>
        </row>
        <row r="75">
          <cell r="N75" t="str">
            <v>浙江省杭州市</v>
          </cell>
        </row>
        <row r="76">
          <cell r="G76" t="str">
            <v>341226199712125528</v>
          </cell>
        </row>
        <row r="76">
          <cell r="L76" t="str">
            <v>外地农村（省外）</v>
          </cell>
        </row>
        <row r="76">
          <cell r="N76" t="str">
            <v>浙江省杭州市上城区</v>
          </cell>
        </row>
        <row r="77">
          <cell r="G77" t="str">
            <v>362334199302180727</v>
          </cell>
        </row>
        <row r="77">
          <cell r="L77" t="str">
            <v>外地农村（省外）</v>
          </cell>
        </row>
        <row r="77">
          <cell r="N77" t="str">
            <v>浙江省杭州市上城区</v>
          </cell>
        </row>
        <row r="78">
          <cell r="G78" t="str">
            <v>330621199711113549</v>
          </cell>
        </row>
        <row r="78">
          <cell r="L78" t="str">
            <v>外地农村（省外）</v>
          </cell>
        </row>
        <row r="78">
          <cell r="N78" t="str">
            <v>浙江省杭州市</v>
          </cell>
        </row>
        <row r="79">
          <cell r="G79" t="str">
            <v>431028199109123222</v>
          </cell>
        </row>
        <row r="79">
          <cell r="L79" t="str">
            <v>外地农村（省外）</v>
          </cell>
        </row>
        <row r="79">
          <cell r="N79" t="str">
            <v>浙江省杭州市</v>
          </cell>
        </row>
        <row r="80">
          <cell r="G80" t="str">
            <v>330326199301036443</v>
          </cell>
        </row>
        <row r="80">
          <cell r="L80" t="str">
            <v>外地农村（省内)</v>
          </cell>
        </row>
        <row r="80">
          <cell r="N80" t="str">
            <v>浙江省杭州市上城区</v>
          </cell>
        </row>
        <row r="81">
          <cell r="G81" t="str">
            <v>411381199012066326</v>
          </cell>
        </row>
        <row r="81">
          <cell r="L81" t="str">
            <v>外地农村（省外）</v>
          </cell>
        </row>
        <row r="81">
          <cell r="N81" t="str">
            <v>浙江省杭州市</v>
          </cell>
        </row>
        <row r="82">
          <cell r="G82" t="str">
            <v>411524199012234442</v>
          </cell>
        </row>
        <row r="82">
          <cell r="L82" t="str">
            <v>外地农民（省外）</v>
          </cell>
        </row>
        <row r="82">
          <cell r="N82" t="str">
            <v>浙江省杭州市上城区</v>
          </cell>
        </row>
        <row r="83">
          <cell r="G83" t="str">
            <v>362531199110230621</v>
          </cell>
        </row>
        <row r="83">
          <cell r="L83" t="str">
            <v>外地城镇（省内）</v>
          </cell>
        </row>
        <row r="83">
          <cell r="N83" t="str">
            <v>浙江省杭州市</v>
          </cell>
        </row>
        <row r="84">
          <cell r="G84" t="str">
            <v>411526199503155442</v>
          </cell>
        </row>
        <row r="84">
          <cell r="L84" t="str">
            <v>外地农民（省外）</v>
          </cell>
        </row>
        <row r="84">
          <cell r="N84" t="str">
            <v>浙江省杭州市上城区</v>
          </cell>
        </row>
        <row r="85">
          <cell r="G85" t="str">
            <v>332528199608243020</v>
          </cell>
        </row>
        <row r="85">
          <cell r="L85" t="str">
            <v>外地农村（省外）</v>
          </cell>
        </row>
        <row r="85">
          <cell r="N85" t="str">
            <v>浙江省杭州市上城区</v>
          </cell>
        </row>
        <row r="86">
          <cell r="G86" t="str">
            <v>420682199001216329</v>
          </cell>
        </row>
        <row r="86">
          <cell r="L86" t="str">
            <v>外地农村（省外）</v>
          </cell>
        </row>
        <row r="86">
          <cell r="N86" t="str">
            <v>浙江省杭州市</v>
          </cell>
        </row>
        <row r="87">
          <cell r="G87" t="str">
            <v>411527199509287549</v>
          </cell>
        </row>
        <row r="87">
          <cell r="L87" t="str">
            <v>外地农村（省外）</v>
          </cell>
        </row>
        <row r="87">
          <cell r="N87" t="str">
            <v>浙江省杭州市上城区</v>
          </cell>
        </row>
        <row r="88">
          <cell r="G88" t="str">
            <v>342221199711107087</v>
          </cell>
        </row>
        <row r="88">
          <cell r="L88" t="str">
            <v>外地农村（省外）</v>
          </cell>
        </row>
        <row r="88">
          <cell r="N88" t="str">
            <v>浙江省杭州市上城区</v>
          </cell>
        </row>
        <row r="89">
          <cell r="G89" t="str">
            <v>342221199112245066</v>
          </cell>
        </row>
        <row r="89">
          <cell r="L89" t="str">
            <v>外地农村（省外）</v>
          </cell>
        </row>
        <row r="89">
          <cell r="N89" t="str">
            <v>浙江省杭州市</v>
          </cell>
        </row>
        <row r="90">
          <cell r="G90" t="str">
            <v>330326197808221817</v>
          </cell>
        </row>
        <row r="90">
          <cell r="L90" t="str">
            <v>本地城镇</v>
          </cell>
        </row>
        <row r="90">
          <cell r="N90" t="str">
            <v>浙江省杭州市上城区</v>
          </cell>
        </row>
        <row r="91">
          <cell r="G91" t="str">
            <v>411527199206204048</v>
          </cell>
        </row>
        <row r="91">
          <cell r="L91" t="str">
            <v>外地农村（省外）</v>
          </cell>
        </row>
        <row r="91">
          <cell r="N91" t="str">
            <v>浙江省杭州市</v>
          </cell>
        </row>
        <row r="92">
          <cell r="G92" t="str">
            <v>411403199910035122</v>
          </cell>
        </row>
        <row r="92">
          <cell r="L92" t="str">
            <v>外地农村（省外）</v>
          </cell>
        </row>
        <row r="92">
          <cell r="N92" t="str">
            <v>浙江省杭州市上城区</v>
          </cell>
        </row>
        <row r="93">
          <cell r="G93" t="str">
            <v>362324199109211525</v>
          </cell>
        </row>
        <row r="93">
          <cell r="L93" t="str">
            <v>外地农村（省内）</v>
          </cell>
        </row>
        <row r="93">
          <cell r="N93" t="str">
            <v>浙江省杭州市上城区</v>
          </cell>
        </row>
        <row r="94">
          <cell r="G94" t="str">
            <v>341222198609015283</v>
          </cell>
        </row>
        <row r="94">
          <cell r="L94" t="str">
            <v>外地农民（省外）</v>
          </cell>
        </row>
        <row r="94">
          <cell r="N94" t="str">
            <v>浙江省杭州市上城区</v>
          </cell>
        </row>
        <row r="95">
          <cell r="G95" t="str">
            <v>362524200010037025</v>
          </cell>
        </row>
        <row r="95">
          <cell r="L95" t="str">
            <v>外地农村（省外）</v>
          </cell>
        </row>
        <row r="95">
          <cell r="N95" t="str">
            <v>浙江省杭州市</v>
          </cell>
        </row>
        <row r="96">
          <cell r="G96" t="str">
            <v>341202199301082745</v>
          </cell>
        </row>
        <row r="96">
          <cell r="L96" t="str">
            <v>外地农村（省内）</v>
          </cell>
        </row>
        <row r="96">
          <cell r="N96" t="str">
            <v>浙江省杭州市</v>
          </cell>
        </row>
        <row r="97">
          <cell r="G97" t="str">
            <v>411528200109182221</v>
          </cell>
        </row>
        <row r="97">
          <cell r="L97" t="str">
            <v>外地农村（省外）</v>
          </cell>
        </row>
        <row r="97">
          <cell r="N97" t="str">
            <v>浙江省杭州市</v>
          </cell>
        </row>
        <row r="98">
          <cell r="G98" t="str">
            <v>450121199710057223</v>
          </cell>
        </row>
        <row r="98">
          <cell r="L98" t="str">
            <v>外地农村（省外）</v>
          </cell>
        </row>
        <row r="98">
          <cell r="N98" t="str">
            <v>浙江省杭州市</v>
          </cell>
        </row>
        <row r="99">
          <cell r="G99" t="str">
            <v>522601199606160046</v>
          </cell>
        </row>
        <row r="99">
          <cell r="L99" t="str">
            <v>外地农村（省外）</v>
          </cell>
        </row>
        <row r="99">
          <cell r="N99" t="str">
            <v>浙江省杭州市</v>
          </cell>
        </row>
        <row r="100">
          <cell r="G100" t="str">
            <v>342901198912024622</v>
          </cell>
        </row>
        <row r="100">
          <cell r="L100" t="str">
            <v>外地农民（省外）</v>
          </cell>
        </row>
        <row r="100">
          <cell r="N100" t="str">
            <v>浙江省杭州市上城区</v>
          </cell>
        </row>
        <row r="101">
          <cell r="G101" t="str">
            <v>411527199506097029</v>
          </cell>
        </row>
        <row r="101">
          <cell r="L101" t="str">
            <v>外地农民（省外）</v>
          </cell>
        </row>
        <row r="101">
          <cell r="N101" t="str">
            <v>浙江省杭州市上城区</v>
          </cell>
        </row>
        <row r="102">
          <cell r="G102" t="str">
            <v>341221199404026083</v>
          </cell>
        </row>
        <row r="102">
          <cell r="L102" t="str">
            <v>外地农民（省外）</v>
          </cell>
        </row>
        <row r="102">
          <cell r="N102" t="str">
            <v>浙江省杭州市上城区</v>
          </cell>
        </row>
        <row r="103">
          <cell r="G103" t="str">
            <v>330122199210231925</v>
          </cell>
        </row>
        <row r="103">
          <cell r="L103" t="str">
            <v>外地农村（省内市外）</v>
          </cell>
        </row>
        <row r="103">
          <cell r="N103" t="str">
            <v>浙江省杭州市</v>
          </cell>
        </row>
        <row r="104">
          <cell r="G104" t="str">
            <v>331004199410122224</v>
          </cell>
        </row>
        <row r="104">
          <cell r="L104" t="str">
            <v>外地农村（省内）</v>
          </cell>
        </row>
        <row r="104">
          <cell r="N104" t="str">
            <v>浙江省杭州市上城区</v>
          </cell>
        </row>
        <row r="105">
          <cell r="G105" t="str">
            <v>410928200311092722</v>
          </cell>
        </row>
        <row r="105">
          <cell r="L105" t="str">
            <v>外地农村（省外）</v>
          </cell>
        </row>
        <row r="105">
          <cell r="N105" t="str">
            <v>浙江省杭州市上城区</v>
          </cell>
        </row>
        <row r="106">
          <cell r="G106" t="str">
            <v>130926199804233022</v>
          </cell>
        </row>
        <row r="106">
          <cell r="L106" t="str">
            <v>外地农村（省外）</v>
          </cell>
        </row>
        <row r="106">
          <cell r="N106" t="str">
            <v>浙江省杭州市上城区</v>
          </cell>
        </row>
        <row r="107">
          <cell r="G107" t="str">
            <v>411381199010115323</v>
          </cell>
        </row>
        <row r="107">
          <cell r="L107" t="str">
            <v>外地农村（省外）</v>
          </cell>
        </row>
        <row r="107">
          <cell r="N107" t="str">
            <v>浙江省杭州市</v>
          </cell>
        </row>
        <row r="108">
          <cell r="G108" t="str">
            <v>411381199901155329</v>
          </cell>
        </row>
        <row r="108">
          <cell r="L108" t="str">
            <v>外地农村（省外）</v>
          </cell>
        </row>
        <row r="108">
          <cell r="N108" t="str">
            <v>浙江省杭州市上城区</v>
          </cell>
        </row>
        <row r="109">
          <cell r="G109" t="str">
            <v>341226198803061940</v>
          </cell>
        </row>
        <row r="109">
          <cell r="L109" t="str">
            <v>外地农村（省外）</v>
          </cell>
        </row>
        <row r="109">
          <cell r="N109" t="str">
            <v>浙江省杭州市上城区</v>
          </cell>
        </row>
        <row r="110">
          <cell r="G110" t="str">
            <v>362324199106021523</v>
          </cell>
        </row>
        <row r="110">
          <cell r="L110" t="str">
            <v>外地农民（省外）</v>
          </cell>
        </row>
        <row r="110">
          <cell r="N110" t="str">
            <v>浙江省杭州市</v>
          </cell>
        </row>
        <row r="111">
          <cell r="G111" t="str">
            <v>500230199702260308</v>
          </cell>
        </row>
        <row r="111">
          <cell r="L111" t="str">
            <v>外地城镇(省外）</v>
          </cell>
        </row>
        <row r="111">
          <cell r="N111" t="str">
            <v>浙江省杭州市</v>
          </cell>
        </row>
        <row r="112">
          <cell r="G112" t="str">
            <v>230204197707221423</v>
          </cell>
        </row>
        <row r="112">
          <cell r="L112" t="str">
            <v>外地农民（省外）</v>
          </cell>
        </row>
        <row r="112">
          <cell r="N112" t="str">
            <v>浙江省杭州市</v>
          </cell>
        </row>
        <row r="113">
          <cell r="G113" t="str">
            <v>332528199608184016</v>
          </cell>
        </row>
        <row r="113">
          <cell r="L113" t="str">
            <v>外地农村（省内)</v>
          </cell>
        </row>
        <row r="113">
          <cell r="N113" t="str">
            <v>浙江省杭州市上城区</v>
          </cell>
        </row>
        <row r="114">
          <cell r="G114" t="str">
            <v>362330199501147123</v>
          </cell>
        </row>
        <row r="114">
          <cell r="L114" t="str">
            <v>外地农民（省外）</v>
          </cell>
        </row>
        <row r="114">
          <cell r="N114" t="str">
            <v>浙江省杭州市上城区</v>
          </cell>
        </row>
        <row r="115">
          <cell r="G115" t="str">
            <v>342425199204154424</v>
          </cell>
        </row>
        <row r="115">
          <cell r="L115" t="str">
            <v>外地农民（省外）</v>
          </cell>
        </row>
        <row r="115">
          <cell r="N115" t="str">
            <v>浙江省杭州市上城区</v>
          </cell>
        </row>
        <row r="116">
          <cell r="G116" t="str">
            <v>411524199907265127</v>
          </cell>
        </row>
        <row r="116">
          <cell r="L116" t="str">
            <v>外地农民（省外）</v>
          </cell>
        </row>
        <row r="116">
          <cell r="N116" t="str">
            <v>浙江省杭州市上城区</v>
          </cell>
        </row>
        <row r="117">
          <cell r="G117" t="str">
            <v>320882198603022620</v>
          </cell>
        </row>
        <row r="117">
          <cell r="L117" t="str">
            <v>外地农民（省外）</v>
          </cell>
        </row>
        <row r="117">
          <cell r="N117" t="str">
            <v>浙江省杭州市上城区</v>
          </cell>
        </row>
        <row r="118">
          <cell r="G118" t="str">
            <v>411403199009155420</v>
          </cell>
        </row>
        <row r="118">
          <cell r="L118" t="str">
            <v>外地农村（省外）</v>
          </cell>
        </row>
        <row r="118">
          <cell r="N118" t="str">
            <v>浙江省杭州市上城区</v>
          </cell>
        </row>
        <row r="119">
          <cell r="G119" t="str">
            <v>330106198708183022</v>
          </cell>
        </row>
        <row r="119">
          <cell r="L119" t="str">
            <v>本地农村</v>
          </cell>
        </row>
        <row r="119">
          <cell r="N119" t="str">
            <v>浙江省杭州市上城区</v>
          </cell>
        </row>
        <row r="120">
          <cell r="G120" t="str">
            <v>340826199412100822</v>
          </cell>
        </row>
        <row r="120">
          <cell r="L120" t="str">
            <v>外地农村（省外）</v>
          </cell>
        </row>
        <row r="120">
          <cell r="N120" t="str">
            <v>浙江省杭州市上城区</v>
          </cell>
        </row>
        <row r="121">
          <cell r="G121" t="str">
            <v>231181199512140524</v>
          </cell>
        </row>
        <row r="121">
          <cell r="L121" t="str">
            <v>外地农民（省外）</v>
          </cell>
        </row>
        <row r="121">
          <cell r="N121" t="str">
            <v>浙江省杭州市上城区</v>
          </cell>
        </row>
        <row r="122">
          <cell r="G122" t="str">
            <v>230126200005284769</v>
          </cell>
        </row>
        <row r="122">
          <cell r="L122" t="str">
            <v>外地城镇(省外）</v>
          </cell>
        </row>
        <row r="122">
          <cell r="N122" t="str">
            <v>浙江省杭州市上城区</v>
          </cell>
        </row>
        <row r="123">
          <cell r="G123" t="str">
            <v>341221200207036026</v>
          </cell>
        </row>
        <row r="123">
          <cell r="L123" t="str">
            <v>外地农村（省外）</v>
          </cell>
        </row>
        <row r="123">
          <cell r="N123" t="str">
            <v>浙江省杭州市上城区</v>
          </cell>
        </row>
        <row r="124">
          <cell r="G124" t="str">
            <v>340621197911113626</v>
          </cell>
        </row>
        <row r="124">
          <cell r="L124" t="str">
            <v>外地农村（省外）</v>
          </cell>
        </row>
        <row r="124">
          <cell r="N124" t="str">
            <v>浙江省杭州市上城区</v>
          </cell>
        </row>
        <row r="125">
          <cell r="G125" t="str">
            <v>411503198503013322</v>
          </cell>
        </row>
        <row r="125">
          <cell r="L125" t="str">
            <v>外地农村（省外）</v>
          </cell>
        </row>
        <row r="125">
          <cell r="N125" t="str">
            <v>浙江省杭州市</v>
          </cell>
        </row>
        <row r="126">
          <cell r="G126" t="str">
            <v>330182199010154060</v>
          </cell>
        </row>
        <row r="126">
          <cell r="L126" t="str">
            <v>外地农民（省外）</v>
          </cell>
        </row>
        <row r="126">
          <cell r="N126" t="str">
            <v>浙江省杭州市上城区</v>
          </cell>
        </row>
        <row r="127">
          <cell r="G127" t="str">
            <v>412727199510016529</v>
          </cell>
        </row>
        <row r="127">
          <cell r="L127" t="str">
            <v>外地农村（省内）</v>
          </cell>
        </row>
        <row r="127">
          <cell r="N127" t="str">
            <v>浙江省杭州市上城区</v>
          </cell>
        </row>
        <row r="128">
          <cell r="G128" t="str">
            <v>362330199807173762</v>
          </cell>
        </row>
        <row r="128">
          <cell r="L128" t="str">
            <v>外地农村（省外）</v>
          </cell>
        </row>
        <row r="128">
          <cell r="N128" t="str">
            <v>浙江省杭州市上城区</v>
          </cell>
        </row>
        <row r="129">
          <cell r="G129" t="str">
            <v>341221199808172327</v>
          </cell>
        </row>
        <row r="129">
          <cell r="L129" t="str">
            <v>外地农村（省外）</v>
          </cell>
        </row>
        <row r="129">
          <cell r="N129" t="str">
            <v>浙江省杭州市上城区</v>
          </cell>
        </row>
        <row r="130">
          <cell r="G130" t="str">
            <v>411528199912272247</v>
          </cell>
        </row>
        <row r="130">
          <cell r="L130" t="str">
            <v>外地农村（省外）</v>
          </cell>
        </row>
        <row r="130">
          <cell r="N130" t="str">
            <v>浙江省杭州市上城区</v>
          </cell>
        </row>
        <row r="131">
          <cell r="G131" t="str">
            <v>211022199902041020</v>
          </cell>
        </row>
        <row r="131">
          <cell r="L131" t="str">
            <v>外地农村（省外）</v>
          </cell>
        </row>
        <row r="131">
          <cell r="N131" t="str">
            <v>浙江省杭州市</v>
          </cell>
        </row>
        <row r="132">
          <cell r="G132" t="str">
            <v>330182199611224124</v>
          </cell>
        </row>
        <row r="132">
          <cell r="L132" t="str">
            <v>外地农民（省内）</v>
          </cell>
        </row>
        <row r="132">
          <cell r="N132" t="str">
            <v>浙江省杭州市上城区</v>
          </cell>
        </row>
        <row r="133">
          <cell r="G133" t="str">
            <v>341225199004046021</v>
          </cell>
        </row>
        <row r="133">
          <cell r="L133" t="str">
            <v>外地农村（省外）</v>
          </cell>
        </row>
        <row r="133">
          <cell r="N133" t="str">
            <v>浙江省杭州市</v>
          </cell>
        </row>
        <row r="134">
          <cell r="G134" t="str">
            <v>412725199306131826</v>
          </cell>
        </row>
        <row r="134">
          <cell r="L134" t="str">
            <v>外地农村（省外）</v>
          </cell>
        </row>
        <row r="134">
          <cell r="N134" t="str">
            <v>浙江省杭州市上城区</v>
          </cell>
        </row>
        <row r="135">
          <cell r="G135" t="str">
            <v>411524199002251126</v>
          </cell>
        </row>
        <row r="135">
          <cell r="L135" t="str">
            <v>外地农村（省外）</v>
          </cell>
        </row>
        <row r="135">
          <cell r="N135" t="str">
            <v>浙江省杭州市上城区</v>
          </cell>
        </row>
        <row r="136">
          <cell r="G136" t="str">
            <v>342921199201022225</v>
          </cell>
        </row>
        <row r="136">
          <cell r="L136" t="str">
            <v>本地城镇</v>
          </cell>
        </row>
        <row r="136">
          <cell r="N136" t="str">
            <v>浙江省杭州市上城区</v>
          </cell>
        </row>
        <row r="137">
          <cell r="G137" t="str">
            <v>41138119871218592X</v>
          </cell>
        </row>
        <row r="137">
          <cell r="L137" t="str">
            <v>外地农村（省外）</v>
          </cell>
        </row>
        <row r="137">
          <cell r="N137" t="str">
            <v>浙江省杭州市</v>
          </cell>
        </row>
        <row r="138">
          <cell r="G138" t="str">
            <v>341202199206022525</v>
          </cell>
        </row>
        <row r="138">
          <cell r="L138" t="str">
            <v>外地农民（省外）</v>
          </cell>
        </row>
        <row r="138">
          <cell r="N138" t="str">
            <v>浙江省杭州市上城区</v>
          </cell>
        </row>
        <row r="139">
          <cell r="G139" t="str">
            <v>413026199406051523</v>
          </cell>
        </row>
        <row r="139">
          <cell r="L139" t="str">
            <v>外地农村（省外）</v>
          </cell>
        </row>
        <row r="139">
          <cell r="N139" t="str">
            <v>浙江省杭州市</v>
          </cell>
        </row>
        <row r="140">
          <cell r="G140" t="str">
            <v>220881200011141124</v>
          </cell>
        </row>
        <row r="140">
          <cell r="L140" t="str">
            <v>外地农村（省外）</v>
          </cell>
        </row>
        <row r="140">
          <cell r="N140" t="str">
            <v>浙江省杭州市上城区</v>
          </cell>
        </row>
        <row r="141">
          <cell r="G141" t="str">
            <v>342530199802145022</v>
          </cell>
        </row>
        <row r="141">
          <cell r="L141" t="str">
            <v>农村</v>
          </cell>
        </row>
        <row r="141">
          <cell r="N141" t="str">
            <v>上海市青浦区徐泾镇盈港东路2165弄53号404室</v>
          </cell>
        </row>
        <row r="142">
          <cell r="G142" t="str">
            <v>310230198406194756</v>
          </cell>
        </row>
        <row r="142">
          <cell r="L142" t="str">
            <v>外地农村</v>
          </cell>
        </row>
        <row r="142">
          <cell r="N142" t="str">
            <v>上海市闵行区七莘路2628弄园艺新村64号101室</v>
          </cell>
        </row>
        <row r="143">
          <cell r="G143" t="str">
            <v>341226199509105345</v>
          </cell>
        </row>
        <row r="143">
          <cell r="L143" t="str">
            <v>农村</v>
          </cell>
        </row>
        <row r="143">
          <cell r="N143" t="str">
            <v>上海市闵行区华漕镇杨巷庄34号</v>
          </cell>
        </row>
        <row r="144">
          <cell r="G144" t="str">
            <v>342423198908108234</v>
          </cell>
        </row>
        <row r="144">
          <cell r="L144" t="str">
            <v>外地农村</v>
          </cell>
        </row>
        <row r="144">
          <cell r="N144" t="str">
            <v>上海市奉贤区南桥镇光明社区朝阳新村22号</v>
          </cell>
        </row>
        <row r="145">
          <cell r="G145" t="str">
            <v>341226199407213222</v>
          </cell>
        </row>
        <row r="145">
          <cell r="L145" t="str">
            <v>外地农村</v>
          </cell>
        </row>
        <row r="145">
          <cell r="N145" t="str">
            <v>上海市闵行区颛桥明华点74号</v>
          </cell>
        </row>
        <row r="146">
          <cell r="G146" t="str">
            <v>41152219980813302X</v>
          </cell>
        </row>
        <row r="146">
          <cell r="L146" t="str">
            <v>外地农村</v>
          </cell>
        </row>
        <row r="146">
          <cell r="N146" t="str">
            <v>上海市浦东新区祝桥祝城路柏客公寓D08号</v>
          </cell>
        </row>
        <row r="147">
          <cell r="G147" t="str">
            <v>320324199109285445</v>
          </cell>
        </row>
        <row r="147">
          <cell r="L147" t="str">
            <v>外地农村</v>
          </cell>
        </row>
        <row r="147">
          <cell r="N147" t="str">
            <v>上海市嘉定区鹤望路365弄125号</v>
          </cell>
        </row>
        <row r="148">
          <cell r="G148" t="str">
            <v>411423199111104027</v>
          </cell>
        </row>
        <row r="148">
          <cell r="L148" t="str">
            <v>农村</v>
          </cell>
        </row>
        <row r="148">
          <cell r="N148" t="str">
            <v>杭州市余杭区新秀家园</v>
          </cell>
        </row>
        <row r="149">
          <cell r="G149" t="str">
            <v>362330199406247126</v>
          </cell>
        </row>
        <row r="149">
          <cell r="L149" t="str">
            <v>农村</v>
          </cell>
        </row>
        <row r="149">
          <cell r="N149" t="str">
            <v>杭州市临平区良熟新苑</v>
          </cell>
        </row>
        <row r="150">
          <cell r="G150" t="str">
            <v>522401199804179740</v>
          </cell>
        </row>
        <row r="150">
          <cell r="L150" t="str">
            <v>农村</v>
          </cell>
        </row>
        <row r="150">
          <cell r="N150" t="str">
            <v>浙江省嘉兴市海宁市斜桥镇祝场中心街1号</v>
          </cell>
        </row>
        <row r="151">
          <cell r="G151" t="str">
            <v>331081199408045621</v>
          </cell>
        </row>
        <row r="151">
          <cell r="L151" t="str">
            <v>农村</v>
          </cell>
        </row>
        <row r="151">
          <cell r="N151" t="str">
            <v>浙江省台州市温岭市城西街道王府基12栋6号</v>
          </cell>
        </row>
        <row r="152">
          <cell r="G152" t="str">
            <v>320722199512194569</v>
          </cell>
        </row>
        <row r="152">
          <cell r="L152" t="str">
            <v>农村</v>
          </cell>
        </row>
        <row r="152">
          <cell r="N152" t="str">
            <v>浙江省宁波市海曙区横街镇凤凰公寓1单元202室</v>
          </cell>
        </row>
        <row r="153">
          <cell r="G153" t="str">
            <v>330419198207033024</v>
          </cell>
        </row>
        <row r="153">
          <cell r="L153" t="str">
            <v>农村</v>
          </cell>
        </row>
        <row r="153">
          <cell r="N153" t="str">
            <v>浙江省海宁市斜桥镇斜桥村曹家浜4号</v>
          </cell>
        </row>
        <row r="154">
          <cell r="G154" t="str">
            <v>342422198905251426</v>
          </cell>
        </row>
        <row r="154">
          <cell r="L154" t="str">
            <v>农村</v>
          </cell>
        </row>
        <row r="154">
          <cell r="N154" t="str">
            <v>上海市青浦区徐泾镇明珠路35号</v>
          </cell>
        </row>
        <row r="155">
          <cell r="G155" t="str">
            <v>341622199710010969</v>
          </cell>
        </row>
        <row r="155">
          <cell r="L155" t="str">
            <v>外地农村</v>
          </cell>
        </row>
        <row r="155">
          <cell r="N155" t="str">
            <v>上海市松江区泗泾镇润江花苑165弄202室</v>
          </cell>
        </row>
        <row r="156">
          <cell r="G156" t="str">
            <v>330781199712083929</v>
          </cell>
        </row>
        <row r="156">
          <cell r="L156" t="str">
            <v>农村</v>
          </cell>
        </row>
        <row r="156">
          <cell r="N156" t="str">
            <v>浙江省金华市婺城区三江街道项宅村78号</v>
          </cell>
        </row>
        <row r="157">
          <cell r="G157" t="str">
            <v>330721199901306021</v>
          </cell>
        </row>
        <row r="157">
          <cell r="L157" t="str">
            <v>农村</v>
          </cell>
        </row>
        <row r="157">
          <cell r="N157" t="str">
            <v>浙江省三江街道对家畈</v>
          </cell>
        </row>
        <row r="158">
          <cell r="G158" t="str">
            <v>522228200210119825</v>
          </cell>
        </row>
        <row r="158">
          <cell r="L158" t="str">
            <v>农村</v>
          </cell>
        </row>
        <row r="158">
          <cell r="N158" t="str">
            <v>浙江省台州市温岭市世代广场</v>
          </cell>
        </row>
        <row r="159">
          <cell r="G159" t="str">
            <v>612401199309196908</v>
          </cell>
        </row>
        <row r="159">
          <cell r="L159" t="str">
            <v>农村</v>
          </cell>
        </row>
        <row r="159">
          <cell r="N159" t="str">
            <v>宁波市海曙区横港新家园北门13幢402</v>
          </cell>
        </row>
        <row r="160">
          <cell r="G160" t="str">
            <v>341226199501105340</v>
          </cell>
        </row>
        <row r="160">
          <cell r="L160" t="str">
            <v>外地农村</v>
          </cell>
        </row>
        <row r="160">
          <cell r="N160" t="str">
            <v>上海市华新镇嵩山村</v>
          </cell>
        </row>
        <row r="161">
          <cell r="G161" t="str">
            <v>341226200301105800</v>
          </cell>
        </row>
        <row r="161">
          <cell r="L161" t="str">
            <v>农村</v>
          </cell>
        </row>
        <row r="161">
          <cell r="N161" t="str">
            <v>上海市青浦区欣乐东苑10号楼302室</v>
          </cell>
        </row>
        <row r="162">
          <cell r="G162" t="str">
            <v>412721198807165469</v>
          </cell>
        </row>
        <row r="162">
          <cell r="L162" t="str">
            <v>农村</v>
          </cell>
        </row>
        <row r="162">
          <cell r="N162" t="str">
            <v>浙江省金华市婺城区三晖路169号豪门公寓（三意街268号）</v>
          </cell>
        </row>
        <row r="163">
          <cell r="G163" t="str">
            <v>342423199708163268</v>
          </cell>
        </row>
        <row r="163">
          <cell r="L163" t="str">
            <v>外地农村</v>
          </cell>
        </row>
        <row r="163">
          <cell r="N163" t="str">
            <v>上海市浦东新区外高桥南塘村顾家宅196号</v>
          </cell>
        </row>
        <row r="164">
          <cell r="G164" t="str">
            <v>341223199301054965</v>
          </cell>
        </row>
        <row r="164">
          <cell r="L164" t="str">
            <v>外地农村</v>
          </cell>
        </row>
        <row r="164">
          <cell r="N164" t="str">
            <v>上海市黄浦区复兴中路1294弄小区11号后门3楼</v>
          </cell>
        </row>
        <row r="165">
          <cell r="G165" t="str">
            <v>530623199303051123</v>
          </cell>
        </row>
        <row r="165">
          <cell r="L165" t="str">
            <v>农村</v>
          </cell>
        </row>
        <row r="165">
          <cell r="N165" t="str">
            <v>浙江省嘉兴市海宁市盐官镇中新路聆涛苑三栋四单元402</v>
          </cell>
        </row>
        <row r="166">
          <cell r="G166" t="str">
            <v>51152120011207436X</v>
          </cell>
        </row>
        <row r="166">
          <cell r="L166" t="str">
            <v>农村</v>
          </cell>
        </row>
        <row r="166">
          <cell r="N166" t="str">
            <v>浙江省绍兴市柯桥区国际景园6栋2单元1105</v>
          </cell>
        </row>
        <row r="167">
          <cell r="G167" t="str">
            <v>412728199612112868</v>
          </cell>
        </row>
        <row r="167">
          <cell r="L167" t="str">
            <v>外地农村</v>
          </cell>
        </row>
        <row r="167">
          <cell r="N167" t="str">
            <v>上海市松江区联阳路12弄89号207室</v>
          </cell>
        </row>
        <row r="168">
          <cell r="G168" t="str">
            <v>411081198711028002</v>
          </cell>
        </row>
        <row r="168">
          <cell r="L168" t="str">
            <v>农村</v>
          </cell>
        </row>
        <row r="168">
          <cell r="N168" t="str">
            <v>杭州市临平区南苑街道九漾华庭东区1-2-1203</v>
          </cell>
        </row>
        <row r="169">
          <cell r="G169" t="str">
            <v>341621199202162521</v>
          </cell>
        </row>
        <row r="169">
          <cell r="L169" t="str">
            <v>农村</v>
          </cell>
        </row>
        <row r="169">
          <cell r="N169" t="str">
            <v>杭州市临平区南苑街道红联九漾华庭西区3栋三单元</v>
          </cell>
        </row>
        <row r="170">
          <cell r="G170" t="str">
            <v>342422200304270824</v>
          </cell>
        </row>
        <row r="170">
          <cell r="L170" t="str">
            <v>外地农村</v>
          </cell>
        </row>
        <row r="170">
          <cell r="N170" t="str">
            <v>上海市宝山区杨行镇宝杨路3090号锦江南公寓7063室</v>
          </cell>
        </row>
        <row r="171">
          <cell r="G171" t="str">
            <v>342622199410215146</v>
          </cell>
        </row>
        <row r="171">
          <cell r="L171" t="str">
            <v>农村</v>
          </cell>
        </row>
        <row r="171">
          <cell r="N171" t="str">
            <v>上海市宝山区菊太路1609弄菊祥苑24号楼301室</v>
          </cell>
        </row>
        <row r="172">
          <cell r="G172" t="str">
            <v>330481199303115225</v>
          </cell>
        </row>
        <row r="172">
          <cell r="L172" t="str">
            <v>农村</v>
          </cell>
        </row>
        <row r="172">
          <cell r="N172" t="str">
            <v>浙江省嘉兴市海宁市新丰嘉苑148-1</v>
          </cell>
        </row>
        <row r="173">
          <cell r="G173" t="str">
            <v>340421199804214227</v>
          </cell>
        </row>
        <row r="173">
          <cell r="L173" t="str">
            <v>农村</v>
          </cell>
        </row>
        <row r="173">
          <cell r="N173" t="str">
            <v>上海市青浦区赵巷镇镇中东路628弄50号</v>
          </cell>
        </row>
        <row r="174">
          <cell r="G174" t="str">
            <v>442000199304224228</v>
          </cell>
        </row>
        <row r="174">
          <cell r="L174" t="str">
            <v>农村</v>
          </cell>
        </row>
        <row r="174">
          <cell r="N174" t="str">
            <v>浙江省绍兴市越城区城南鉴湖街道龙马春天3幢606室</v>
          </cell>
        </row>
        <row r="175">
          <cell r="G175" t="str">
            <v>341226198608072628</v>
          </cell>
        </row>
        <row r="175">
          <cell r="L175" t="str">
            <v>农村</v>
          </cell>
        </row>
        <row r="175">
          <cell r="N175" t="str">
            <v>上海市闵行区华漕镇杨家营村51号203室</v>
          </cell>
        </row>
        <row r="176">
          <cell r="G176" t="str">
            <v>360681200008084229</v>
          </cell>
        </row>
        <row r="176">
          <cell r="L176" t="str">
            <v>外地农村</v>
          </cell>
        </row>
        <row r="176">
          <cell r="N176" t="str">
            <v>上海市浦东新区高行镇思学路高申北苑3号楼203室</v>
          </cell>
        </row>
        <row r="177">
          <cell r="G177" t="str">
            <v>500240200108252020</v>
          </cell>
        </row>
        <row r="177">
          <cell r="L177" t="str">
            <v>农村</v>
          </cell>
        </row>
        <row r="177">
          <cell r="N177" t="str">
            <v>浙江省金华市婺城区乾西乡湖头后角新村杭长安置地块17号301</v>
          </cell>
        </row>
        <row r="178">
          <cell r="G178" t="str">
            <v>331081198308160425</v>
          </cell>
        </row>
        <row r="178">
          <cell r="L178" t="str">
            <v>农村</v>
          </cell>
        </row>
        <row r="178">
          <cell r="N178" t="str">
            <v>浙江省台州市温岭市五龙小区</v>
          </cell>
        </row>
        <row r="179">
          <cell r="G179" t="str">
            <v>341623198705166047</v>
          </cell>
        </row>
        <row r="179">
          <cell r="L179" t="str">
            <v>农村</v>
          </cell>
        </row>
        <row r="179">
          <cell r="N179" t="str">
            <v>上海市闵行区华漕镇鸾山村永丰苑67号202室</v>
          </cell>
        </row>
        <row r="180">
          <cell r="G180" t="str">
            <v>371322199202114920</v>
          </cell>
        </row>
        <row r="180">
          <cell r="L180" t="str">
            <v>农村</v>
          </cell>
        </row>
        <row r="180">
          <cell r="N180" t="str">
            <v>上海市松江区王家厍路58弄6号703</v>
          </cell>
        </row>
        <row r="181">
          <cell r="G181" t="str">
            <v>341023199610134511</v>
          </cell>
        </row>
        <row r="181">
          <cell r="L181" t="str">
            <v>外地农村</v>
          </cell>
        </row>
        <row r="181">
          <cell r="N181" t="str">
            <v>上海市嘉定区白银路领创大厦1015</v>
          </cell>
        </row>
        <row r="182">
          <cell r="G182" t="str">
            <v>500230199603050487</v>
          </cell>
        </row>
        <row r="182">
          <cell r="L182" t="str">
            <v>农村</v>
          </cell>
        </row>
        <row r="182">
          <cell r="N182" t="str">
            <v>上海市普陀区真陈路399号361室</v>
          </cell>
        </row>
        <row r="183">
          <cell r="G183" t="str">
            <v>330621199309109189</v>
          </cell>
        </row>
        <row r="183">
          <cell r="L183" t="str">
            <v>农村</v>
          </cell>
        </row>
        <row r="183">
          <cell r="N183" t="str">
            <v>浙江省绍兴市越城区斗门镇百盛街道天工华庭13幢二单元403室</v>
          </cell>
        </row>
        <row r="184">
          <cell r="G184" t="str">
            <v>41272719931116262X</v>
          </cell>
        </row>
        <row r="184">
          <cell r="L184" t="str">
            <v>外地城镇</v>
          </cell>
        </row>
        <row r="184">
          <cell r="N184" t="str">
            <v>上海市奉贤区南桥镇正环路绅鸿苑10号301室</v>
          </cell>
        </row>
        <row r="185">
          <cell r="G185" t="str">
            <v>340621199104062921</v>
          </cell>
        </row>
        <row r="185">
          <cell r="L185" t="str">
            <v>农村</v>
          </cell>
        </row>
        <row r="185">
          <cell r="N185" t="str">
            <v>宁波金桥水岸花园14栋1603</v>
          </cell>
        </row>
        <row r="186">
          <cell r="G186" t="str">
            <v>420222199703201043</v>
          </cell>
        </row>
        <row r="186">
          <cell r="L186" t="str">
            <v>外地农村</v>
          </cell>
        </row>
        <row r="186">
          <cell r="N186" t="str">
            <v>上海市普陀区岚皋路321号石岚三村7号201室</v>
          </cell>
        </row>
        <row r="187">
          <cell r="G187" t="str">
            <v>411481199402103706</v>
          </cell>
        </row>
        <row r="187">
          <cell r="L187" t="str">
            <v>外地农村</v>
          </cell>
        </row>
        <row r="187">
          <cell r="N187" t="str">
            <v>上海市黄浦区方浜中路佳日公寓2号1908</v>
          </cell>
        </row>
        <row r="188">
          <cell r="G188" t="str">
            <v>341182199808176229</v>
          </cell>
        </row>
        <row r="188">
          <cell r="L188" t="str">
            <v>农村</v>
          </cell>
        </row>
        <row r="188">
          <cell r="N188" t="str">
            <v>上海市松江区花桥新村99号</v>
          </cell>
        </row>
        <row r="189">
          <cell r="G189" t="str">
            <v>341227198801094024</v>
          </cell>
        </row>
        <row r="189">
          <cell r="L189" t="str">
            <v>农村</v>
          </cell>
        </row>
        <row r="189">
          <cell r="N189" t="str">
            <v>上海市闵行区莲花南路180弄43号</v>
          </cell>
        </row>
        <row r="190">
          <cell r="G190" t="str">
            <v>412828200012072795</v>
          </cell>
        </row>
        <row r="190">
          <cell r="L190" t="str">
            <v>农村</v>
          </cell>
        </row>
        <row r="190">
          <cell r="N190" t="str">
            <v>上海市虹口区红河路55弄</v>
          </cell>
        </row>
        <row r="191">
          <cell r="G191" t="str">
            <v>430922200211155859</v>
          </cell>
        </row>
        <row r="191">
          <cell r="L191" t="str">
            <v>农村</v>
          </cell>
        </row>
        <row r="191">
          <cell r="N191" t="str">
            <v>上海市青浦区振兴佳苑明珠路785弄244号</v>
          </cell>
        </row>
        <row r="192">
          <cell r="G192" t="str">
            <v>362425200203295224</v>
          </cell>
        </row>
        <row r="192">
          <cell r="L192" t="str">
            <v>农村</v>
          </cell>
        </row>
        <row r="192">
          <cell r="N192" t="str">
            <v>宁波市海曙区集士港镇明城港湾2幢5号楼404</v>
          </cell>
        </row>
        <row r="193">
          <cell r="G193" t="str">
            <v>362322199807090641</v>
          </cell>
        </row>
        <row r="193">
          <cell r="L193" t="str">
            <v>外地城镇</v>
          </cell>
        </row>
        <row r="193">
          <cell r="N193" t="str">
            <v>上海市松江区辰塔路2588弄16号602室</v>
          </cell>
        </row>
        <row r="194">
          <cell r="G194" t="str">
            <v>330881199407214326</v>
          </cell>
        </row>
        <row r="194">
          <cell r="L194" t="str">
            <v>农村</v>
          </cell>
        </row>
        <row r="194">
          <cell r="N194" t="str">
            <v>金华是婺城区五里牌楼中1号</v>
          </cell>
        </row>
        <row r="195">
          <cell r="G195" t="str">
            <v>342422199203131424</v>
          </cell>
        </row>
        <row r="195">
          <cell r="L195" t="str">
            <v>外地农村</v>
          </cell>
        </row>
        <row r="195">
          <cell r="N195" t="str">
            <v>上海市奉贤区南桥镇金昊雅苑6幢</v>
          </cell>
        </row>
        <row r="196">
          <cell r="G196" t="str">
            <v>411521199602246022</v>
          </cell>
        </row>
        <row r="196">
          <cell r="L196" t="str">
            <v>农村</v>
          </cell>
        </row>
        <row r="196">
          <cell r="N196" t="str">
            <v>上海市浦东新区祝桥镇东斌村60号203室</v>
          </cell>
        </row>
        <row r="197">
          <cell r="G197" t="str">
            <v>340321199212012204</v>
          </cell>
        </row>
        <row r="197">
          <cell r="L197" t="str">
            <v>外地城镇</v>
          </cell>
        </row>
        <row r="197">
          <cell r="N197" t="str">
            <v>上海市松江区工业园区蓝天新村251号601室</v>
          </cell>
        </row>
        <row r="198">
          <cell r="G198" t="str">
            <v>511623199308176723</v>
          </cell>
        </row>
        <row r="198">
          <cell r="L198" t="str">
            <v>农村</v>
          </cell>
        </row>
        <row r="198">
          <cell r="N198" t="str">
            <v>浙江省嘉兴市南湖区清河东区</v>
          </cell>
        </row>
        <row r="199">
          <cell r="G199" t="str">
            <v>42102219941016244X</v>
          </cell>
        </row>
        <row r="199">
          <cell r="L199" t="str">
            <v>外地农村</v>
          </cell>
        </row>
        <row r="199">
          <cell r="N199" t="str">
            <v>上海市宝山区大华路693弄23号601室</v>
          </cell>
        </row>
        <row r="200">
          <cell r="G200" t="str">
            <v>310110198611221548</v>
          </cell>
        </row>
        <row r="200">
          <cell r="L200" t="str">
            <v>城镇</v>
          </cell>
        </row>
        <row r="200">
          <cell r="N200" t="str">
            <v>上海市宝山区潘广路1765弄14号403室</v>
          </cell>
        </row>
        <row r="201">
          <cell r="G201" t="str">
            <v>330702199306196025</v>
          </cell>
        </row>
        <row r="201">
          <cell r="L201" t="str">
            <v>城镇</v>
          </cell>
        </row>
        <row r="201">
          <cell r="N201" t="str">
            <v>浙江省金华市婺城区兰溪街500号银都花园</v>
          </cell>
        </row>
        <row r="202">
          <cell r="G202" t="str">
            <v>362525199910283329</v>
          </cell>
        </row>
        <row r="202">
          <cell r="L202" t="str">
            <v>外地农村</v>
          </cell>
        </row>
        <row r="202">
          <cell r="N202" t="str">
            <v>上海市闵行区平阳二村23号402</v>
          </cell>
        </row>
        <row r="203">
          <cell r="G203" t="str">
            <v>361024200001073325</v>
          </cell>
        </row>
        <row r="203">
          <cell r="L203" t="str">
            <v>农村</v>
          </cell>
        </row>
        <row r="203">
          <cell r="N203" t="str">
            <v>浙江省宁波市海曙区高桥镇乐园新村</v>
          </cell>
        </row>
        <row r="204">
          <cell r="G204" t="str">
            <v>342422198710155266</v>
          </cell>
        </row>
        <row r="204">
          <cell r="L204" t="str">
            <v>农村</v>
          </cell>
        </row>
        <row r="204">
          <cell r="N204" t="str">
            <v>上海市浦东新区大团镇果园村银杏956号.</v>
          </cell>
        </row>
        <row r="205">
          <cell r="G205" t="str">
            <v>522529199203012621</v>
          </cell>
        </row>
        <row r="205">
          <cell r="L205" t="str">
            <v>城镇</v>
          </cell>
        </row>
        <row r="205">
          <cell r="N205" t="str">
            <v>浙江省金华市婺城区新狮街道柳苑街139号2单元601</v>
          </cell>
        </row>
        <row r="206">
          <cell r="G206" t="str">
            <v>341204199509180849</v>
          </cell>
        </row>
        <row r="206">
          <cell r="L206" t="str">
            <v>农村</v>
          </cell>
        </row>
        <row r="206">
          <cell r="N206" t="str">
            <v>浙江省宁波市海曙区集士港镇丰成新村12栋402</v>
          </cell>
        </row>
        <row r="207">
          <cell r="G207" t="str">
            <v>220202198709091220</v>
          </cell>
        </row>
        <row r="207">
          <cell r="L207" t="str">
            <v>外地城镇</v>
          </cell>
        </row>
        <row r="207">
          <cell r="N207" t="str">
            <v>上海市奉贤区南桥镇秀南中心路1006号</v>
          </cell>
        </row>
        <row r="208">
          <cell r="G208" t="str">
            <v>230802198401080124</v>
          </cell>
        </row>
        <row r="208">
          <cell r="L208" t="str">
            <v>农村</v>
          </cell>
        </row>
        <row r="208">
          <cell r="N208" t="str">
            <v>上海市青浦区赵巷镇巷劲仟苑3号802室</v>
          </cell>
        </row>
        <row r="209">
          <cell r="G209" t="str">
            <v>342623199503060346</v>
          </cell>
        </row>
        <row r="209">
          <cell r="L209" t="str">
            <v>农村</v>
          </cell>
        </row>
        <row r="209">
          <cell r="N209" t="str">
            <v>上海市黄浦区吉安路175号</v>
          </cell>
        </row>
        <row r="210">
          <cell r="G210" t="str">
            <v>341226199207020426</v>
          </cell>
        </row>
        <row r="210">
          <cell r="L210" t="str">
            <v>外地农村</v>
          </cell>
        </row>
        <row r="210">
          <cell r="N210" t="str">
            <v>上海市浦东新区徐庙71号</v>
          </cell>
        </row>
        <row r="211">
          <cell r="G211" t="str">
            <v>331081199410284920</v>
          </cell>
        </row>
        <row r="211">
          <cell r="L211" t="str">
            <v>农村</v>
          </cell>
        </row>
        <row r="211">
          <cell r="N211" t="str">
            <v>浙江省金华市婺城区新狮街道道院塘道新街227号</v>
          </cell>
        </row>
        <row r="212">
          <cell r="G212" t="str">
            <v>361121200001106824</v>
          </cell>
        </row>
        <row r="212">
          <cell r="L212" t="str">
            <v>农村</v>
          </cell>
        </row>
        <row r="212">
          <cell r="N212" t="str">
            <v>浙江省绍兴市柯桥区迎驾桥小区51栋一单元1103</v>
          </cell>
        </row>
        <row r="213">
          <cell r="G213" t="str">
            <v>330621198303266904</v>
          </cell>
        </row>
        <row r="213">
          <cell r="L213" t="str">
            <v>农村</v>
          </cell>
        </row>
        <row r="213">
          <cell r="N213" t="str">
            <v>浙江省绍兴市越城区望化桥河沿5幢503室</v>
          </cell>
        </row>
        <row r="214">
          <cell r="G214" t="str">
            <v>321323198906262350</v>
          </cell>
        </row>
        <row r="214">
          <cell r="L214" t="str">
            <v>农村</v>
          </cell>
        </row>
        <row r="214">
          <cell r="N214" t="str">
            <v>上海市奉贤区港阳路333弄海港瑞和家园44号103室</v>
          </cell>
        </row>
        <row r="215">
          <cell r="G215" t="str">
            <v>341226199405111564</v>
          </cell>
        </row>
        <row r="215">
          <cell r="L215" t="str">
            <v>外地农村</v>
          </cell>
        </row>
        <row r="215">
          <cell r="N215" t="str">
            <v>上海市浦东新区祝桥镇新营村顾家宅67号</v>
          </cell>
        </row>
        <row r="216">
          <cell r="G216" t="str">
            <v>36073019920422142X</v>
          </cell>
        </row>
        <row r="216">
          <cell r="L216" t="str">
            <v>农村</v>
          </cell>
        </row>
        <row r="216">
          <cell r="N216" t="str">
            <v>浙江省金华市婺城区城中街道太阳豪庭811</v>
          </cell>
        </row>
        <row r="217">
          <cell r="G217" t="str">
            <v>330781199609203048</v>
          </cell>
        </row>
        <row r="217">
          <cell r="L217" t="str">
            <v>农村</v>
          </cell>
        </row>
        <row r="217">
          <cell r="N217" t="str">
            <v>浙江省金华市芙峰街芙田巷3号</v>
          </cell>
        </row>
        <row r="218">
          <cell r="G218" t="str">
            <v>34122619930513526X</v>
          </cell>
        </row>
        <row r="218">
          <cell r="L218" t="str">
            <v>外地农村</v>
          </cell>
        </row>
        <row r="218">
          <cell r="N218" t="str">
            <v>上海市青浦区凤溪镇风星路1401弄19号103室</v>
          </cell>
        </row>
        <row r="219">
          <cell r="G219" t="str">
            <v>522425199808277824</v>
          </cell>
        </row>
        <row r="219">
          <cell r="L219" t="str">
            <v>城镇</v>
          </cell>
        </row>
        <row r="219">
          <cell r="N219" t="str">
            <v>上海市宝山区淞南路211弄71号</v>
          </cell>
        </row>
        <row r="220">
          <cell r="G220" t="str">
            <v>411528198601265846</v>
          </cell>
        </row>
        <row r="220">
          <cell r="L220" t="str">
            <v>外地农村</v>
          </cell>
        </row>
        <row r="220">
          <cell r="N220" t="str">
            <v>上海市松江区茸梅路855弄</v>
          </cell>
        </row>
        <row r="221">
          <cell r="G221" t="str">
            <v>411526199603026728</v>
          </cell>
        </row>
        <row r="221">
          <cell r="L221" t="str">
            <v>农村</v>
          </cell>
        </row>
        <row r="221">
          <cell r="N221" t="str">
            <v>嘉兴市许村镇万锦花苑14-1006</v>
          </cell>
        </row>
        <row r="222">
          <cell r="G222" t="str">
            <v>340621198906095667</v>
          </cell>
        </row>
        <row r="222">
          <cell r="L222" t="str">
            <v>农村</v>
          </cell>
        </row>
        <row r="222">
          <cell r="N222" t="str">
            <v>浙江省宁波市江北区庄桥街道朗诗清澄1幢</v>
          </cell>
        </row>
        <row r="223">
          <cell r="G223" t="str">
            <v>610426199205204526</v>
          </cell>
        </row>
        <row r="223">
          <cell r="L223" t="str">
            <v>农村</v>
          </cell>
        </row>
        <row r="223">
          <cell r="N223" t="str">
            <v>陕西省咸阳市永寿县永太乡北堡村三组107号</v>
          </cell>
        </row>
        <row r="224">
          <cell r="G224" t="str">
            <v>330683198608057029</v>
          </cell>
        </row>
        <row r="224">
          <cell r="L224" t="str">
            <v>农村</v>
          </cell>
        </row>
        <row r="224">
          <cell r="N224" t="str">
            <v>绍兴柯桥领先国际1幢1709</v>
          </cell>
        </row>
        <row r="225">
          <cell r="G225" t="str">
            <v>610328199304121547</v>
          </cell>
        </row>
        <row r="225">
          <cell r="L225" t="str">
            <v>外地农村</v>
          </cell>
        </row>
        <row r="225">
          <cell r="N225" t="str">
            <v>上海市嘉定区江桥镇爱特路877号门卫室</v>
          </cell>
        </row>
        <row r="226">
          <cell r="G226" t="str">
            <v>341224199808040921</v>
          </cell>
        </row>
        <row r="226">
          <cell r="L226" t="str">
            <v>农村</v>
          </cell>
        </row>
        <row r="226">
          <cell r="N226" t="str">
            <v>上海市浦东新区东建新村4号104</v>
          </cell>
        </row>
        <row r="227">
          <cell r="G227" t="str">
            <v>34032319910705048X</v>
          </cell>
        </row>
        <row r="227">
          <cell r="L227" t="str">
            <v>农村</v>
          </cell>
        </row>
        <row r="227">
          <cell r="N227" t="str">
            <v>上海市青浦区华新镇凤徐路85弄16号604室</v>
          </cell>
        </row>
        <row r="228">
          <cell r="G228" t="str">
            <v>341221199808036608</v>
          </cell>
        </row>
        <row r="228">
          <cell r="L228" t="str">
            <v>农村</v>
          </cell>
        </row>
        <row r="228">
          <cell r="N228" t="str">
            <v>浙江省绍兴市越城区城南街道天境南苑西区32幢205</v>
          </cell>
        </row>
        <row r="229">
          <cell r="G229" t="str">
            <v>362334200311233427</v>
          </cell>
        </row>
        <row r="229">
          <cell r="L229" t="str">
            <v>农村</v>
          </cell>
        </row>
        <row r="229">
          <cell r="N229" t="str">
            <v>金华市婺城区三江街道和信路花园公寓</v>
          </cell>
        </row>
        <row r="230">
          <cell r="G230" t="str">
            <v>310107200101050939</v>
          </cell>
        </row>
        <row r="230">
          <cell r="L230" t="str">
            <v>城镇</v>
          </cell>
        </row>
        <row r="230">
          <cell r="N230" t="str">
            <v>上海市普陀区曹杨九村7号206室</v>
          </cell>
        </row>
        <row r="231">
          <cell r="G231" t="str">
            <v>342423200108186285</v>
          </cell>
        </row>
        <row r="231">
          <cell r="L231" t="str">
            <v>农村</v>
          </cell>
        </row>
        <row r="231">
          <cell r="N231" t="str">
            <v>上海市嘉定区马陆镇陈村陈宝路233号</v>
          </cell>
        </row>
        <row r="232">
          <cell r="G232" t="str">
            <v>34242319940802838X</v>
          </cell>
        </row>
        <row r="232">
          <cell r="L232" t="str">
            <v>外地城镇</v>
          </cell>
        </row>
        <row r="232">
          <cell r="N232" t="str">
            <v>上海市奉贤区金钱公路3728欣弄新苑1-402室</v>
          </cell>
        </row>
        <row r="233">
          <cell r="G233" t="str">
            <v>340223198906271449</v>
          </cell>
        </row>
        <row r="233">
          <cell r="L233" t="str">
            <v>外地城镇</v>
          </cell>
        </row>
        <row r="233">
          <cell r="N233" t="str">
            <v>上海市青浦区徐泾西郊小区1区1785弄43号</v>
          </cell>
        </row>
        <row r="234">
          <cell r="G234" t="str">
            <v>330824200307110026</v>
          </cell>
        </row>
        <row r="234">
          <cell r="L234" t="str">
            <v>农村</v>
          </cell>
        </row>
        <row r="234">
          <cell r="N234" t="str">
            <v>浙江省金华市婺城区三路口1+9公寓</v>
          </cell>
        </row>
        <row r="235">
          <cell r="G235" t="str">
            <v>412826200304115221</v>
          </cell>
        </row>
        <row r="235">
          <cell r="L235" t="str">
            <v>农村</v>
          </cell>
        </row>
        <row r="235">
          <cell r="N235" t="str">
            <v>上海市青浦区赵巷镇金葫芦11区1265号101室</v>
          </cell>
        </row>
        <row r="236">
          <cell r="G236" t="str">
            <v>341222199406188461</v>
          </cell>
        </row>
        <row r="236">
          <cell r="L236" t="str">
            <v>农村</v>
          </cell>
        </row>
        <row r="236">
          <cell r="N236" t="str">
            <v>杭州市乔司镇永桥路33号</v>
          </cell>
        </row>
        <row r="237">
          <cell r="G237" t="str">
            <v>34032219940303084X</v>
          </cell>
        </row>
        <row r="237">
          <cell r="L237" t="str">
            <v>外地农村</v>
          </cell>
        </row>
        <row r="237">
          <cell r="N237" t="str">
            <v>上海市青浦区金葫芦新村15区一期5号楼301室</v>
          </cell>
        </row>
        <row r="238">
          <cell r="G238" t="str">
            <v>320723199608013220</v>
          </cell>
        </row>
        <row r="238">
          <cell r="L238" t="str">
            <v>农村</v>
          </cell>
        </row>
        <row r="238">
          <cell r="N238" t="str">
            <v>上海市青浦区前明村129号203室</v>
          </cell>
        </row>
        <row r="239">
          <cell r="G239" t="str">
            <v>520123199808060085</v>
          </cell>
        </row>
        <row r="239">
          <cell r="L239" t="str">
            <v>农村</v>
          </cell>
        </row>
        <row r="239">
          <cell r="N239" t="str">
            <v>上海市松江佘山镇青城山路400弄佘北家园17号301室</v>
          </cell>
        </row>
        <row r="240">
          <cell r="G240" t="str">
            <v>330621199610131545</v>
          </cell>
        </row>
        <row r="240">
          <cell r="L240" t="str">
            <v>农村</v>
          </cell>
        </row>
        <row r="240">
          <cell r="N240" t="str">
            <v>绍兴市越城区青云锦苑</v>
          </cell>
        </row>
        <row r="241">
          <cell r="G241" t="str">
            <v>34032219911108124X</v>
          </cell>
        </row>
        <row r="241">
          <cell r="L241" t="str">
            <v>农村</v>
          </cell>
        </row>
        <row r="241">
          <cell r="N241" t="str">
            <v>浙江省绍兴市柯桥亲馨家园10栋703</v>
          </cell>
        </row>
        <row r="242">
          <cell r="G242" t="str">
            <v>340321199105104429</v>
          </cell>
        </row>
        <row r="242">
          <cell r="L242" t="str">
            <v>农村</v>
          </cell>
        </row>
        <row r="242">
          <cell r="N242" t="str">
            <v>浙江省台州市温岭市城西街道下保B区5-11</v>
          </cell>
        </row>
        <row r="243">
          <cell r="G243" t="str">
            <v>34242219871130856X</v>
          </cell>
        </row>
        <row r="243">
          <cell r="L243" t="str">
            <v>农村</v>
          </cell>
        </row>
        <row r="243">
          <cell r="N243" t="str">
            <v>上海市闵行区沪闵路2352弄10号</v>
          </cell>
        </row>
        <row r="244">
          <cell r="G244" t="str">
            <v>341222198901223266</v>
          </cell>
        </row>
        <row r="244">
          <cell r="L244" t="str">
            <v>农村</v>
          </cell>
        </row>
        <row r="244">
          <cell r="N244" t="str">
            <v>浙江省嘉兴市南湖区嘉城绿都春兰苑30幢</v>
          </cell>
        </row>
        <row r="245">
          <cell r="G245" t="str">
            <v>321281199004155663</v>
          </cell>
        </row>
        <row r="245">
          <cell r="L245" t="str">
            <v>外地城镇</v>
          </cell>
        </row>
        <row r="245">
          <cell r="N245" t="str">
            <v>上海市青浦区崧文南路395弄2号楼601室</v>
          </cell>
        </row>
        <row r="246">
          <cell r="G246" t="str">
            <v>522426198909025046</v>
          </cell>
        </row>
        <row r="246">
          <cell r="L246" t="str">
            <v>农村</v>
          </cell>
        </row>
        <row r="246">
          <cell r="N246" t="str">
            <v>浙江省金华市婺城区城中街道佳音街89号</v>
          </cell>
        </row>
        <row r="247">
          <cell r="G247" t="str">
            <v>341203198911052545</v>
          </cell>
        </row>
        <row r="247">
          <cell r="L247" t="str">
            <v>农村</v>
          </cell>
        </row>
        <row r="247">
          <cell r="N247" t="str">
            <v>宁波市海曙区高桥镇长乐村兴乐佳苑3幢7单元101</v>
          </cell>
        </row>
        <row r="248">
          <cell r="G248" t="str">
            <v>360281198610032147</v>
          </cell>
        </row>
        <row r="248">
          <cell r="L248" t="str">
            <v>外地农村</v>
          </cell>
        </row>
        <row r="248">
          <cell r="N248" t="str">
            <v>上海市浦东新区航头镇鹤池路99弄10号803室</v>
          </cell>
        </row>
        <row r="249">
          <cell r="G249" t="str">
            <v>41142319920626404X</v>
          </cell>
        </row>
        <row r="249">
          <cell r="L249" t="str">
            <v>农村</v>
          </cell>
        </row>
        <row r="249">
          <cell r="N249" t="str">
            <v>浙江省嘉兴市南湖区清河东区7幢105室</v>
          </cell>
        </row>
        <row r="250">
          <cell r="G250" t="str">
            <v>32128119860510682X</v>
          </cell>
        </row>
        <row r="250">
          <cell r="L250" t="str">
            <v>农村</v>
          </cell>
        </row>
        <row r="250">
          <cell r="N250" t="str">
            <v>浙江省嘉兴市南湖区新嘉街道清华社区清华苑29栋三单元506室</v>
          </cell>
        </row>
        <row r="251">
          <cell r="G251" t="str">
            <v>411424200003016646</v>
          </cell>
        </row>
        <row r="251">
          <cell r="L251" t="str">
            <v>农村</v>
          </cell>
        </row>
        <row r="251">
          <cell r="N251" t="str">
            <v>上海市浦东新区东滨村东张家宅21号205室</v>
          </cell>
        </row>
        <row r="252">
          <cell r="G252" t="str">
            <v>422325199406131815</v>
          </cell>
        </row>
        <row r="252">
          <cell r="L252" t="str">
            <v>外地农村</v>
          </cell>
        </row>
        <row r="252">
          <cell r="N252" t="str">
            <v>上海市松江区善德苑38号403室</v>
          </cell>
        </row>
        <row r="253">
          <cell r="G253" t="str">
            <v>32092319960906512X</v>
          </cell>
        </row>
        <row r="253">
          <cell r="L253" t="str">
            <v>农村</v>
          </cell>
        </row>
        <row r="253">
          <cell r="N253" t="str">
            <v>上海市奉贤区乐活青年公寓15#603</v>
          </cell>
        </row>
        <row r="254">
          <cell r="G254" t="str">
            <v>342423198611283584</v>
          </cell>
        </row>
        <row r="254">
          <cell r="L254" t="str">
            <v>外地城镇</v>
          </cell>
        </row>
        <row r="254">
          <cell r="N254" t="str">
            <v>上海市静安区阳城路101弄77号201室</v>
          </cell>
        </row>
        <row r="255">
          <cell r="G255" t="str">
            <v>34122620040224552X</v>
          </cell>
        </row>
        <row r="255">
          <cell r="L255" t="str">
            <v>农村</v>
          </cell>
        </row>
        <row r="255">
          <cell r="N255" t="str">
            <v>上海市普陀区枣阳路香山苑22号楼402室</v>
          </cell>
        </row>
        <row r="256">
          <cell r="G256" t="str">
            <v>341322200405142040</v>
          </cell>
        </row>
        <row r="256">
          <cell r="L256" t="str">
            <v>外地城镇</v>
          </cell>
        </row>
        <row r="256">
          <cell r="N256" t="str">
            <v>上海市虹口区瑞虹新城二期10栋2001室</v>
          </cell>
        </row>
        <row r="257">
          <cell r="G257" t="str">
            <v>341322200405142024</v>
          </cell>
        </row>
        <row r="257">
          <cell r="L257" t="str">
            <v>外地城镇</v>
          </cell>
        </row>
        <row r="257">
          <cell r="N257" t="str">
            <v>上海市虹口区瑞虹新城二期10栋2002室</v>
          </cell>
        </row>
        <row r="258">
          <cell r="G258" t="str">
            <v>342422199307062320</v>
          </cell>
        </row>
        <row r="258">
          <cell r="L258" t="str">
            <v>外地农村</v>
          </cell>
        </row>
        <row r="258">
          <cell r="N258" t="str">
            <v>上海市青浦区赵巷镇中东路金葫芦11区</v>
          </cell>
        </row>
        <row r="259">
          <cell r="G259" t="str">
            <v>412326199203105750</v>
          </cell>
        </row>
        <row r="259">
          <cell r="L259" t="str">
            <v>外地农村</v>
          </cell>
        </row>
        <row r="259">
          <cell r="N259" t="str">
            <v>上海市浦东新区芳华路培苑久远小区32号201</v>
          </cell>
        </row>
        <row r="260">
          <cell r="G260" t="str">
            <v>341221199205156029</v>
          </cell>
        </row>
        <row r="260">
          <cell r="L260" t="str">
            <v>农村</v>
          </cell>
        </row>
        <row r="260">
          <cell r="N260" t="str">
            <v>浙江省绍兴市越城区城南街道长城路新喽畈20幢404</v>
          </cell>
        </row>
        <row r="261">
          <cell r="G261" t="str">
            <v>341226199311100426</v>
          </cell>
        </row>
        <row r="261">
          <cell r="L261" t="str">
            <v>外地农村</v>
          </cell>
        </row>
        <row r="261">
          <cell r="N261" t="str">
            <v>上海市宝山区顾村大家园D区14号1002室</v>
          </cell>
        </row>
        <row r="262">
          <cell r="G262" t="str">
            <v>341122198910205021</v>
          </cell>
        </row>
        <row r="262">
          <cell r="L262" t="str">
            <v>农村</v>
          </cell>
        </row>
        <row r="262">
          <cell r="N262" t="str">
            <v>上海市浦东新区周浦镇康浦路57号</v>
          </cell>
        </row>
        <row r="263">
          <cell r="G263" t="str">
            <v>330721199609144221</v>
          </cell>
        </row>
        <row r="263">
          <cell r="L263" t="str">
            <v>农村</v>
          </cell>
        </row>
        <row r="263">
          <cell r="N263" t="str">
            <v>浙江省金华市金东区存统路619号</v>
          </cell>
        </row>
        <row r="264">
          <cell r="G264" t="str">
            <v>511023199503140360</v>
          </cell>
        </row>
        <row r="264">
          <cell r="L264" t="str">
            <v>农村</v>
          </cell>
        </row>
        <row r="264">
          <cell r="N264" t="str">
            <v>浙江省台州市温岭市城东街道虎头山新区29-7</v>
          </cell>
        </row>
        <row r="265">
          <cell r="G265" t="str">
            <v>412827200209181593</v>
          </cell>
        </row>
        <row r="265">
          <cell r="L265" t="str">
            <v>农村</v>
          </cell>
        </row>
        <row r="265">
          <cell r="N265" t="str">
            <v>上海市青浦区重固镇夹13店村127号102室</v>
          </cell>
        </row>
        <row r="266">
          <cell r="G266" t="str">
            <v>411528200312044924</v>
          </cell>
        </row>
        <row r="266">
          <cell r="L266" t="str">
            <v>农村</v>
          </cell>
        </row>
        <row r="266">
          <cell r="N266" t="str">
            <v>上海市松江区松东路蓝天新村248号202室</v>
          </cell>
        </row>
        <row r="267">
          <cell r="G267" t="str">
            <v>330881200004014149</v>
          </cell>
        </row>
        <row r="267">
          <cell r="L267" t="str">
            <v>农村</v>
          </cell>
        </row>
        <row r="267">
          <cell r="N267" t="str">
            <v>杭州市首城15幢1001</v>
          </cell>
        </row>
        <row r="268">
          <cell r="G268" t="str">
            <v>130427198906195527</v>
          </cell>
        </row>
        <row r="268">
          <cell r="L268" t="str">
            <v>外地农村</v>
          </cell>
        </row>
        <row r="268">
          <cell r="N268" t="str">
            <v>上海市浦东新区康桥镇康弘路580弄海尚康庭</v>
          </cell>
        </row>
        <row r="269">
          <cell r="G269" t="str">
            <v>352225198712116084</v>
          </cell>
        </row>
        <row r="269">
          <cell r="L269" t="str">
            <v>农村</v>
          </cell>
        </row>
        <row r="269">
          <cell r="N269" t="str">
            <v>浙江省绍兴市越城区望花东区31幢</v>
          </cell>
        </row>
        <row r="270">
          <cell r="G270" t="str">
            <v>34122520030318557X</v>
          </cell>
        </row>
        <row r="270">
          <cell r="L270" t="str">
            <v>外地农村</v>
          </cell>
        </row>
        <row r="270">
          <cell r="N270" t="str">
            <v>上海市闵行区华宝花园18号201室</v>
          </cell>
        </row>
        <row r="271">
          <cell r="G271" t="str">
            <v>331082199703242480</v>
          </cell>
        </row>
        <row r="271">
          <cell r="L271" t="str">
            <v>农村</v>
          </cell>
        </row>
        <row r="271">
          <cell r="N271" t="str">
            <v>浙江省宁波市海曙区集士港镇西陆村前柳漕31号</v>
          </cell>
        </row>
        <row r="272">
          <cell r="G272" t="str">
            <v>511381199204068602</v>
          </cell>
        </row>
        <row r="272">
          <cell r="L272" t="str">
            <v>外地农村</v>
          </cell>
        </row>
        <row r="272">
          <cell r="N272" t="str">
            <v>上海市宝山区罗店镇贤路800弄6幢55号501室</v>
          </cell>
        </row>
        <row r="273">
          <cell r="G273" t="str">
            <v>341224199209254143</v>
          </cell>
        </row>
        <row r="273">
          <cell r="L273" t="str">
            <v>外地农村</v>
          </cell>
        </row>
        <row r="273">
          <cell r="N273" t="str">
            <v>上海市杨浦区国权北路290弄14号102室</v>
          </cell>
        </row>
        <row r="274">
          <cell r="G274" t="str">
            <v>413026199401237249</v>
          </cell>
        </row>
        <row r="274">
          <cell r="L274" t="str">
            <v>外地农村</v>
          </cell>
        </row>
        <row r="274">
          <cell r="N274" t="str">
            <v>上海市普陀区曹杨路922弄7号304室</v>
          </cell>
        </row>
        <row r="275">
          <cell r="G275" t="str">
            <v>342423198803045863</v>
          </cell>
        </row>
        <row r="275">
          <cell r="L275" t="str">
            <v>农村</v>
          </cell>
        </row>
        <row r="275">
          <cell r="N275" t="str">
            <v>上海市闵行区华漕镇开兴路14栋1103室</v>
          </cell>
        </row>
        <row r="276">
          <cell r="G276" t="str">
            <v>500235200012017383</v>
          </cell>
        </row>
        <row r="276">
          <cell r="L276" t="str">
            <v>农村</v>
          </cell>
        </row>
        <row r="276">
          <cell r="N276" t="str">
            <v>嘉兴市金盛花苑15幢15楼</v>
          </cell>
        </row>
        <row r="277">
          <cell r="G277" t="str">
            <v>331081198901012124</v>
          </cell>
        </row>
        <row r="277">
          <cell r="L277" t="str">
            <v>农村</v>
          </cell>
        </row>
        <row r="277">
          <cell r="N277" t="str">
            <v>浙江省台州市温岭市城东街道汇头王</v>
          </cell>
        </row>
        <row r="278">
          <cell r="G278" t="str">
            <v>500101200005225716</v>
          </cell>
        </row>
        <row r="278">
          <cell r="L278" t="str">
            <v>外地城镇</v>
          </cell>
        </row>
        <row r="278">
          <cell r="N278" t="str">
            <v>上海市黄浦区浙江中路137弄1号208</v>
          </cell>
        </row>
        <row r="279">
          <cell r="G279" t="str">
            <v>330481200302044029</v>
          </cell>
        </row>
        <row r="279">
          <cell r="L279" t="str">
            <v>城镇</v>
          </cell>
        </row>
        <row r="279">
          <cell r="N279" t="str">
            <v>浙江省嘉兴市海宁市硖石街道浅水湾小区16幢404</v>
          </cell>
        </row>
        <row r="280">
          <cell r="G280" t="str">
            <v>36220219941018442X</v>
          </cell>
        </row>
        <row r="280">
          <cell r="L280" t="str">
            <v>农村</v>
          </cell>
        </row>
        <row r="280">
          <cell r="N280" t="str">
            <v>浙江省金华市婺城区三江街道寺前黄惠康楼5单元</v>
          </cell>
        </row>
        <row r="281">
          <cell r="G281" t="str">
            <v>410402199903315524</v>
          </cell>
        </row>
        <row r="281">
          <cell r="L281" t="str">
            <v>外地城镇</v>
          </cell>
        </row>
        <row r="281">
          <cell r="N281" t="str">
            <v>上海市闵行区华漕镇北瞿路3318弄王泥浜1队41号1室</v>
          </cell>
        </row>
        <row r="282">
          <cell r="G282" t="str">
            <v>411423199304166566</v>
          </cell>
        </row>
        <row r="282">
          <cell r="L282" t="str">
            <v>外地农村</v>
          </cell>
        </row>
        <row r="282">
          <cell r="N282" t="str">
            <v>上海市徐汇区华济路1号2楼冠海公寓8208室</v>
          </cell>
        </row>
        <row r="283">
          <cell r="G283" t="str">
            <v>420582198905080022</v>
          </cell>
        </row>
        <row r="283">
          <cell r="L283" t="str">
            <v>农村</v>
          </cell>
        </row>
        <row r="283">
          <cell r="N283" t="str">
            <v>浙江省绍兴市柯桥区兴华小区北区12幢2单元905室</v>
          </cell>
        </row>
        <row r="284">
          <cell r="G284" t="str">
            <v>413026198904207020</v>
          </cell>
        </row>
        <row r="284">
          <cell r="L284" t="str">
            <v>外地农村</v>
          </cell>
        </row>
        <row r="284">
          <cell r="N284" t="str">
            <v>上海市浦东新区施湾镇邓一村138号</v>
          </cell>
        </row>
        <row r="285">
          <cell r="G285" t="str">
            <v>341225200108065564</v>
          </cell>
        </row>
        <row r="285">
          <cell r="L285" t="str">
            <v>农村</v>
          </cell>
        </row>
        <row r="285">
          <cell r="N285" t="str">
            <v>上海市青浦区赵巷镇金葫芦11区1276室</v>
          </cell>
        </row>
        <row r="286">
          <cell r="G286" t="str">
            <v>41018519890301764X</v>
          </cell>
        </row>
        <row r="286">
          <cell r="L286" t="str">
            <v>农村</v>
          </cell>
        </row>
        <row r="286">
          <cell r="N286" t="str">
            <v>上海市奉贤区南桥镇树园新苑41号501室</v>
          </cell>
        </row>
        <row r="287">
          <cell r="G287" t="str">
            <v>341226199203176722</v>
          </cell>
        </row>
        <row r="287">
          <cell r="L287" t="str">
            <v>农村</v>
          </cell>
        </row>
        <row r="287">
          <cell r="N287" t="str">
            <v>上海市松江区辰花路839弄32号502室</v>
          </cell>
        </row>
        <row r="288">
          <cell r="G288" t="str">
            <v>37132420011216122X</v>
          </cell>
        </row>
        <row r="288">
          <cell r="L288" t="str">
            <v>农村</v>
          </cell>
        </row>
        <row r="288">
          <cell r="N288" t="str">
            <v>上海市浦东新区北蔡镇五星村吴家宅1号</v>
          </cell>
        </row>
        <row r="289">
          <cell r="G289" t="str">
            <v>341323200308140744</v>
          </cell>
        </row>
        <row r="289">
          <cell r="L289" t="str">
            <v>农村</v>
          </cell>
        </row>
        <row r="289">
          <cell r="N289" t="str">
            <v>浙江省绍兴市柯桥区迎驾桥小区16幢102</v>
          </cell>
        </row>
        <row r="290">
          <cell r="G290" t="str">
            <v>410922199109063887</v>
          </cell>
        </row>
        <row r="290">
          <cell r="L290" t="str">
            <v>农村</v>
          </cell>
        </row>
        <row r="290">
          <cell r="N290" t="str">
            <v>上海市松江区联阳路联阳小区70栋505室</v>
          </cell>
        </row>
        <row r="291">
          <cell r="G291" t="str">
            <v>321281199102185014</v>
          </cell>
        </row>
        <row r="291">
          <cell r="L291" t="str">
            <v>农村</v>
          </cell>
        </row>
        <row r="291">
          <cell r="N291" t="str">
            <v>上海市嘉定区江桥镇新红村红卫632</v>
          </cell>
        </row>
        <row r="292">
          <cell r="G292" t="str">
            <v>342423198912123963</v>
          </cell>
        </row>
        <row r="292">
          <cell r="L292" t="str">
            <v>外地农村</v>
          </cell>
        </row>
        <row r="292">
          <cell r="N292" t="str">
            <v>上海市青浦区徐南路2158弄9号</v>
          </cell>
        </row>
        <row r="293">
          <cell r="G293" t="str">
            <v>411324200203201920</v>
          </cell>
        </row>
        <row r="293">
          <cell r="L293" t="str">
            <v>外地农村</v>
          </cell>
        </row>
        <row r="293">
          <cell r="N293" t="str">
            <v>上海市黄浦区复兴东路477弄6号</v>
          </cell>
        </row>
        <row r="294">
          <cell r="G294" t="str">
            <v>372922199004276228</v>
          </cell>
        </row>
        <row r="294">
          <cell r="L294" t="str">
            <v>外地农村</v>
          </cell>
        </row>
        <row r="294">
          <cell r="N294" t="str">
            <v>上海市宝山区罗店镇358弄罗秀苑4号1802室</v>
          </cell>
        </row>
        <row r="295">
          <cell r="G295" t="str">
            <v>412723199209192341</v>
          </cell>
        </row>
        <row r="295">
          <cell r="L295" t="str">
            <v>农村</v>
          </cell>
        </row>
        <row r="295">
          <cell r="N295" t="str">
            <v>上海市宝山区顾村镇羌家园周江巷2号103室</v>
          </cell>
        </row>
        <row r="296">
          <cell r="G296" t="str">
            <v>411421199102074847</v>
          </cell>
        </row>
        <row r="296">
          <cell r="L296" t="str">
            <v>外地农村</v>
          </cell>
        </row>
        <row r="296">
          <cell r="N296" t="str">
            <v>上海市浦东新区祝桥镇明星村774号</v>
          </cell>
        </row>
        <row r="297">
          <cell r="G297" t="str">
            <v>362323200204123223</v>
          </cell>
        </row>
        <row r="297">
          <cell r="L297" t="str">
            <v>农村</v>
          </cell>
        </row>
        <row r="297">
          <cell r="N297" t="str">
            <v>杭州市临平区良熟新苑7幢3单元1501</v>
          </cell>
        </row>
        <row r="298">
          <cell r="G298" t="str">
            <v>330721198706182428</v>
          </cell>
        </row>
        <row r="298">
          <cell r="L298" t="str">
            <v>农村</v>
          </cell>
        </row>
        <row r="298">
          <cell r="N298" t="str">
            <v>浙江省金华市开发区八达璐万豪天禧小区10栋3单元402</v>
          </cell>
        </row>
        <row r="299">
          <cell r="G299" t="str">
            <v>330219198109104641</v>
          </cell>
        </row>
        <row r="299">
          <cell r="L299" t="str">
            <v>农村</v>
          </cell>
        </row>
        <row r="299">
          <cell r="N299" t="str">
            <v>宁波市海曙区集士港金色城市2期15幢905室</v>
          </cell>
        </row>
        <row r="300">
          <cell r="G300" t="str">
            <v>431226199303192449</v>
          </cell>
        </row>
        <row r="300">
          <cell r="L300" t="str">
            <v>农村</v>
          </cell>
        </row>
        <row r="300">
          <cell r="N300" t="str">
            <v>浙江省嘉兴市南湖区新兴街道,1300号嘉悦大厦1217</v>
          </cell>
        </row>
        <row r="301">
          <cell r="G301" t="str">
            <v>610430198812140528</v>
          </cell>
        </row>
        <row r="301">
          <cell r="L301" t="str">
            <v>外地农村</v>
          </cell>
        </row>
        <row r="301">
          <cell r="N301" t="str">
            <v>上海市青浦区华新镇凌家村262号</v>
          </cell>
        </row>
        <row r="302">
          <cell r="G302" t="str">
            <v>341221199606067342</v>
          </cell>
        </row>
        <row r="302">
          <cell r="L302" t="str">
            <v>外地农村</v>
          </cell>
        </row>
        <row r="302">
          <cell r="N302" t="str">
            <v>上海市闵行区浦江镇先进村三组5号202室</v>
          </cell>
        </row>
        <row r="303">
          <cell r="G303" t="str">
            <v>522424199105214484</v>
          </cell>
        </row>
        <row r="303">
          <cell r="L303" t="str">
            <v>外地农村</v>
          </cell>
        </row>
        <row r="303">
          <cell r="N303" t="str">
            <v>上海市嘉定区海路波路118弄72号301室</v>
          </cell>
        </row>
        <row r="304">
          <cell r="G304" t="str">
            <v>330681199611026241</v>
          </cell>
        </row>
        <row r="304">
          <cell r="L304" t="str">
            <v>本地城镇</v>
          </cell>
        </row>
        <row r="304">
          <cell r="N304" t="str">
            <v>浙江省诸暨市高湖路丁严王小区</v>
          </cell>
        </row>
        <row r="305">
          <cell r="G305" t="str">
            <v>320923199302271228</v>
          </cell>
        </row>
        <row r="305">
          <cell r="L305" t="str">
            <v>外地农村</v>
          </cell>
        </row>
        <row r="305">
          <cell r="N305" t="str">
            <v>上海市浦东新区南码头路12弄1室</v>
          </cell>
        </row>
        <row r="306">
          <cell r="G306" t="str">
            <v>341125198510303801</v>
          </cell>
        </row>
        <row r="306">
          <cell r="L306" t="str">
            <v>外地农村</v>
          </cell>
        </row>
        <row r="306">
          <cell r="N306" t="str">
            <v>上海市浦东新区沪南公路6069号302室</v>
          </cell>
        </row>
        <row r="307">
          <cell r="G307" t="str">
            <v>330681199812282567</v>
          </cell>
        </row>
        <row r="307">
          <cell r="L307" t="str">
            <v>本地农村</v>
          </cell>
        </row>
        <row r="307">
          <cell r="N307" t="str">
            <v>上海市浦东新区高桥镇南塘村顾家宅275号</v>
          </cell>
        </row>
        <row r="308">
          <cell r="G308" t="str">
            <v>411628199911190640</v>
          </cell>
        </row>
        <row r="308">
          <cell r="L308" t="str">
            <v>外地农村（省外）</v>
          </cell>
        </row>
        <row r="308">
          <cell r="N308" t="str">
            <v>诸暨市浣东街道</v>
          </cell>
        </row>
        <row r="309">
          <cell r="G309" t="str">
            <v>330621199508305449</v>
          </cell>
        </row>
        <row r="309">
          <cell r="L309" t="str">
            <v>外地农村</v>
          </cell>
        </row>
        <row r="309">
          <cell r="N309" t="str">
            <v>浙江省绍兴市越城区东浦街道邵家岸村1-7号</v>
          </cell>
        </row>
        <row r="310">
          <cell r="G310" t="str">
            <v>32090219810616754X</v>
          </cell>
        </row>
        <row r="310">
          <cell r="L310" t="str">
            <v>外地农村</v>
          </cell>
        </row>
        <row r="310">
          <cell r="N310" t="str">
            <v>上海市宝山区杨行镇东街村积安23号</v>
          </cell>
        </row>
        <row r="311">
          <cell r="G311" t="str">
            <v>522426198606188323</v>
          </cell>
        </row>
        <row r="311">
          <cell r="L311" t="str">
            <v>外地农村</v>
          </cell>
        </row>
        <row r="311">
          <cell r="N311" t="str">
            <v>上海市嘉定区徐行镇潘桥村420号</v>
          </cell>
        </row>
        <row r="312">
          <cell r="G312" t="str">
            <v>341202199110082929</v>
          </cell>
        </row>
        <row r="312">
          <cell r="L312" t="str">
            <v>外地农村</v>
          </cell>
        </row>
        <row r="312">
          <cell r="N312" t="str">
            <v>绍兴市越城区投辽河路罗北小区11幢601室</v>
          </cell>
        </row>
        <row r="313">
          <cell r="G313" t="str">
            <v>330602198605144524</v>
          </cell>
        </row>
        <row r="313">
          <cell r="L313" t="str">
            <v>本地城镇</v>
          </cell>
        </row>
        <row r="313">
          <cell r="N313" t="str">
            <v>上海市青浦区华新镇北新村206号</v>
          </cell>
        </row>
        <row r="314">
          <cell r="G314" t="str">
            <v>420281199103252840</v>
          </cell>
        </row>
        <row r="314">
          <cell r="L314" t="str">
            <v>外地农村</v>
          </cell>
        </row>
        <row r="314">
          <cell r="N314" t="str">
            <v>湖北省黄石市黄石港区花湖大道中央美地36栋1单元202室</v>
          </cell>
        </row>
        <row r="315">
          <cell r="G315" t="str">
            <v>32092519860416512X</v>
          </cell>
        </row>
        <row r="315">
          <cell r="L315" t="str">
            <v>农村</v>
          </cell>
        </row>
        <row r="315">
          <cell r="N315" t="str">
            <v>上海市青浦区朱家角淀湖新村11号楼103</v>
          </cell>
        </row>
        <row r="316">
          <cell r="G316" t="str">
            <v>500236198609122780</v>
          </cell>
        </row>
        <row r="316">
          <cell r="L316" t="str">
            <v>本地城镇</v>
          </cell>
        </row>
        <row r="316">
          <cell r="N316" t="str">
            <v>武汉市江夏区豹澥还建小区二期32栋801</v>
          </cell>
        </row>
        <row r="317">
          <cell r="G317" t="str">
            <v>420222198308282424</v>
          </cell>
        </row>
        <row r="317">
          <cell r="L317" t="str">
            <v>外地农村</v>
          </cell>
        </row>
        <row r="317">
          <cell r="N317" t="str">
            <v>湖北省鄂州市葛店开发区大湾社区光谷东郡五栋二单元1704</v>
          </cell>
        </row>
        <row r="318">
          <cell r="G318" t="str">
            <v>341226199204084088</v>
          </cell>
        </row>
        <row r="318">
          <cell r="L318" t="str">
            <v>农村</v>
          </cell>
        </row>
        <row r="318">
          <cell r="N318" t="str">
            <v>上海市青浦区朱家角镇泰安馨苑C区93弄903室</v>
          </cell>
        </row>
        <row r="319">
          <cell r="G319" t="str">
            <v>320684199003176163</v>
          </cell>
        </row>
        <row r="319">
          <cell r="L319" t="str">
            <v>农村</v>
          </cell>
        </row>
        <row r="319">
          <cell r="N319" t="str">
            <v>上海市青浦区民乐苑1577弄127号201室</v>
          </cell>
        </row>
        <row r="320">
          <cell r="G320" t="str">
            <v>340221198210181004</v>
          </cell>
        </row>
        <row r="320">
          <cell r="L320" t="str">
            <v>农村</v>
          </cell>
        </row>
        <row r="320">
          <cell r="N320" t="str">
            <v>上海市金山区石化临潮三村58号101室</v>
          </cell>
        </row>
        <row r="321">
          <cell r="G321" t="str">
            <v>420222198808122486</v>
          </cell>
        </row>
        <row r="321">
          <cell r="L321" t="str">
            <v>外地农村</v>
          </cell>
        </row>
        <row r="321">
          <cell r="N321" t="str">
            <v>湖北省黄石市西塞山区陈家湾街道沿湖路710号64栋2单元503室</v>
          </cell>
        </row>
        <row r="322">
          <cell r="G322" t="str">
            <v>411481198604176028</v>
          </cell>
        </row>
        <row r="322">
          <cell r="L322" t="str">
            <v>农村</v>
          </cell>
        </row>
        <row r="322">
          <cell r="N322" t="str">
            <v>上海市松江区茸龙路大江苑3号楼</v>
          </cell>
        </row>
        <row r="323">
          <cell r="G323" t="str">
            <v>232103198206115707</v>
          </cell>
        </row>
        <row r="323">
          <cell r="L323" t="str">
            <v>农村</v>
          </cell>
        </row>
        <row r="323">
          <cell r="N323" t="str">
            <v>上海市闵行区东兰路九星苑2号楼101室</v>
          </cell>
        </row>
        <row r="324">
          <cell r="G324" t="str">
            <v>42028119880110842X</v>
          </cell>
        </row>
        <row r="324">
          <cell r="L324" t="str">
            <v>城镇</v>
          </cell>
        </row>
        <row r="324">
          <cell r="N324" t="str">
            <v>湖北省黄石市西塞山区青龙阁山水佳缘3-1-901</v>
          </cell>
        </row>
        <row r="325">
          <cell r="G325" t="str">
            <v>411527199507118629</v>
          </cell>
        </row>
        <row r="325">
          <cell r="L325" t="str">
            <v>城镇</v>
          </cell>
        </row>
        <row r="325">
          <cell r="N325" t="str">
            <v>湖北省鄂州市葛店开发区紫菱东岸6栋1单元</v>
          </cell>
        </row>
        <row r="326">
          <cell r="G326" t="str">
            <v>342422199005062405</v>
          </cell>
        </row>
        <row r="326">
          <cell r="L326" t="str">
            <v>农村</v>
          </cell>
        </row>
        <row r="326">
          <cell r="N326" t="str">
            <v>上海市嘉定区马陆镇北管科茂公寓1楼505室</v>
          </cell>
        </row>
        <row r="327">
          <cell r="G327" t="str">
            <v>341203199002023282</v>
          </cell>
        </row>
        <row r="327">
          <cell r="L327" t="str">
            <v>农村</v>
          </cell>
        </row>
        <row r="327">
          <cell r="N327" t="str">
            <v>上海市浦东新区祝桥镇江镇新村86号102室</v>
          </cell>
        </row>
        <row r="328">
          <cell r="G328" t="str">
            <v>341226198806173382</v>
          </cell>
        </row>
        <row r="328">
          <cell r="L328" t="str">
            <v>农村</v>
          </cell>
        </row>
        <row r="328">
          <cell r="N328" t="str">
            <v>上海市青浦区光联九队239号</v>
          </cell>
        </row>
        <row r="329">
          <cell r="G329" t="str">
            <v>310115199108082727</v>
          </cell>
        </row>
        <row r="329">
          <cell r="L329" t="str">
            <v>农村</v>
          </cell>
        </row>
        <row r="329">
          <cell r="N329" t="str">
            <v>上海市浦东新区北蔡镇丁家队25号</v>
          </cell>
        </row>
        <row r="330">
          <cell r="G330" t="str">
            <v>310102198507051227</v>
          </cell>
        </row>
        <row r="330">
          <cell r="L330" t="str">
            <v>城镇</v>
          </cell>
        </row>
        <row r="330">
          <cell r="N330" t="str">
            <v>上海市浦东新区环林东路271弄32号</v>
          </cell>
        </row>
        <row r="331">
          <cell r="G331" t="str">
            <v>42062119901106774X</v>
          </cell>
        </row>
        <row r="331">
          <cell r="L331" t="str">
            <v>外地农村</v>
          </cell>
        </row>
        <row r="331">
          <cell r="N331" t="str">
            <v>湖北省襄阳市樊城区牛首镇刘古岗村一组</v>
          </cell>
        </row>
        <row r="332">
          <cell r="G332" t="str">
            <v>420123197809131129</v>
          </cell>
        </row>
        <row r="332">
          <cell r="L332" t="str">
            <v>本地城镇</v>
          </cell>
        </row>
        <row r="332">
          <cell r="N332" t="str">
            <v>上海市静安区万庭公寓1011室</v>
          </cell>
        </row>
        <row r="333">
          <cell r="G333" t="str">
            <v>650300197407302828</v>
          </cell>
        </row>
        <row r="333">
          <cell r="L333" t="str">
            <v>城镇</v>
          </cell>
        </row>
        <row r="333">
          <cell r="N333" t="str">
            <v>上海市闵行区银都路3118弄银都五村7号601室</v>
          </cell>
        </row>
        <row r="334">
          <cell r="G334" t="str">
            <v>23070819851213022X</v>
          </cell>
        </row>
        <row r="334">
          <cell r="L334" t="str">
            <v>外地城镇</v>
          </cell>
        </row>
        <row r="334">
          <cell r="N334" t="str">
            <v>湖北省鄂州市华容区葛店镇聚贤路21号金谷鑫城15栋3单元101室</v>
          </cell>
        </row>
        <row r="335">
          <cell r="G335" t="str">
            <v>522701199402255946</v>
          </cell>
        </row>
        <row r="335">
          <cell r="L335" t="str">
            <v>农村</v>
          </cell>
        </row>
        <row r="335">
          <cell r="N335" t="str">
            <v>舟山市沈家门金禾家园</v>
          </cell>
        </row>
        <row r="336">
          <cell r="G336" t="str">
            <v>310114198108252625</v>
          </cell>
        </row>
        <row r="336">
          <cell r="L336" t="str">
            <v>城镇</v>
          </cell>
        </row>
        <row r="336">
          <cell r="N336" t="str">
            <v>上海市嘉定区圭塘领北弄二村15号</v>
          </cell>
        </row>
        <row r="337">
          <cell r="G337" t="str">
            <v>310228198010231221</v>
          </cell>
        </row>
        <row r="337">
          <cell r="L337" t="str">
            <v>城镇</v>
          </cell>
        </row>
        <row r="337">
          <cell r="N337" t="str">
            <v>上海市金山区石化龙宇路999弄3号603室</v>
          </cell>
        </row>
        <row r="338">
          <cell r="G338" t="str">
            <v>342422198401300482</v>
          </cell>
        </row>
        <row r="338">
          <cell r="L338" t="str">
            <v>农村</v>
          </cell>
        </row>
        <row r="338">
          <cell r="N338" t="str">
            <v>上海市浦东新区东书房路390弄51楼201室</v>
          </cell>
        </row>
        <row r="339">
          <cell r="G339" t="str">
            <v>341204199911211260</v>
          </cell>
        </row>
        <row r="339">
          <cell r="L339" t="str">
            <v>本地农村</v>
          </cell>
        </row>
        <row r="339">
          <cell r="N339" t="str">
            <v>浙江省舟山市定海区城东街道倚山艺墅40a503</v>
          </cell>
        </row>
        <row r="340">
          <cell r="G340" t="str">
            <v>34242319870917698X</v>
          </cell>
        </row>
        <row r="340">
          <cell r="L340" t="str">
            <v>农村</v>
          </cell>
        </row>
        <row r="340">
          <cell r="N340" t="str">
            <v>上海市宝山区杨行镇东街村关庙52号301室</v>
          </cell>
        </row>
        <row r="341">
          <cell r="G341" t="str">
            <v>420621199205022224</v>
          </cell>
        </row>
        <row r="341">
          <cell r="L341" t="str">
            <v>本地城镇</v>
          </cell>
        </row>
        <row r="341">
          <cell r="N341" t="str">
            <v>湖北省襄阳市樊城区汉江路王寨社区六组</v>
          </cell>
        </row>
        <row r="342">
          <cell r="G342" t="str">
            <v>420621198907072248</v>
          </cell>
        </row>
        <row r="342">
          <cell r="L342" t="str">
            <v>外地农村</v>
          </cell>
        </row>
        <row r="342">
          <cell r="N342" t="str">
            <v>湖北省襄阳市襄城区贾洲5组</v>
          </cell>
        </row>
        <row r="343">
          <cell r="G343" t="str">
            <v>421126199309052861</v>
          </cell>
        </row>
        <row r="343">
          <cell r="L343" t="str">
            <v>外地农村</v>
          </cell>
        </row>
        <row r="343">
          <cell r="N343" t="str">
            <v>湖北省黄石市西塞山区澄月街道沿湖路488号4栋3单元101室</v>
          </cell>
        </row>
        <row r="344">
          <cell r="G344" t="str">
            <v>420116198511103388</v>
          </cell>
        </row>
        <row r="344">
          <cell r="L344" t="str">
            <v>本地城镇</v>
          </cell>
        </row>
        <row r="344">
          <cell r="N344" t="str">
            <v>上海市浦东新区高科西路3060弄中界村36号</v>
          </cell>
        </row>
        <row r="345">
          <cell r="G345" t="str">
            <v>310228198110123420</v>
          </cell>
        </row>
        <row r="345">
          <cell r="L345" t="str">
            <v>城镇</v>
          </cell>
        </row>
        <row r="345">
          <cell r="N345" t="str">
            <v>上海市金山区金山大道2335弄世纪大城15号202室</v>
          </cell>
        </row>
        <row r="346">
          <cell r="G346" t="str">
            <v>420222199310022087</v>
          </cell>
        </row>
        <row r="346">
          <cell r="L346" t="str">
            <v>外地农村</v>
          </cell>
        </row>
        <row r="346">
          <cell r="N346" t="str">
            <v>湖北省黄石市西塞山区沿湖路磁湖南郡3栋2502</v>
          </cell>
        </row>
        <row r="347">
          <cell r="G347" t="str">
            <v>612425198412100608</v>
          </cell>
        </row>
        <row r="347">
          <cell r="L347" t="str">
            <v>城镇</v>
          </cell>
        </row>
        <row r="347">
          <cell r="N347" t="str">
            <v>上海市奉贤区青村镇申隆二村滕家333号</v>
          </cell>
        </row>
        <row r="348">
          <cell r="G348" t="str">
            <v>320829198311230020</v>
          </cell>
        </row>
        <row r="348">
          <cell r="L348" t="str">
            <v>外地城镇</v>
          </cell>
        </row>
        <row r="348">
          <cell r="N348" t="str">
            <v>上海市奉贤区明城路1166弄4号楼1202室</v>
          </cell>
        </row>
        <row r="349">
          <cell r="G349" t="str">
            <v>310230198408274960</v>
          </cell>
        </row>
        <row r="349">
          <cell r="L349" t="str">
            <v>农村</v>
          </cell>
        </row>
        <row r="349">
          <cell r="N349" t="str">
            <v>上海市宝山区淞南路211弄16号202室</v>
          </cell>
        </row>
        <row r="350">
          <cell r="G350" t="str">
            <v>342422198809184024</v>
          </cell>
        </row>
        <row r="350">
          <cell r="L350" t="str">
            <v>农村</v>
          </cell>
        </row>
        <row r="350">
          <cell r="N350" t="str">
            <v>上海市浦东新区川沙镇七灶路张沈家宅13号</v>
          </cell>
        </row>
        <row r="351">
          <cell r="G351" t="str">
            <v>142724198409290022</v>
          </cell>
        </row>
        <row r="351">
          <cell r="L351" t="str">
            <v>农村</v>
          </cell>
        </row>
        <row r="351">
          <cell r="N351" t="str">
            <v>上海市嘉定区嘉涌路丽江江佳苑1号301</v>
          </cell>
        </row>
        <row r="352">
          <cell r="G352" t="str">
            <v>320826198308226224</v>
          </cell>
        </row>
        <row r="352">
          <cell r="L352" t="str">
            <v>外地城镇</v>
          </cell>
        </row>
        <row r="352">
          <cell r="N352" t="str">
            <v>上海市宝山区月浦盛桥四村39号401室</v>
          </cell>
        </row>
        <row r="353">
          <cell r="G353" t="str">
            <v>341225199306032020</v>
          </cell>
        </row>
        <row r="353">
          <cell r="L353" t="str">
            <v>农村</v>
          </cell>
        </row>
        <row r="353">
          <cell r="N353" t="str">
            <v>上海市松江区茸葱路1100弄中山文化苑1期16号401室</v>
          </cell>
        </row>
        <row r="354">
          <cell r="G354" t="str">
            <v>43102419900121002X</v>
          </cell>
        </row>
        <row r="354">
          <cell r="L354" t="str">
            <v>外地农村</v>
          </cell>
        </row>
        <row r="354">
          <cell r="N354" t="str">
            <v>湖北省武汉市江岸区红桥路99号红桥新城2栋4403</v>
          </cell>
        </row>
        <row r="355">
          <cell r="G355" t="str">
            <v>50023619860624650X</v>
          </cell>
        </row>
        <row r="355">
          <cell r="L355" t="str">
            <v>外地农村</v>
          </cell>
        </row>
        <row r="355">
          <cell r="N355" t="str">
            <v>湖北省荆门市掇刀区长板坡路利民家园13栋6单元401</v>
          </cell>
        </row>
        <row r="356">
          <cell r="G356" t="str">
            <v>341204198903071304</v>
          </cell>
        </row>
        <row r="356">
          <cell r="L356" t="str">
            <v>外地农村</v>
          </cell>
        </row>
        <row r="356">
          <cell r="N356" t="str">
            <v>浙江省舟山市普陀区沈家门街道鲁家峙海城铭园2幢2单元</v>
          </cell>
        </row>
        <row r="357">
          <cell r="G357" t="str">
            <v>341126199110142827</v>
          </cell>
        </row>
        <row r="357">
          <cell r="L357" t="str">
            <v>农村</v>
          </cell>
        </row>
        <row r="357">
          <cell r="N357" t="str">
            <v>上海市嘉定区方泰花园新村120号30室</v>
          </cell>
        </row>
        <row r="358">
          <cell r="G358" t="str">
            <v>320322198111157824</v>
          </cell>
        </row>
        <row r="358">
          <cell r="L358" t="str">
            <v>农村</v>
          </cell>
        </row>
        <row r="358">
          <cell r="N358" t="str">
            <v>上海市浦东新区川沙新德路383弄301室</v>
          </cell>
        </row>
        <row r="359">
          <cell r="G359" t="str">
            <v>431281198201273221</v>
          </cell>
        </row>
        <row r="359">
          <cell r="L359" t="str">
            <v>农村</v>
          </cell>
        </row>
        <row r="359">
          <cell r="N359" t="str">
            <v>上海市普陀区子州路680弄14号701室</v>
          </cell>
        </row>
        <row r="360">
          <cell r="G360" t="str">
            <v>420984199409141761</v>
          </cell>
        </row>
        <row r="360">
          <cell r="L360" t="str">
            <v>本地城镇</v>
          </cell>
        </row>
        <row r="360">
          <cell r="N360" t="str">
            <v>湖北省武汉市东湖高新区高新二路湖口佳源花都</v>
          </cell>
        </row>
        <row r="361">
          <cell r="G361" t="str">
            <v>420115197809103240</v>
          </cell>
        </row>
        <row r="361">
          <cell r="L361" t="str">
            <v>本地城镇</v>
          </cell>
        </row>
        <row r="361">
          <cell r="N361" t="str">
            <v>湖北省武汉市洪山区花山小区兰园6栋1单元1202号</v>
          </cell>
        </row>
        <row r="362">
          <cell r="G362" t="str">
            <v>360730199409195421</v>
          </cell>
        </row>
        <row r="362">
          <cell r="L362" t="str">
            <v>农村</v>
          </cell>
        </row>
        <row r="362">
          <cell r="N362" t="str">
            <v>上海市闵行区青都路88弄88号601室</v>
          </cell>
        </row>
        <row r="363">
          <cell r="G363" t="str">
            <v>34242219840621142X</v>
          </cell>
        </row>
        <row r="363">
          <cell r="L363" t="str">
            <v>农村</v>
          </cell>
        </row>
        <row r="363">
          <cell r="N363" t="str">
            <v>上海市浦东新区合庆镇营房村高路104号</v>
          </cell>
        </row>
        <row r="364">
          <cell r="G364" t="str">
            <v>320324198911300660</v>
          </cell>
        </row>
        <row r="364">
          <cell r="L364" t="str">
            <v>农村</v>
          </cell>
        </row>
        <row r="364">
          <cell r="N364" t="str">
            <v>上海市浦东机场江镇路1909号上海航空酒店2号门球房</v>
          </cell>
        </row>
        <row r="365">
          <cell r="G365" t="str">
            <v>330903197907305424</v>
          </cell>
        </row>
        <row r="365">
          <cell r="L365" t="str">
            <v>本地农村</v>
          </cell>
        </row>
        <row r="365">
          <cell r="N365" t="str">
            <v>浙江省舟山市定海区临城街道桃湾六期南区24幢2单元</v>
          </cell>
        </row>
        <row r="366">
          <cell r="G366" t="str">
            <v>421182198412204727</v>
          </cell>
        </row>
        <row r="366">
          <cell r="L366" t="str">
            <v>外地城镇</v>
          </cell>
        </row>
        <row r="366">
          <cell r="N366" t="str">
            <v>上海市浦东新区上南七村130号603室</v>
          </cell>
        </row>
        <row r="367">
          <cell r="G367" t="str">
            <v>340321198904209740</v>
          </cell>
        </row>
        <row r="367">
          <cell r="L367" t="str">
            <v>农村</v>
          </cell>
        </row>
        <row r="367">
          <cell r="N367" t="str">
            <v>上海市浦东新区新营村顾家宅52号</v>
          </cell>
        </row>
        <row r="368">
          <cell r="G368" t="str">
            <v>342422199401202369</v>
          </cell>
        </row>
        <row r="368">
          <cell r="L368" t="str">
            <v>农村</v>
          </cell>
        </row>
        <row r="368">
          <cell r="N368" t="str">
            <v>上海市闵行区水清路1100弄19号301室</v>
          </cell>
        </row>
        <row r="369">
          <cell r="G369" t="str">
            <v>352623197708095182</v>
          </cell>
        </row>
        <row r="369">
          <cell r="L369" t="str">
            <v>农村</v>
          </cell>
        </row>
        <row r="369">
          <cell r="N369" t="str">
            <v>上海市闵行区黎安路黎安一村108号601室</v>
          </cell>
        </row>
        <row r="370">
          <cell r="G370" t="str">
            <v>310103198302044046</v>
          </cell>
        </row>
        <row r="370">
          <cell r="L370" t="str">
            <v>城镇</v>
          </cell>
        </row>
        <row r="370">
          <cell r="N370" t="str">
            <v>上海市杨浦区国伟路500弄11号101</v>
          </cell>
        </row>
        <row r="371">
          <cell r="G371" t="str">
            <v>610426199309122445</v>
          </cell>
        </row>
        <row r="371">
          <cell r="L371" t="str">
            <v>农村</v>
          </cell>
        </row>
        <row r="371">
          <cell r="N371" t="str">
            <v>上海市嘉定区金汤路655弄73号501室</v>
          </cell>
        </row>
        <row r="372">
          <cell r="G372" t="str">
            <v>341227199510197044</v>
          </cell>
        </row>
        <row r="372">
          <cell r="L372" t="str">
            <v>农村</v>
          </cell>
        </row>
        <row r="372">
          <cell r="N372" t="str">
            <v>上海市浦东新区北蔡镇联斳村张家队张家宅114号</v>
          </cell>
        </row>
        <row r="373">
          <cell r="G373" t="str">
            <v>411324200010272423</v>
          </cell>
        </row>
        <row r="373">
          <cell r="L373" t="str">
            <v>外地农村</v>
          </cell>
        </row>
        <row r="373">
          <cell r="N373" t="str">
            <v>浙江省舟山市定海区临城街道兴国路王家桥新村13号</v>
          </cell>
        </row>
        <row r="374">
          <cell r="G374" t="str">
            <v>522423198605045620</v>
          </cell>
        </row>
        <row r="374">
          <cell r="L374" t="str">
            <v>农村</v>
          </cell>
        </row>
        <row r="374">
          <cell r="N374" t="str">
            <v>上海市浦东新区川沙新镇</v>
          </cell>
        </row>
        <row r="375">
          <cell r="G375" t="str">
            <v>42062519890104564X</v>
          </cell>
        </row>
        <row r="375">
          <cell r="L375" t="str">
            <v>外地农村</v>
          </cell>
        </row>
        <row r="375">
          <cell r="N375" t="str">
            <v>湖北身荆门市白云楼东韵花园二栋一单元701</v>
          </cell>
        </row>
        <row r="376">
          <cell r="G376" t="str">
            <v>420822198910183763</v>
          </cell>
        </row>
        <row r="376">
          <cell r="L376" t="str">
            <v>外地农村</v>
          </cell>
        </row>
        <row r="376">
          <cell r="N376" t="str">
            <v>湖北省荆门市掇刀区关公园中区75</v>
          </cell>
        </row>
        <row r="377">
          <cell r="G377" t="str">
            <v>420822199508156868</v>
          </cell>
        </row>
        <row r="377">
          <cell r="L377" t="str">
            <v>外地农村</v>
          </cell>
        </row>
        <row r="377">
          <cell r="N377" t="str">
            <v>荆门市掇刀区望兵石路旭兴尚悦小区二栋二单元2705</v>
          </cell>
        </row>
        <row r="378">
          <cell r="G378" t="str">
            <v>342423199808066262</v>
          </cell>
        </row>
        <row r="378">
          <cell r="L378" t="str">
            <v>外地城镇</v>
          </cell>
        </row>
        <row r="378">
          <cell r="N378" t="str">
            <v>上海市奉贤区奉城镇兰博路2777号悦城华庭3号楼702室</v>
          </cell>
        </row>
        <row r="379">
          <cell r="G379" t="str">
            <v>310226197604093527</v>
          </cell>
        </row>
        <row r="379">
          <cell r="L379" t="str">
            <v>城镇</v>
          </cell>
        </row>
        <row r="379">
          <cell r="N379" t="str">
            <v>上海市奉贤区南桥镇将江海一村605号501室</v>
          </cell>
        </row>
        <row r="380">
          <cell r="G380" t="str">
            <v>341125197804268664</v>
          </cell>
        </row>
        <row r="380">
          <cell r="L380" t="str">
            <v>城镇</v>
          </cell>
        </row>
        <row r="380">
          <cell r="N380" t="str">
            <v>上海市虹口区张桥路105弄21号</v>
          </cell>
        </row>
        <row r="381">
          <cell r="G381" t="str">
            <v>310230198903023149</v>
          </cell>
        </row>
        <row r="381">
          <cell r="L381" t="str">
            <v>城镇</v>
          </cell>
        </row>
        <row r="381">
          <cell r="N381" t="str">
            <v>上海市浦东新区惠南镇供城路255弄2号104室</v>
          </cell>
        </row>
        <row r="382">
          <cell r="G382" t="str">
            <v>320481198411191827</v>
          </cell>
        </row>
        <row r="382">
          <cell r="L382" t="str">
            <v>外地城镇</v>
          </cell>
        </row>
        <row r="382">
          <cell r="N382" t="str">
            <v>上海市普陀区连亮路128弄28号1904室</v>
          </cell>
        </row>
        <row r="383">
          <cell r="G383" t="str">
            <v>342201199412144982</v>
          </cell>
        </row>
        <row r="383">
          <cell r="L383" t="str">
            <v>农村</v>
          </cell>
        </row>
        <row r="383">
          <cell r="N383" t="str">
            <v>上海市浦东新区江镇军民村29号</v>
          </cell>
        </row>
        <row r="384">
          <cell r="G384" t="str">
            <v>310105197909181248</v>
          </cell>
        </row>
        <row r="384">
          <cell r="L384" t="str">
            <v>城镇</v>
          </cell>
        </row>
        <row r="384">
          <cell r="N384" t="str">
            <v>上海市浦东新区惠南镇听谐路73弄37号501室</v>
          </cell>
        </row>
        <row r="385">
          <cell r="G385" t="str">
            <v>430981198904013028</v>
          </cell>
        </row>
        <row r="385">
          <cell r="L385" t="str">
            <v>外地农村</v>
          </cell>
        </row>
        <row r="385">
          <cell r="N385" t="str">
            <v>湖北省荆门市掇刀区深圳大道以北龙山中央商务区二期二栋2001</v>
          </cell>
        </row>
        <row r="386">
          <cell r="G386" t="str">
            <v>422101198202058429</v>
          </cell>
        </row>
        <row r="386">
          <cell r="L386" t="str">
            <v>城镇</v>
          </cell>
        </row>
        <row r="386">
          <cell r="N386" t="str">
            <v>上海市嘉定区塔城路515弄33号501室</v>
          </cell>
        </row>
        <row r="387">
          <cell r="G387" t="str">
            <v>420281199312025425</v>
          </cell>
        </row>
        <row r="387">
          <cell r="L387" t="str">
            <v>外地农村</v>
          </cell>
        </row>
        <row r="387">
          <cell r="N387" t="str">
            <v>湖北省黄石市老下陆街道怡园路29号东方花园11栋3单元401号</v>
          </cell>
        </row>
        <row r="388">
          <cell r="G388" t="str">
            <v>341223198209154125</v>
          </cell>
        </row>
        <row r="388">
          <cell r="L388" t="str">
            <v>农村</v>
          </cell>
        </row>
        <row r="388">
          <cell r="N388" t="str">
            <v>上海市普陀区桃浦七村260号603室</v>
          </cell>
        </row>
        <row r="389">
          <cell r="G389" t="str">
            <v>310107198610145741</v>
          </cell>
        </row>
        <row r="389">
          <cell r="L389" t="str">
            <v>城镇</v>
          </cell>
        </row>
        <row r="389">
          <cell r="N389" t="str">
            <v>上海市普陀区金汤路59弄77号301室</v>
          </cell>
        </row>
        <row r="390">
          <cell r="G390" t="str">
            <v>320829198801260847</v>
          </cell>
        </row>
        <row r="390">
          <cell r="L390" t="str">
            <v>农村</v>
          </cell>
        </row>
        <row r="390">
          <cell r="N390" t="str">
            <v>上海市静安区沪太路1063号地矿小区2号201</v>
          </cell>
        </row>
        <row r="391">
          <cell r="G391" t="str">
            <v>341203199210012289</v>
          </cell>
        </row>
        <row r="391">
          <cell r="L391" t="str">
            <v>外地农村</v>
          </cell>
        </row>
        <row r="391">
          <cell r="N391" t="str">
            <v>浙江省舟山市普陀区沈家门街道鲁家峙海城铭园35幢504室</v>
          </cell>
        </row>
        <row r="392">
          <cell r="G392" t="str">
            <v>320922199610226828</v>
          </cell>
        </row>
        <row r="392">
          <cell r="L392" t="str">
            <v>农村</v>
          </cell>
        </row>
        <row r="392">
          <cell r="N392" t="str">
            <v>上海市嘉定区马陆镇立业路嘉新小区500弄23号101</v>
          </cell>
        </row>
        <row r="393">
          <cell r="G393" t="str">
            <v>411302198702103147</v>
          </cell>
        </row>
        <row r="393">
          <cell r="L393" t="str">
            <v>农村</v>
          </cell>
        </row>
        <row r="393">
          <cell r="N393" t="str">
            <v>上海市江桥镇星华公路555号</v>
          </cell>
        </row>
        <row r="394">
          <cell r="G394" t="str">
            <v>341623198201289027</v>
          </cell>
        </row>
        <row r="394">
          <cell r="L394" t="str">
            <v>农村</v>
          </cell>
        </row>
        <row r="394">
          <cell r="N394" t="str">
            <v>上海市闵行区七宝镇中谊路969弄碧林湾新苑5号403</v>
          </cell>
        </row>
        <row r="395">
          <cell r="G395" t="str">
            <v>421181200001188420</v>
          </cell>
        </row>
        <row r="395">
          <cell r="L395" t="str">
            <v>本地城镇</v>
          </cell>
        </row>
        <row r="395">
          <cell r="N395" t="str">
            <v>湖北省武汉市洪山区左岭街道凤鸣社区九栋三单元2501</v>
          </cell>
        </row>
        <row r="396">
          <cell r="G396" t="str">
            <v>340322199008182421</v>
          </cell>
        </row>
        <row r="396">
          <cell r="L396" t="str">
            <v>外地农村</v>
          </cell>
        </row>
        <row r="396">
          <cell r="N396" t="str">
            <v>湖北省武汉市江夏区大邱社区31栋</v>
          </cell>
        </row>
        <row r="397">
          <cell r="G397" t="str">
            <v>411526198903072668</v>
          </cell>
        </row>
        <row r="397">
          <cell r="L397" t="str">
            <v>农村</v>
          </cell>
        </row>
        <row r="397">
          <cell r="N397" t="str">
            <v>上海市浦东新区川沙黄楼界龙三队费家宅</v>
          </cell>
        </row>
        <row r="398">
          <cell r="G398" t="str">
            <v>411521199112038925</v>
          </cell>
        </row>
        <row r="398">
          <cell r="L398" t="str">
            <v>农村</v>
          </cell>
        </row>
        <row r="398">
          <cell r="N398" t="str">
            <v>上海市浦东新区华夏东路顺馨家园11号楼401室</v>
          </cell>
        </row>
        <row r="399">
          <cell r="G399" t="str">
            <v>420703198610154085</v>
          </cell>
        </row>
        <row r="399">
          <cell r="L399" t="str">
            <v>外地农村</v>
          </cell>
        </row>
        <row r="399">
          <cell r="N399" t="str">
            <v>湖北省黄石市西塞山区陈家湾街道太子湾路129号</v>
          </cell>
        </row>
        <row r="400">
          <cell r="G400" t="str">
            <v>352230198903130621</v>
          </cell>
        </row>
        <row r="400">
          <cell r="L400" t="str">
            <v>农村</v>
          </cell>
        </row>
        <row r="400">
          <cell r="N400" t="str">
            <v>上海市杨浦区国伟路300弄B栋1060室</v>
          </cell>
        </row>
        <row r="401">
          <cell r="G401" t="str">
            <v>332502199112101922</v>
          </cell>
        </row>
        <row r="401">
          <cell r="L401" t="str">
            <v>农村</v>
          </cell>
        </row>
        <row r="401">
          <cell r="N401" t="str">
            <v>上海市中山二路青松石小区63号501</v>
          </cell>
        </row>
        <row r="402">
          <cell r="G402" t="str">
            <v>420281198911071648</v>
          </cell>
        </row>
        <row r="402">
          <cell r="L402" t="str">
            <v>本地城镇</v>
          </cell>
        </row>
        <row r="402">
          <cell r="N402" t="str">
            <v>湖北省黄石市下陆区团城山街道袁家畈村还建楼樱花园小区</v>
          </cell>
        </row>
        <row r="403">
          <cell r="G403" t="str">
            <v>41152619970321542X</v>
          </cell>
        </row>
        <row r="403">
          <cell r="L403" t="str">
            <v>农村</v>
          </cell>
        </row>
        <row r="403">
          <cell r="N403" t="str">
            <v>上海市宝山区三泉路1495弄共康公寓50号402室</v>
          </cell>
        </row>
        <row r="404">
          <cell r="G404" t="str">
            <v>420381198505037626</v>
          </cell>
        </row>
        <row r="404">
          <cell r="L404" t="str">
            <v>农村</v>
          </cell>
        </row>
        <row r="404">
          <cell r="N404" t="str">
            <v>上海市宝山区铁杨路2000弄25号701室</v>
          </cell>
        </row>
        <row r="405">
          <cell r="G405" t="str">
            <v>330623197509081823</v>
          </cell>
        </row>
        <row r="405">
          <cell r="L405" t="str">
            <v>农村</v>
          </cell>
        </row>
        <row r="405">
          <cell r="N405" t="str">
            <v>上海市浦东新区栖山路100弄23号302室</v>
          </cell>
        </row>
        <row r="406">
          <cell r="G406" t="str">
            <v>411528200210227148</v>
          </cell>
        </row>
        <row r="406">
          <cell r="L406" t="str">
            <v>农村</v>
          </cell>
        </row>
        <row r="406">
          <cell r="N406" t="str">
            <v>定海区文化路绿城玫瑰园诚园</v>
          </cell>
        </row>
        <row r="407">
          <cell r="G407" t="str">
            <v>420113198702270024</v>
          </cell>
        </row>
        <row r="407">
          <cell r="L407" t="str">
            <v>城镇</v>
          </cell>
        </row>
        <row r="407">
          <cell r="N407" t="str">
            <v>襄阳市樊城区星月巷合力集团二院</v>
          </cell>
        </row>
        <row r="408">
          <cell r="G408" t="str">
            <v>43018119860714268X</v>
          </cell>
        </row>
        <row r="408">
          <cell r="L408" t="str">
            <v>农村</v>
          </cell>
        </row>
        <row r="408">
          <cell r="N408" t="str">
            <v>上海市奉贤区青村镇和中村于庄1304号</v>
          </cell>
        </row>
        <row r="409">
          <cell r="G409" t="str">
            <v>420703198808250021</v>
          </cell>
        </row>
        <row r="409">
          <cell r="L409" t="str">
            <v>城镇</v>
          </cell>
        </row>
        <row r="409">
          <cell r="N409" t="str">
            <v>湖北省鄂州市华容区庙岭镇恒大金碧天下一期22栋一单元2704号</v>
          </cell>
        </row>
        <row r="410">
          <cell r="G410" t="str">
            <v>412824197810015525</v>
          </cell>
        </row>
        <row r="410">
          <cell r="L410" t="str">
            <v>城镇</v>
          </cell>
        </row>
        <row r="410">
          <cell r="N410" t="str">
            <v>上海市宝山路450弄17号1404室</v>
          </cell>
        </row>
        <row r="411">
          <cell r="G411" t="str">
            <v>342122198309101548</v>
          </cell>
        </row>
        <row r="411">
          <cell r="L411" t="str">
            <v>农村</v>
          </cell>
        </row>
        <row r="411">
          <cell r="N411" t="str">
            <v>上海市宝山区同济支路191弄4号405室</v>
          </cell>
        </row>
        <row r="412">
          <cell r="G412" t="str">
            <v>341203199509171524</v>
          </cell>
        </row>
        <row r="412">
          <cell r="L412" t="str">
            <v>农村</v>
          </cell>
        </row>
        <row r="412">
          <cell r="N412" t="str">
            <v>浙江省舟山普陀区东港碧海莲缘城市里5栋1601</v>
          </cell>
        </row>
        <row r="413">
          <cell r="G413" t="str">
            <v>350583198203147120</v>
          </cell>
        </row>
        <row r="413">
          <cell r="L413" t="str">
            <v>农村</v>
          </cell>
        </row>
        <row r="413">
          <cell r="N413" t="str">
            <v>上海市普陀区祁安路368弄4号2101室</v>
          </cell>
        </row>
        <row r="414">
          <cell r="G414" t="str">
            <v>340621200412272862</v>
          </cell>
        </row>
        <row r="414">
          <cell r="L414" t="str">
            <v>农村</v>
          </cell>
        </row>
        <row r="414">
          <cell r="N414" t="str">
            <v>上海市浦东新区周浦镇韵浦路1870弄惠浦公寓302室</v>
          </cell>
        </row>
        <row r="415">
          <cell r="G415" t="str">
            <v>445281198604255824</v>
          </cell>
        </row>
        <row r="415">
          <cell r="L415" t="str">
            <v>农村</v>
          </cell>
        </row>
        <row r="415">
          <cell r="N415" t="str">
            <v>上海市浦东新区五里路231弄70号102室</v>
          </cell>
        </row>
        <row r="416">
          <cell r="G416" t="str">
            <v>320724198605183920</v>
          </cell>
        </row>
        <row r="416">
          <cell r="L416" t="str">
            <v>外地城镇</v>
          </cell>
        </row>
        <row r="416">
          <cell r="N416" t="str">
            <v>上海市奉贤区金海街道泰和名都66号508室</v>
          </cell>
        </row>
        <row r="417">
          <cell r="G417" t="str">
            <v>320825197712216529</v>
          </cell>
        </row>
        <row r="417">
          <cell r="L417" t="str">
            <v>城镇</v>
          </cell>
        </row>
        <row r="417">
          <cell r="N417" t="str">
            <v>上海市虹口区万安路669弄2号502室</v>
          </cell>
        </row>
        <row r="418">
          <cell r="G418" t="str">
            <v>340322198407200821</v>
          </cell>
        </row>
        <row r="418">
          <cell r="L418" t="str">
            <v>农村</v>
          </cell>
        </row>
        <row r="418">
          <cell r="N418" t="str">
            <v>上海市嘉定区澄浏中路2500弄63号204</v>
          </cell>
        </row>
        <row r="419">
          <cell r="G419" t="str">
            <v>31022819851023084X</v>
          </cell>
        </row>
        <row r="419">
          <cell r="L419" t="str">
            <v>城镇</v>
          </cell>
        </row>
        <row r="419">
          <cell r="N419" t="str">
            <v>上海市金山区亭林镇东新村水产队1069号</v>
          </cell>
        </row>
        <row r="420">
          <cell r="G420" t="str">
            <v>420116198610032028</v>
          </cell>
        </row>
        <row r="420">
          <cell r="L420" t="str">
            <v>本地城镇</v>
          </cell>
        </row>
        <row r="420">
          <cell r="N420" t="str">
            <v>武汉市洪山区光谷康桥小区2栋</v>
          </cell>
        </row>
        <row r="421">
          <cell r="G421" t="str">
            <v>320722198110131261</v>
          </cell>
        </row>
        <row r="421">
          <cell r="L421" t="str">
            <v>农村</v>
          </cell>
        </row>
        <row r="421">
          <cell r="N421" t="str">
            <v>上海市嘉定区徐行镇华东村496号</v>
          </cell>
        </row>
        <row r="422">
          <cell r="G422" t="str">
            <v>310107198111204946</v>
          </cell>
        </row>
        <row r="422">
          <cell r="L422" t="str">
            <v>城镇</v>
          </cell>
        </row>
        <row r="422">
          <cell r="N422" t="str">
            <v>上海市普陀区丰庄西路433弄115号102室</v>
          </cell>
        </row>
        <row r="423">
          <cell r="G423" t="str">
            <v>320121199103281523</v>
          </cell>
        </row>
        <row r="423">
          <cell r="L423" t="str">
            <v>农村</v>
          </cell>
        </row>
        <row r="423">
          <cell r="N423" t="str">
            <v>上海市嘉定区江桥镇爱特路185弄3号1102室</v>
          </cell>
        </row>
        <row r="424">
          <cell r="G424" t="str">
            <v>420621199405036428</v>
          </cell>
        </row>
        <row r="424">
          <cell r="L424" t="str">
            <v>外地农村</v>
          </cell>
        </row>
        <row r="424">
          <cell r="N424" t="str">
            <v>湖北省襄阳市襄州区伙牌镇楚鑫机械厂家属院10栋601</v>
          </cell>
        </row>
        <row r="425">
          <cell r="G425" t="str">
            <v>342923198412264847</v>
          </cell>
        </row>
        <row r="425">
          <cell r="L425" t="str">
            <v>城镇</v>
          </cell>
        </row>
        <row r="425">
          <cell r="N425" t="str">
            <v>上海市浦东新区航头镇福善687号</v>
          </cell>
        </row>
        <row r="426">
          <cell r="G426" t="str">
            <v>420281199401032029</v>
          </cell>
        </row>
        <row r="426">
          <cell r="L426" t="str">
            <v>本地城镇</v>
          </cell>
        </row>
        <row r="426">
          <cell r="N426" t="str">
            <v>湖北省黄石市下路区团城山街道竹林苑16栋3单元101</v>
          </cell>
        </row>
        <row r="427">
          <cell r="G427" t="str">
            <v>41022319861107602X</v>
          </cell>
        </row>
        <row r="427">
          <cell r="L427" t="str">
            <v>农村</v>
          </cell>
        </row>
        <row r="427">
          <cell r="N427" t="str">
            <v>上海市奉贤区南桥镇华龙公寓20号302室</v>
          </cell>
        </row>
        <row r="428">
          <cell r="G428" t="str">
            <v>310109197904182028</v>
          </cell>
        </row>
        <row r="428">
          <cell r="L428" t="str">
            <v>城镇</v>
          </cell>
        </row>
        <row r="428">
          <cell r="N428" t="str">
            <v>上海市宝山区陆翔路698弄54号302室</v>
          </cell>
        </row>
        <row r="429">
          <cell r="G429" t="str">
            <v>341227198504197027</v>
          </cell>
        </row>
        <row r="429">
          <cell r="L429" t="str">
            <v>农村</v>
          </cell>
        </row>
        <row r="429">
          <cell r="N429" t="str">
            <v>上海市松江区玉阳苑26号1501室</v>
          </cell>
        </row>
        <row r="430">
          <cell r="G430" t="str">
            <v>341221199404123481</v>
          </cell>
        </row>
        <row r="430">
          <cell r="L430" t="str">
            <v>外地农村</v>
          </cell>
        </row>
        <row r="430">
          <cell r="N430" t="str">
            <v>浙江省舟山市普陀区东港街道河津广场完美酒店</v>
          </cell>
        </row>
        <row r="431">
          <cell r="G431" t="str">
            <v>431125198409213125</v>
          </cell>
        </row>
        <row r="431">
          <cell r="L431" t="str">
            <v>农村</v>
          </cell>
        </row>
        <row r="431">
          <cell r="N431" t="str">
            <v>上海市普陀区古浪路355弄119号1704室</v>
          </cell>
        </row>
        <row r="432">
          <cell r="G432" t="str">
            <v>620521199308134888</v>
          </cell>
        </row>
        <row r="432">
          <cell r="L432" t="str">
            <v>农村</v>
          </cell>
        </row>
        <row r="432">
          <cell r="N432" t="str">
            <v>上海市青浦区盈港东路2165弄43号</v>
          </cell>
        </row>
        <row r="433">
          <cell r="G433" t="str">
            <v>342623199611262121</v>
          </cell>
        </row>
        <row r="433">
          <cell r="L433" t="str">
            <v>农村</v>
          </cell>
        </row>
        <row r="433">
          <cell r="N433" t="str">
            <v>上海市浦东新区康桥镇环桥路1481弄1-92号51室</v>
          </cell>
        </row>
        <row r="434">
          <cell r="G434" t="str">
            <v>340621198912069043</v>
          </cell>
        </row>
        <row r="434">
          <cell r="L434" t="str">
            <v>农村</v>
          </cell>
        </row>
        <row r="434">
          <cell r="N434" t="str">
            <v>上海市嘉定区棋盘路1001弄26号202室</v>
          </cell>
        </row>
        <row r="435">
          <cell r="G435" t="str">
            <v>321084199006243227</v>
          </cell>
        </row>
        <row r="435">
          <cell r="L435" t="str">
            <v>农村</v>
          </cell>
        </row>
        <row r="435">
          <cell r="N435" t="str">
            <v>上海市松江区玉昆一期20号402室</v>
          </cell>
        </row>
        <row r="436">
          <cell r="G436" t="str">
            <v>522401199909199721</v>
          </cell>
        </row>
        <row r="436">
          <cell r="L436" t="str">
            <v>农村</v>
          </cell>
        </row>
        <row r="436">
          <cell r="N436" t="str">
            <v>常州市武进区万达中央华城e2–丙-1604</v>
          </cell>
        </row>
        <row r="437">
          <cell r="G437" t="str">
            <v>511023198902024426</v>
          </cell>
        </row>
        <row r="437">
          <cell r="L437" t="str">
            <v>城镇</v>
          </cell>
        </row>
        <row r="437">
          <cell r="N437" t="str">
            <v>江苏省苏州市虎丘区长江路理想家园59幢404</v>
          </cell>
        </row>
        <row r="438">
          <cell r="G438" t="str">
            <v>320123197807051228</v>
          </cell>
        </row>
        <row r="438">
          <cell r="L438" t="str">
            <v>农村</v>
          </cell>
        </row>
        <row r="438">
          <cell r="N438" t="str">
            <v>江苏省南京市长卢街道润玉水苑76栋305室</v>
          </cell>
        </row>
        <row r="439">
          <cell r="G439" t="str">
            <v>342623199312086121</v>
          </cell>
        </row>
        <row r="439">
          <cell r="L439" t="str">
            <v>外地农村（省外）</v>
          </cell>
        </row>
        <row r="439">
          <cell r="N439" t="str">
            <v>浙江省杭州市上城区</v>
          </cell>
        </row>
        <row r="440">
          <cell r="G440" t="str">
            <v>342401199212124726</v>
          </cell>
        </row>
        <row r="440">
          <cell r="N440" t="str">
            <v>苏州市劳动路110号</v>
          </cell>
        </row>
        <row r="441">
          <cell r="G441" t="str">
            <v>342225199305295321</v>
          </cell>
        </row>
        <row r="441">
          <cell r="L441" t="str">
            <v>农村</v>
          </cell>
        </row>
        <row r="441">
          <cell r="N441" t="str">
            <v>南京市栖霞区马群街道神马路正棋公寓</v>
          </cell>
        </row>
        <row r="442">
          <cell r="G442" t="str">
            <v>320882198911071221</v>
          </cell>
        </row>
        <row r="442">
          <cell r="L442" t="str">
            <v>外地城镇</v>
          </cell>
        </row>
        <row r="442">
          <cell r="N442" t="str">
            <v>江苏省南京市雨花台区春江新城新河苑2期2栋2单元1505室</v>
          </cell>
        </row>
        <row r="443">
          <cell r="G443" t="str">
            <v>341126199605187525</v>
          </cell>
        </row>
        <row r="443">
          <cell r="L443" t="str">
            <v>外地农村（省外）</v>
          </cell>
        </row>
        <row r="443">
          <cell r="N443" t="str">
            <v>浙江省温州市</v>
          </cell>
        </row>
        <row r="444">
          <cell r="G444" t="str">
            <v>321023199211245624</v>
          </cell>
        </row>
        <row r="444">
          <cell r="L444" t="str">
            <v>农村</v>
          </cell>
        </row>
        <row r="444">
          <cell r="N444" t="str">
            <v>扬州市广陵区古运南苑4栋106室</v>
          </cell>
        </row>
        <row r="445">
          <cell r="G445" t="str">
            <v>342626199001281586</v>
          </cell>
        </row>
        <row r="445">
          <cell r="L445" t="str">
            <v>农村</v>
          </cell>
        </row>
        <row r="445">
          <cell r="N445" t="str">
            <v>南京江宁区禄口镇陆岗社区毛林桥21号</v>
          </cell>
        </row>
        <row r="446">
          <cell r="G446" t="str">
            <v>32132419860828382X</v>
          </cell>
        </row>
        <row r="446">
          <cell r="L446" t="str">
            <v>外地农村</v>
          </cell>
        </row>
        <row r="446">
          <cell r="N446" t="str">
            <v>苏州市吴中区宝带东路331号</v>
          </cell>
        </row>
        <row r="447">
          <cell r="G447" t="str">
            <v>342623199108263848</v>
          </cell>
        </row>
        <row r="447">
          <cell r="L447" t="str">
            <v>农村</v>
          </cell>
        </row>
        <row r="447">
          <cell r="N447" t="str">
            <v>江苏省苏州市姑苏区永林新村98栋303室</v>
          </cell>
        </row>
        <row r="448">
          <cell r="G448" t="str">
            <v>321202199505132421</v>
          </cell>
        </row>
        <row r="448">
          <cell r="L448" t="str">
            <v>农村</v>
          </cell>
        </row>
        <row r="448">
          <cell r="N448" t="str">
            <v>江苏省泰州市海陵区九龙镇张坝4-123号</v>
          </cell>
        </row>
        <row r="449">
          <cell r="G449" t="str">
            <v>341126199502086721</v>
          </cell>
        </row>
        <row r="449">
          <cell r="L449" t="str">
            <v>农村</v>
          </cell>
        </row>
        <row r="449">
          <cell r="N449" t="str">
            <v>浦口区桥林街道兰桥雅苑18栋</v>
          </cell>
        </row>
        <row r="450">
          <cell r="G450" t="str">
            <v>411524199012242047</v>
          </cell>
        </row>
        <row r="450">
          <cell r="L450" t="str">
            <v>城镇</v>
          </cell>
        </row>
        <row r="450">
          <cell r="N450" t="str">
            <v>江苏省苏州市虎丘区惠昌路36号水语金成花园5幢1004室</v>
          </cell>
        </row>
        <row r="451">
          <cell r="G451" t="str">
            <v>321322198902018848</v>
          </cell>
        </row>
        <row r="451">
          <cell r="L451" t="str">
            <v>外地农村</v>
          </cell>
        </row>
        <row r="451">
          <cell r="N451" t="str">
            <v>苏州市高新区竹园路万枫家园28幢</v>
          </cell>
        </row>
        <row r="452">
          <cell r="G452" t="str">
            <v>320826198405063228</v>
          </cell>
        </row>
        <row r="452">
          <cell r="L452" t="str">
            <v>外地城镇</v>
          </cell>
        </row>
        <row r="452">
          <cell r="N452" t="str">
            <v>江苏省无锡市惠山区林陆苑59栋-401</v>
          </cell>
        </row>
        <row r="453">
          <cell r="G453" t="str">
            <v>320723199807285026</v>
          </cell>
        </row>
        <row r="453">
          <cell r="L453" t="str">
            <v>农村</v>
          </cell>
        </row>
        <row r="453">
          <cell r="N453" t="str">
            <v>常州市武进区牛塘镇</v>
          </cell>
        </row>
        <row r="454">
          <cell r="G454" t="str">
            <v>331023199010104624</v>
          </cell>
        </row>
        <row r="454">
          <cell r="L454" t="str">
            <v>本地农村</v>
          </cell>
        </row>
        <row r="454">
          <cell r="N454" t="str">
            <v>浙江省杭州市上城区</v>
          </cell>
        </row>
        <row r="455">
          <cell r="G455" t="str">
            <v>340321199503257324</v>
          </cell>
        </row>
        <row r="455">
          <cell r="L455" t="str">
            <v>外阜农村</v>
          </cell>
        </row>
        <row r="455">
          <cell r="N455" t="str">
            <v>苏州市吴中区长桥街道天怡苑11栋1101</v>
          </cell>
        </row>
        <row r="456">
          <cell r="G456" t="str">
            <v>411528199211265845</v>
          </cell>
        </row>
        <row r="456">
          <cell r="L456" t="str">
            <v>农村</v>
          </cell>
        </row>
        <row r="456">
          <cell r="N456" t="str">
            <v>花桥镇集善路滨江裕花园12号楼一单元1902室</v>
          </cell>
        </row>
        <row r="457">
          <cell r="G457" t="str">
            <v>341221199002121344</v>
          </cell>
        </row>
        <row r="457">
          <cell r="L457" t="str">
            <v>城镇</v>
          </cell>
        </row>
        <row r="457">
          <cell r="N457" t="str">
            <v>扬州市邗江区振兴花园1期302</v>
          </cell>
        </row>
        <row r="458">
          <cell r="G458" t="str">
            <v>321084198802215521</v>
          </cell>
        </row>
        <row r="458">
          <cell r="L458" t="str">
            <v>农村</v>
          </cell>
        </row>
        <row r="458">
          <cell r="N458" t="str">
            <v>江苏省扬州市邗江区力保广场10栋</v>
          </cell>
        </row>
        <row r="459">
          <cell r="G459" t="str">
            <v>321202199111122124</v>
          </cell>
        </row>
        <row r="459">
          <cell r="L459" t="str">
            <v>农村</v>
          </cell>
        </row>
        <row r="459">
          <cell r="N459" t="str">
            <v>江苏省泰州市海陵区朝晖锦苑12-603</v>
          </cell>
        </row>
        <row r="460">
          <cell r="G460" t="str">
            <v>340321199108296542</v>
          </cell>
        </row>
        <row r="460">
          <cell r="L460" t="str">
            <v>外地农村</v>
          </cell>
        </row>
        <row r="460">
          <cell r="N460" t="str">
            <v>江苏省常州市武进区湖塘镇花东五村甲单元302</v>
          </cell>
        </row>
        <row r="461">
          <cell r="G461" t="str">
            <v>340223199903093223</v>
          </cell>
        </row>
        <row r="461">
          <cell r="L461" t="str">
            <v>农村</v>
          </cell>
        </row>
        <row r="461">
          <cell r="N461" t="str">
            <v>江苏省无锡市锡山区庄桥公寓172-1</v>
          </cell>
        </row>
        <row r="462">
          <cell r="G462" t="str">
            <v>341223199312244123</v>
          </cell>
        </row>
        <row r="462">
          <cell r="L462" t="str">
            <v>城镇</v>
          </cell>
        </row>
        <row r="462">
          <cell r="N462" t="str">
            <v>扬州市邗江区念四二村21栋</v>
          </cell>
        </row>
        <row r="463">
          <cell r="G463" t="str">
            <v>342225198410100069</v>
          </cell>
        </row>
        <row r="463">
          <cell r="L463" t="str">
            <v>外地农村</v>
          </cell>
        </row>
        <row r="463">
          <cell r="N463" t="str">
            <v>江苏省南京市江北新区明发滨江新城329栋2406室</v>
          </cell>
        </row>
        <row r="464">
          <cell r="G464" t="str">
            <v>320382199503103121</v>
          </cell>
        </row>
        <row r="464">
          <cell r="L464" t="str">
            <v>城镇</v>
          </cell>
        </row>
        <row r="464">
          <cell r="N464" t="str">
            <v>江苏省徐州市泉山区永安街道苏堤路振兴工程小区</v>
          </cell>
        </row>
        <row r="465">
          <cell r="G465" t="str">
            <v>321202199004190324</v>
          </cell>
        </row>
        <row r="465">
          <cell r="L465" t="str">
            <v>城镇</v>
          </cell>
        </row>
        <row r="465">
          <cell r="N465" t="str">
            <v>江苏省泰州市海陵区人民东路5号楼103室</v>
          </cell>
        </row>
        <row r="466">
          <cell r="G466" t="str">
            <v>341225199110048522</v>
          </cell>
        </row>
        <row r="466">
          <cell r="L466" t="str">
            <v>城镇</v>
          </cell>
        </row>
        <row r="466">
          <cell r="N466" t="str">
            <v>苏州市姑苏区杨枝塘路里河新村</v>
          </cell>
        </row>
        <row r="467">
          <cell r="G467" t="str">
            <v>43042219940119950X</v>
          </cell>
        </row>
        <row r="467">
          <cell r="L467" t="str">
            <v>外地农村</v>
          </cell>
        </row>
        <row r="467">
          <cell r="N467" t="str">
            <v>南京市雨花台区春江花园1栋2单元</v>
          </cell>
        </row>
        <row r="468">
          <cell r="G468" t="str">
            <v>370827198611053229</v>
          </cell>
        </row>
        <row r="468">
          <cell r="L468" t="str">
            <v>农村</v>
          </cell>
        </row>
        <row r="468">
          <cell r="N468" t="str">
            <v>无锡市梁溪区锡澄三村38号103</v>
          </cell>
        </row>
        <row r="469">
          <cell r="G469" t="str">
            <v>410324200009251720</v>
          </cell>
        </row>
        <row r="469">
          <cell r="L469" t="str">
            <v>农村</v>
          </cell>
        </row>
        <row r="469">
          <cell r="N469" t="str">
            <v>江苏省昆山市玉山镇花园路清水湾花园1幢506</v>
          </cell>
        </row>
        <row r="470">
          <cell r="G470" t="str">
            <v>320982198708246124</v>
          </cell>
        </row>
        <row r="470">
          <cell r="L470" t="str">
            <v>城镇</v>
          </cell>
        </row>
        <row r="470">
          <cell r="N470" t="str">
            <v>江苏省南京市玄武区如意里2号403室</v>
          </cell>
        </row>
        <row r="471">
          <cell r="G471" t="str">
            <v>320826199004243425</v>
          </cell>
        </row>
        <row r="471">
          <cell r="L471" t="str">
            <v>外地农村</v>
          </cell>
        </row>
        <row r="471">
          <cell r="N471" t="str">
            <v>浙江省杭州市上城区</v>
          </cell>
        </row>
        <row r="472">
          <cell r="G472" t="str">
            <v>320826198110075686</v>
          </cell>
        </row>
        <row r="472">
          <cell r="N472" t="str">
            <v>江苏省常州市天宁区中海凤凰熙岸10栋甲单元402</v>
          </cell>
        </row>
        <row r="473">
          <cell r="G473" t="str">
            <v>371522198904267426</v>
          </cell>
        </row>
        <row r="473">
          <cell r="L473" t="str">
            <v>本地城镇</v>
          </cell>
        </row>
        <row r="473">
          <cell r="N473" t="str">
            <v>江苏省南京市江宁区通淮街18号太平花苑33栋308室</v>
          </cell>
        </row>
        <row r="474">
          <cell r="G474" t="str">
            <v>130423198808174524</v>
          </cell>
        </row>
        <row r="474">
          <cell r="L474" t="str">
            <v>本地城镇</v>
          </cell>
        </row>
        <row r="474">
          <cell r="N474" t="str">
            <v>江苏省无锡市滨湖区高运路188号落霞苑52号402室</v>
          </cell>
        </row>
        <row r="475">
          <cell r="G475" t="str">
            <v>320921199203025045</v>
          </cell>
        </row>
        <row r="475">
          <cell r="N475" t="str">
            <v>江苏省锡山区雍景里19号502</v>
          </cell>
        </row>
        <row r="476">
          <cell r="G476" t="str">
            <v>320123198808114221</v>
          </cell>
        </row>
        <row r="476">
          <cell r="L476" t="str">
            <v>农村</v>
          </cell>
        </row>
        <row r="476">
          <cell r="N476" t="str">
            <v>江苏省南京市栖霞区迈皋桥街道颐和府邸</v>
          </cell>
        </row>
        <row r="477">
          <cell r="G477" t="str">
            <v>413026198803056622</v>
          </cell>
        </row>
        <row r="477">
          <cell r="L477" t="str">
            <v>城镇</v>
          </cell>
        </row>
        <row r="477">
          <cell r="N477" t="str">
            <v>江苏省无锡市锡山区泓郡华府147-2601室</v>
          </cell>
        </row>
        <row r="478">
          <cell r="G478" t="str">
            <v>321322198506244026</v>
          </cell>
        </row>
        <row r="478">
          <cell r="L478" t="str">
            <v>城镇</v>
          </cell>
        </row>
        <row r="478">
          <cell r="N478" t="str">
            <v>南京市秦淮区登隆巷8号一单元403室</v>
          </cell>
        </row>
        <row r="479">
          <cell r="G479" t="str">
            <v>321323198812194721</v>
          </cell>
        </row>
        <row r="479">
          <cell r="L479" t="str">
            <v>外地农村</v>
          </cell>
        </row>
        <row r="479">
          <cell r="N479" t="str">
            <v>江苏省南京市建邺区茶南商业区</v>
          </cell>
        </row>
        <row r="480">
          <cell r="G480" t="str">
            <v>320283199608135024</v>
          </cell>
        </row>
        <row r="480">
          <cell r="N480" t="str">
            <v>江苏省无锡市惠山区钱桥街道溪南村龚巷237号</v>
          </cell>
        </row>
        <row r="481">
          <cell r="G481" t="str">
            <v>320922199007011726</v>
          </cell>
        </row>
        <row r="481">
          <cell r="L481" t="str">
            <v>外地农村</v>
          </cell>
        </row>
        <row r="481">
          <cell r="N481" t="str">
            <v>苏州市姑苏区金阊街道三元三村113栋</v>
          </cell>
        </row>
        <row r="482">
          <cell r="G482" t="str">
            <v>320281198311095028</v>
          </cell>
        </row>
        <row r="482">
          <cell r="L482" t="str">
            <v>城镇</v>
          </cell>
        </row>
        <row r="482">
          <cell r="N482" t="str">
            <v>无锡市梁溪区北大街五河新村267-504</v>
          </cell>
        </row>
        <row r="483">
          <cell r="G483" t="str">
            <v>321284199911116229</v>
          </cell>
        </row>
        <row r="483">
          <cell r="L483" t="str">
            <v>农村</v>
          </cell>
        </row>
        <row r="483">
          <cell r="N483" t="str">
            <v>江苏省泰州市姜堰区俞垛镇花庄村二组34号</v>
          </cell>
        </row>
        <row r="484">
          <cell r="G484" t="str">
            <v>32098119981115674X</v>
          </cell>
        </row>
        <row r="484">
          <cell r="L484" t="str">
            <v>农村</v>
          </cell>
        </row>
        <row r="484">
          <cell r="N484" t="str">
            <v>江苏省苏州市姑苏区平江区平江双悦大厦2幢</v>
          </cell>
        </row>
        <row r="485">
          <cell r="G485" t="str">
            <v>320281200203305761</v>
          </cell>
        </row>
        <row r="485">
          <cell r="L485" t="str">
            <v>农村</v>
          </cell>
        </row>
        <row r="485">
          <cell r="N485" t="str">
            <v>江苏省江阴市南闸街道紫金花园562号楼</v>
          </cell>
        </row>
        <row r="486">
          <cell r="G486" t="str">
            <v>341225200405110245</v>
          </cell>
        </row>
        <row r="486">
          <cell r="L486" t="str">
            <v>外地农村（省外）</v>
          </cell>
        </row>
        <row r="486">
          <cell r="N486" t="str">
            <v>浙江省杭州市上城区</v>
          </cell>
        </row>
        <row r="487">
          <cell r="G487" t="str">
            <v>622627199511201885</v>
          </cell>
        </row>
        <row r="487">
          <cell r="L487" t="str">
            <v>本地城镇</v>
          </cell>
        </row>
        <row r="487">
          <cell r="N487" t="str">
            <v>江苏省无锡市锡山区东亭街道友谊嘉园2号1703室</v>
          </cell>
        </row>
        <row r="488">
          <cell r="G488" t="str">
            <v>420116198409046970</v>
          </cell>
        </row>
        <row r="488">
          <cell r="L488" t="str">
            <v>城镇</v>
          </cell>
        </row>
        <row r="488">
          <cell r="N488" t="str">
            <v>武汉市黄陂区前川街名仕雅苑三栋一单元601号</v>
          </cell>
        </row>
        <row r="489">
          <cell r="G489" t="str">
            <v>342201199701025920</v>
          </cell>
        </row>
        <row r="489">
          <cell r="L489" t="str">
            <v>农村</v>
          </cell>
        </row>
        <row r="489">
          <cell r="N489" t="str">
            <v>江苏省南京市栖霞区八卦洲街道丽岛花园28栋3单元205</v>
          </cell>
        </row>
        <row r="490">
          <cell r="G490" t="str">
            <v>412326199304195126</v>
          </cell>
        </row>
        <row r="490">
          <cell r="L490" t="str">
            <v>城镇</v>
          </cell>
        </row>
        <row r="490">
          <cell r="N490" t="str">
            <v>苏锦街道怡景花园</v>
          </cell>
        </row>
        <row r="491">
          <cell r="G491" t="str">
            <v>341226198402240825</v>
          </cell>
        </row>
        <row r="491">
          <cell r="L491" t="str">
            <v>外地农村</v>
          </cell>
        </row>
        <row r="491">
          <cell r="N491" t="str">
            <v>江苏省南京市浦口区桥工新村18栋207</v>
          </cell>
        </row>
        <row r="492">
          <cell r="G492" t="str">
            <v>522425199609277848</v>
          </cell>
        </row>
        <row r="492">
          <cell r="L492" t="str">
            <v>外地农村（省外）</v>
          </cell>
        </row>
        <row r="492">
          <cell r="N492" t="str">
            <v>浙江省杭州市上城区</v>
          </cell>
        </row>
        <row r="493">
          <cell r="G493" t="str">
            <v>341282200508196827</v>
          </cell>
        </row>
        <row r="493">
          <cell r="L493" t="str">
            <v>农村</v>
          </cell>
        </row>
        <row r="493">
          <cell r="N493" t="str">
            <v>江阴花园路花园四村花园路18幢506</v>
          </cell>
        </row>
        <row r="494">
          <cell r="G494" t="str">
            <v>320882199011122825</v>
          </cell>
        </row>
        <row r="494">
          <cell r="L494" t="str">
            <v>农村</v>
          </cell>
        </row>
        <row r="494">
          <cell r="N494" t="str">
            <v>江苏省淮安市清江浦区浦东花园</v>
          </cell>
        </row>
        <row r="495">
          <cell r="G495" t="str">
            <v>342623199705025020</v>
          </cell>
        </row>
        <row r="495">
          <cell r="L495" t="str">
            <v>外地农村（省外）</v>
          </cell>
        </row>
        <row r="495">
          <cell r="N495" t="str">
            <v>浙江省杭州市</v>
          </cell>
        </row>
        <row r="496">
          <cell r="G496" t="str">
            <v>420923199106085042</v>
          </cell>
        </row>
        <row r="496">
          <cell r="L496" t="str">
            <v>农村</v>
          </cell>
        </row>
        <row r="496">
          <cell r="N496" t="str">
            <v>湖北省武汉市汉阳区鹦鹉街街道合汇景苑9栋一单元303室</v>
          </cell>
        </row>
        <row r="497">
          <cell r="G497" t="str">
            <v>321323199702043628</v>
          </cell>
        </row>
        <row r="497">
          <cell r="L497" t="str">
            <v>农村</v>
          </cell>
        </row>
        <row r="497">
          <cell r="N497" t="str">
            <v>南京市江宁区融信中心一号楼2026</v>
          </cell>
        </row>
        <row r="498">
          <cell r="G498" t="str">
            <v>510321198709301586</v>
          </cell>
        </row>
        <row r="498">
          <cell r="L498" t="str">
            <v>农村</v>
          </cell>
        </row>
        <row r="498">
          <cell r="N498" t="str">
            <v>江苏省昆山市经济开发区首创悦都5栋1502</v>
          </cell>
        </row>
        <row r="499">
          <cell r="G499" t="str">
            <v>321284199001241047</v>
          </cell>
        </row>
        <row r="499">
          <cell r="L499" t="str">
            <v>农村</v>
          </cell>
        </row>
        <row r="499">
          <cell r="N499" t="str">
            <v>江苏省泰州市海陵区苏陈镇镇东村4组</v>
          </cell>
        </row>
        <row r="500">
          <cell r="G500" t="str">
            <v>320114199611143027</v>
          </cell>
        </row>
        <row r="500">
          <cell r="L500" t="str">
            <v>农村</v>
          </cell>
        </row>
        <row r="500">
          <cell r="N500" t="str">
            <v>江苏省南京市建邺区江心洲洲岛家园绿洲苑</v>
          </cell>
        </row>
        <row r="501">
          <cell r="G501" t="str">
            <v>321023199801211627</v>
          </cell>
        </row>
        <row r="501">
          <cell r="L501" t="str">
            <v>外地农村</v>
          </cell>
        </row>
        <row r="501">
          <cell r="N501" t="str">
            <v>江苏省常州市新北区三井街道嘉禾尚郡5栋602</v>
          </cell>
        </row>
        <row r="502">
          <cell r="G502" t="str">
            <v>34040619951105166X</v>
          </cell>
        </row>
        <row r="502">
          <cell r="L502" t="str">
            <v>外地农村</v>
          </cell>
        </row>
        <row r="502">
          <cell r="N502" t="str">
            <v>江苏省南京市浦口区泰山街道海德北岸城</v>
          </cell>
        </row>
        <row r="503">
          <cell r="G503" t="str">
            <v>411423199101201085</v>
          </cell>
        </row>
        <row r="503">
          <cell r="L503" t="str">
            <v>外地城镇</v>
          </cell>
        </row>
        <row r="503">
          <cell r="N503" t="str">
            <v>无锡市梁溪区宁海里一期</v>
          </cell>
        </row>
        <row r="504">
          <cell r="G504" t="str">
            <v>371322199706267322</v>
          </cell>
        </row>
        <row r="504">
          <cell r="L504" t="str">
            <v>城镇</v>
          </cell>
        </row>
        <row r="504">
          <cell r="N504" t="str">
            <v>江苏省苏州市吴中区太湖汇景105幢</v>
          </cell>
        </row>
        <row r="505">
          <cell r="G505" t="str">
            <v>320802199010083041</v>
          </cell>
        </row>
        <row r="505">
          <cell r="N505" t="str">
            <v>江苏省淮安市清江浦区大河新城27号楼3单元606室</v>
          </cell>
        </row>
        <row r="506">
          <cell r="G506" t="str">
            <v>342225199711106223</v>
          </cell>
        </row>
        <row r="506">
          <cell r="L506" t="str">
            <v>外地城镇</v>
          </cell>
        </row>
        <row r="506">
          <cell r="N506" t="str">
            <v>南京市栖霞区燕子矶街道燕雅苑</v>
          </cell>
        </row>
        <row r="507">
          <cell r="G507" t="str">
            <v>320723199205172622</v>
          </cell>
        </row>
        <row r="507">
          <cell r="L507" t="str">
            <v>农村</v>
          </cell>
        </row>
        <row r="507">
          <cell r="N507" t="str">
            <v>江苏省无锡市中联新村8-601</v>
          </cell>
        </row>
        <row r="508">
          <cell r="G508" t="str">
            <v>610521199011252961</v>
          </cell>
        </row>
        <row r="508">
          <cell r="L508" t="str">
            <v>农村</v>
          </cell>
        </row>
        <row r="508">
          <cell r="N508" t="str">
            <v>江苏无锡市锡山区香颂公馆</v>
          </cell>
        </row>
        <row r="509">
          <cell r="G509" t="str">
            <v>140728200204030087</v>
          </cell>
        </row>
        <row r="509">
          <cell r="L509" t="str">
            <v>农村</v>
          </cell>
        </row>
        <row r="509">
          <cell r="N509" t="str">
            <v>南京市浦口区弘阳旭日上城二期5栋</v>
          </cell>
        </row>
        <row r="510">
          <cell r="G510" t="str">
            <v>32032419900811652X</v>
          </cell>
        </row>
        <row r="510">
          <cell r="N510" t="str">
            <v>江苏省南京市栖霞区燕子矶街道吉祥山庄2号院2-201</v>
          </cell>
        </row>
        <row r="511">
          <cell r="G511" t="str">
            <v>341122199006072229</v>
          </cell>
        </row>
        <row r="511">
          <cell r="L511" t="str">
            <v>外地农村</v>
          </cell>
        </row>
        <row r="511">
          <cell r="N511" t="str">
            <v>江苏省南京市浦口区裕民家园</v>
          </cell>
        </row>
        <row r="512">
          <cell r="G512" t="str">
            <v>420102199811143927</v>
          </cell>
        </row>
        <row r="512">
          <cell r="L512" t="str">
            <v>城镇</v>
          </cell>
        </row>
        <row r="512">
          <cell r="N512" t="str">
            <v>湖北省武汉市江岸区丹水池丹亭懿府10-1-2105</v>
          </cell>
        </row>
        <row r="513">
          <cell r="G513" t="str">
            <v>320211198502034122</v>
          </cell>
        </row>
        <row r="513">
          <cell r="L513" t="str">
            <v>城镇</v>
          </cell>
        </row>
        <row r="513">
          <cell r="N513" t="str">
            <v>无锡市梁溪区宁海里2期291-201</v>
          </cell>
        </row>
        <row r="514">
          <cell r="G514" t="str">
            <v>412823199108211684</v>
          </cell>
        </row>
        <row r="514">
          <cell r="L514" t="str">
            <v>农村</v>
          </cell>
        </row>
        <row r="514">
          <cell r="N514" t="str">
            <v>上海市徐汇区田林十二村6号602室</v>
          </cell>
        </row>
        <row r="515">
          <cell r="G515" t="str">
            <v>320382199105074521</v>
          </cell>
        </row>
        <row r="515">
          <cell r="L515" t="str">
            <v>外地城镇</v>
          </cell>
        </row>
        <row r="515">
          <cell r="N515" t="str">
            <v>江苏省常州市新北区薛家镇顺园三村112栋丙单元601</v>
          </cell>
        </row>
        <row r="516">
          <cell r="G516" t="str">
            <v>500381198710151647</v>
          </cell>
        </row>
        <row r="516">
          <cell r="L516" t="str">
            <v>外地农村</v>
          </cell>
        </row>
        <row r="516">
          <cell r="N516" t="str">
            <v>江苏省南京市雨花台区赛虹桥街道雨花南路26号邓府山村龙凤楼1幢3单元305室</v>
          </cell>
        </row>
        <row r="517">
          <cell r="G517" t="str">
            <v>320281199003182546</v>
          </cell>
        </row>
        <row r="517">
          <cell r="L517" t="str">
            <v>乡镇</v>
          </cell>
        </row>
        <row r="517">
          <cell r="N517" t="str">
            <v>江苏省无锡市江阴市徐霞客镇峭岐皋岸张家巷49号</v>
          </cell>
        </row>
        <row r="518">
          <cell r="G518" t="str">
            <v>15232319950904402X</v>
          </cell>
        </row>
        <row r="518">
          <cell r="L518" t="str">
            <v>外地农民（省外）</v>
          </cell>
        </row>
        <row r="518">
          <cell r="N518" t="str">
            <v>浙江省杭州市上城区</v>
          </cell>
        </row>
        <row r="519">
          <cell r="G519" t="str">
            <v>341322198811266022</v>
          </cell>
        </row>
        <row r="519">
          <cell r="N519" t="str">
            <v>江苏省昆山市巴城镇正仪城际雅苑1-404</v>
          </cell>
        </row>
        <row r="520">
          <cell r="G520" t="str">
            <v>320501199803101761</v>
          </cell>
        </row>
        <row r="520">
          <cell r="L520" t="str">
            <v>城镇</v>
          </cell>
        </row>
        <row r="520">
          <cell r="N520" t="str">
            <v>江苏省苏州市虎丘区杨木桥新苑12栋1404</v>
          </cell>
        </row>
        <row r="521">
          <cell r="G521" t="str">
            <v>321202199610294828</v>
          </cell>
        </row>
        <row r="521">
          <cell r="L521" t="str">
            <v>农村</v>
          </cell>
        </row>
        <row r="521">
          <cell r="N521" t="str">
            <v>江苏省泰州市医药高新区凤凰街道振兴村八组29号</v>
          </cell>
        </row>
        <row r="522">
          <cell r="G522" t="str">
            <v>411521198710265365</v>
          </cell>
        </row>
        <row r="522">
          <cell r="N522" t="str">
            <v>南京市江北新区泰山街道大华香榭美颂15栋</v>
          </cell>
        </row>
        <row r="523">
          <cell r="G523" t="str">
            <v>620523199809112006</v>
          </cell>
        </row>
        <row r="523">
          <cell r="N523" t="str">
            <v>昆山市玉山镇大公小区84栋203室</v>
          </cell>
        </row>
        <row r="524">
          <cell r="G524" t="str">
            <v>411524198808100584</v>
          </cell>
        </row>
        <row r="524">
          <cell r="L524" t="str">
            <v>外地农村</v>
          </cell>
        </row>
        <row r="524">
          <cell r="N524" t="str">
            <v>江苏省苏州市吴中区郭巷街道美澜城花园</v>
          </cell>
        </row>
        <row r="525">
          <cell r="G525" t="str">
            <v>320113199004123626</v>
          </cell>
        </row>
        <row r="525">
          <cell r="L525" t="str">
            <v>农村</v>
          </cell>
        </row>
        <row r="525">
          <cell r="N525" t="str">
            <v>南京市栖霞区燕子矶街道胜利园19栋1单元503</v>
          </cell>
        </row>
        <row r="526">
          <cell r="G526" t="str">
            <v>320123199011122229</v>
          </cell>
        </row>
        <row r="526">
          <cell r="L526" t="str">
            <v>本地农村</v>
          </cell>
        </row>
        <row r="526">
          <cell r="N526" t="str">
            <v>南京市六合区程桥镇竹程胥庄68号</v>
          </cell>
        </row>
        <row r="527">
          <cell r="G527" t="str">
            <v>412723200001058667</v>
          </cell>
        </row>
        <row r="527">
          <cell r="L527" t="str">
            <v>外地农村（省外）</v>
          </cell>
        </row>
        <row r="527">
          <cell r="N527" t="str">
            <v>浙江省杭州市</v>
          </cell>
        </row>
        <row r="528">
          <cell r="G528" t="str">
            <v>321003200108193029</v>
          </cell>
        </row>
        <row r="528">
          <cell r="L528" t="str">
            <v>城镇</v>
          </cell>
        </row>
        <row r="528">
          <cell r="N528" t="str">
            <v>扬州市邗江区甘泉街道双山村九道组15号</v>
          </cell>
        </row>
        <row r="529">
          <cell r="G529" t="str">
            <v>513822199404128162</v>
          </cell>
        </row>
        <row r="529">
          <cell r="L529" t="str">
            <v>外地城镇</v>
          </cell>
        </row>
        <row r="529">
          <cell r="N529" t="str">
            <v>江苏省苏州市吴江区宛平社区稻香东弄16号</v>
          </cell>
        </row>
        <row r="530">
          <cell r="G530" t="str">
            <v>342623199009053845</v>
          </cell>
        </row>
        <row r="530">
          <cell r="L530" t="str">
            <v>农村</v>
          </cell>
        </row>
        <row r="530">
          <cell r="N530" t="str">
            <v>江苏省常州市天宁区红梅公寓1栋甲单元201</v>
          </cell>
        </row>
        <row r="531">
          <cell r="G531" t="str">
            <v>34032320030826712X</v>
          </cell>
        </row>
        <row r="531">
          <cell r="L531" t="str">
            <v>农村</v>
          </cell>
        </row>
        <row r="531">
          <cell r="N531" t="str">
            <v>江苏省南京市鼓楼区银城街48号701</v>
          </cell>
        </row>
        <row r="532">
          <cell r="G532" t="str">
            <v>341225199810119221</v>
          </cell>
        </row>
        <row r="532">
          <cell r="L532" t="str">
            <v>城镇</v>
          </cell>
        </row>
        <row r="532">
          <cell r="N532" t="str">
            <v>江苏省天宁区虹景金桂园19栋丙单元601</v>
          </cell>
        </row>
        <row r="533">
          <cell r="G533" t="str">
            <v>410901198810265026</v>
          </cell>
        </row>
        <row r="533">
          <cell r="L533" t="str">
            <v>城镇</v>
          </cell>
        </row>
        <row r="533">
          <cell r="N533" t="str">
            <v>江苏省昆山市前进西路玉湖新城花园15栋1206</v>
          </cell>
        </row>
        <row r="534">
          <cell r="G534" t="str">
            <v>371324199704071142</v>
          </cell>
        </row>
        <row r="534">
          <cell r="N534" t="str">
            <v>苏州市吴中区花卉小区</v>
          </cell>
        </row>
        <row r="535">
          <cell r="G535" t="str">
            <v>320121198608024720</v>
          </cell>
        </row>
        <row r="535">
          <cell r="N535" t="str">
            <v>江苏省南京市江宁区东山街道东新南路249号3栋</v>
          </cell>
        </row>
        <row r="536">
          <cell r="G536" t="str">
            <v>140429200103044420</v>
          </cell>
        </row>
        <row r="536">
          <cell r="L536" t="str">
            <v>外地农民（省外）</v>
          </cell>
        </row>
        <row r="536">
          <cell r="N536" t="str">
            <v>浙江省杭州市上城区</v>
          </cell>
        </row>
        <row r="537">
          <cell r="G537" t="str">
            <v>341621199407195124</v>
          </cell>
        </row>
        <row r="537">
          <cell r="L537" t="str">
            <v>外地农村</v>
          </cell>
        </row>
        <row r="537">
          <cell r="N537" t="str">
            <v>苏州吴中区阳光水榭</v>
          </cell>
        </row>
        <row r="538">
          <cell r="G538" t="str">
            <v>320382199007205225</v>
          </cell>
        </row>
        <row r="538">
          <cell r="L538" t="str">
            <v>城镇</v>
          </cell>
        </row>
        <row r="538">
          <cell r="N538" t="str">
            <v>扬州市广陵区吉运苑19幢303.</v>
          </cell>
        </row>
        <row r="539">
          <cell r="G539" t="str">
            <v>341226199808205928</v>
          </cell>
        </row>
        <row r="539">
          <cell r="L539" t="str">
            <v>外地农民（省外）</v>
          </cell>
        </row>
        <row r="539">
          <cell r="N539" t="str">
            <v>浙江省杭州市上城区</v>
          </cell>
        </row>
        <row r="540">
          <cell r="G540" t="str">
            <v>320324198707232760</v>
          </cell>
        </row>
        <row r="540">
          <cell r="L540" t="str">
            <v>农村</v>
          </cell>
        </row>
        <row r="540">
          <cell r="N540" t="str">
            <v>江阴市西南新村13幢204室</v>
          </cell>
        </row>
        <row r="541">
          <cell r="G541" t="str">
            <v>32012219890316284X</v>
          </cell>
        </row>
        <row r="541">
          <cell r="L541" t="str">
            <v>农村</v>
          </cell>
        </row>
        <row r="541">
          <cell r="N541" t="str">
            <v>南京市浦口区金盛田</v>
          </cell>
        </row>
        <row r="542">
          <cell r="G542" t="str">
            <v>341226199703201920</v>
          </cell>
        </row>
        <row r="542">
          <cell r="L542" t="str">
            <v>外地农村</v>
          </cell>
        </row>
        <row r="542">
          <cell r="N542" t="str">
            <v>无锡市梁溪区唐巷小区58号501</v>
          </cell>
        </row>
        <row r="543">
          <cell r="G543" t="str">
            <v>342626198906015368</v>
          </cell>
        </row>
        <row r="543">
          <cell r="L543" t="str">
            <v>农村</v>
          </cell>
        </row>
        <row r="543">
          <cell r="N543" t="str">
            <v>江宁区穆棱街道百家湖西花园</v>
          </cell>
        </row>
        <row r="544">
          <cell r="G544" t="str">
            <v>362322199102042228</v>
          </cell>
        </row>
        <row r="544">
          <cell r="L544" t="str">
            <v>农村</v>
          </cell>
        </row>
        <row r="544">
          <cell r="N544" t="str">
            <v>浙江省嘉兴市南湖区解放街道城东商住楼2栋203室</v>
          </cell>
        </row>
        <row r="545">
          <cell r="G545" t="str">
            <v>320322198812254221</v>
          </cell>
        </row>
        <row r="545">
          <cell r="L545" t="str">
            <v>城镇</v>
          </cell>
        </row>
        <row r="545">
          <cell r="N545" t="str">
            <v>南京市江宁区秣陵街道殷巷新寓16栋二单元203室</v>
          </cell>
        </row>
        <row r="546">
          <cell r="G546" t="str">
            <v>342626199010044945</v>
          </cell>
        </row>
        <row r="546">
          <cell r="L546" t="str">
            <v>本地城镇</v>
          </cell>
        </row>
        <row r="546">
          <cell r="N546" t="str">
            <v>南京市鼓楼区汽轮四村15-6</v>
          </cell>
        </row>
        <row r="547">
          <cell r="G547" t="str">
            <v>510902199007108317</v>
          </cell>
        </row>
        <row r="547">
          <cell r="L547" t="str">
            <v>外地农村（省外）</v>
          </cell>
        </row>
        <row r="547">
          <cell r="N547" t="str">
            <v>浙江省温州市</v>
          </cell>
        </row>
        <row r="548">
          <cell r="G548" t="str">
            <v>320282198709187244</v>
          </cell>
        </row>
        <row r="548">
          <cell r="L548" t="str">
            <v>城镇</v>
          </cell>
        </row>
        <row r="548">
          <cell r="N548" t="str">
            <v>江苏省江阴市滨江二村63幢502</v>
          </cell>
        </row>
        <row r="549">
          <cell r="G549" t="str">
            <v>320723198904224247</v>
          </cell>
        </row>
        <row r="549">
          <cell r="L549" t="str">
            <v>农村</v>
          </cell>
        </row>
        <row r="549">
          <cell r="N549" t="str">
            <v>江苏省苏州市昆山市 清水湾</v>
          </cell>
        </row>
        <row r="550">
          <cell r="G550" t="str">
            <v>32032320010420182X</v>
          </cell>
        </row>
        <row r="550">
          <cell r="L550" t="str">
            <v>本地城镇</v>
          </cell>
        </row>
        <row r="550">
          <cell r="N550" t="str">
            <v>江苏省徐州市铜山区汉王镇马场村</v>
          </cell>
        </row>
        <row r="551">
          <cell r="G551" t="str">
            <v>321202199311073945</v>
          </cell>
        </row>
        <row r="551">
          <cell r="L551" t="str">
            <v>外地农村</v>
          </cell>
        </row>
        <row r="551">
          <cell r="N551" t="str">
            <v>泰州市海陵区宝龙世家</v>
          </cell>
        </row>
        <row r="552">
          <cell r="G552" t="str">
            <v>32040419930628314X</v>
          </cell>
        </row>
        <row r="552">
          <cell r="L552" t="str">
            <v>城镇</v>
          </cell>
        </row>
        <row r="552">
          <cell r="N552" t="str">
            <v>江苏省常州市钟楼区金地花苑2幢1804</v>
          </cell>
        </row>
        <row r="553">
          <cell r="G553" t="str">
            <v>321284200001221041</v>
          </cell>
        </row>
        <row r="553">
          <cell r="L553" t="str">
            <v>农村</v>
          </cell>
        </row>
        <row r="553">
          <cell r="N553" t="str">
            <v>江苏省泰州市海陵区苏陈镇徐庄村12组46号</v>
          </cell>
        </row>
        <row r="554">
          <cell r="G554" t="str">
            <v>320107199707305023</v>
          </cell>
        </row>
        <row r="554">
          <cell r="L554" t="str">
            <v>本地城镇</v>
          </cell>
        </row>
        <row r="554">
          <cell r="N554" t="str">
            <v>南京市秦淮区红花街道绿国万象都会A座8109室</v>
          </cell>
        </row>
        <row r="555">
          <cell r="G555" t="str">
            <v>320305199202161560</v>
          </cell>
        </row>
        <row r="555">
          <cell r="L555" t="str">
            <v>城镇</v>
          </cell>
        </row>
        <row r="555">
          <cell r="N555" t="str">
            <v>江苏省徐州市泉山区紫庄镇紫庄村六组157号</v>
          </cell>
        </row>
        <row r="556">
          <cell r="G556" t="str">
            <v>341226199207155945</v>
          </cell>
        </row>
        <row r="556">
          <cell r="L556" t="str">
            <v>外地农村（省外）</v>
          </cell>
        </row>
        <row r="556">
          <cell r="N556" t="str">
            <v>浙江省杭州市上城区</v>
          </cell>
        </row>
        <row r="557">
          <cell r="G557" t="str">
            <v>341224198809117420</v>
          </cell>
        </row>
        <row r="557">
          <cell r="L557" t="str">
            <v>城镇</v>
          </cell>
        </row>
        <row r="557">
          <cell r="N557" t="str">
            <v>南京市栖霞区马群街道花港路玉兰园6栋308</v>
          </cell>
        </row>
        <row r="558">
          <cell r="G558" t="str">
            <v>321283199701286020</v>
          </cell>
        </row>
        <row r="558">
          <cell r="L558" t="str">
            <v>外地农村</v>
          </cell>
        </row>
        <row r="558">
          <cell r="N558" t="str">
            <v>泰州市海陵区绿地世纪城</v>
          </cell>
        </row>
        <row r="559">
          <cell r="G559" t="str">
            <v>341621199209160545</v>
          </cell>
        </row>
        <row r="559">
          <cell r="L559" t="str">
            <v>外地农村</v>
          </cell>
        </row>
        <row r="559">
          <cell r="N559" t="str">
            <v>:南京市栖霞区燕子矶街道燕鸣苑</v>
          </cell>
        </row>
        <row r="560">
          <cell r="G560" t="str">
            <v>32032319980322702X</v>
          </cell>
        </row>
        <row r="560">
          <cell r="L560" t="str">
            <v>本地农村</v>
          </cell>
        </row>
        <row r="560">
          <cell r="N560" t="str">
            <v>江苏省徐州市大庙镇安然村</v>
          </cell>
        </row>
        <row r="561">
          <cell r="G561" t="str">
            <v>320107198904043427</v>
          </cell>
        </row>
        <row r="561">
          <cell r="L561" t="str">
            <v>本地城镇</v>
          </cell>
        </row>
        <row r="561">
          <cell r="N561" t="str">
            <v>南京市浦口区迎江路42-211</v>
          </cell>
        </row>
        <row r="562">
          <cell r="G562" t="str">
            <v>612526198608162941</v>
          </cell>
        </row>
        <row r="562">
          <cell r="L562" t="str">
            <v>城镇</v>
          </cell>
        </row>
        <row r="562">
          <cell r="N562" t="str">
            <v>江苏省 南京市 江宁区宣亭路5-5号6栋2002室</v>
          </cell>
        </row>
        <row r="563">
          <cell r="G563" t="str">
            <v>321027199303263948</v>
          </cell>
        </row>
        <row r="563">
          <cell r="L563" t="str">
            <v>农村</v>
          </cell>
        </row>
        <row r="563">
          <cell r="N563" t="str">
            <v>江苏省扬州市东方名城298-703</v>
          </cell>
        </row>
        <row r="564">
          <cell r="G564" t="str">
            <v>422432199406020989</v>
          </cell>
        </row>
        <row r="564">
          <cell r="L564" t="str">
            <v>城镇</v>
          </cell>
        </row>
        <row r="564">
          <cell r="N564" t="str">
            <v>江苏省苏州市姑苏区三元四村36幢302</v>
          </cell>
        </row>
        <row r="565">
          <cell r="G565" t="str">
            <v>320121199011151529</v>
          </cell>
        </row>
        <row r="565">
          <cell r="L565" t="str">
            <v>本地</v>
          </cell>
        </row>
        <row r="565">
          <cell r="N565" t="str">
            <v>江苏省南京市江宁区禄口街道永欣新寓百合苑37幢1单元502室</v>
          </cell>
        </row>
        <row r="566">
          <cell r="G566" t="str">
            <v>321281198007113229</v>
          </cell>
        </row>
        <row r="566">
          <cell r="L566" t="str">
            <v>城镇</v>
          </cell>
        </row>
        <row r="566">
          <cell r="N566" t="str">
            <v>扬州市邗江区念四二村8栋406</v>
          </cell>
        </row>
        <row r="567">
          <cell r="G567" t="str">
            <v>460028199107202028</v>
          </cell>
        </row>
        <row r="567">
          <cell r="L567" t="str">
            <v>城镇</v>
          </cell>
        </row>
        <row r="567">
          <cell r="N567" t="str">
            <v>苏州市姑苏区里河新村143-1</v>
          </cell>
        </row>
        <row r="568">
          <cell r="G568" t="str">
            <v>320826199606154227</v>
          </cell>
        </row>
        <row r="568">
          <cell r="L568" t="str">
            <v>农村</v>
          </cell>
        </row>
        <row r="568">
          <cell r="N568" t="str">
            <v>江苏省常州市丽华三村南开小区66栋</v>
          </cell>
        </row>
        <row r="569">
          <cell r="G569" t="str">
            <v>321202199412263027</v>
          </cell>
        </row>
        <row r="569">
          <cell r="L569" t="str">
            <v>外地农村</v>
          </cell>
        </row>
        <row r="569">
          <cell r="N569" t="str">
            <v>泰州市海陵区阳光瑞城</v>
          </cell>
        </row>
        <row r="570">
          <cell r="G570" t="str">
            <v>411425199404127540</v>
          </cell>
        </row>
        <row r="570">
          <cell r="L570" t="str">
            <v>农村</v>
          </cell>
        </row>
        <row r="570">
          <cell r="N570" t="str">
            <v>江苏省无锡市锡山区云林苑北区305-2</v>
          </cell>
        </row>
        <row r="571">
          <cell r="G571" t="str">
            <v>341227199006058045</v>
          </cell>
        </row>
        <row r="571">
          <cell r="L571" t="str">
            <v>外阜农村</v>
          </cell>
        </row>
        <row r="571">
          <cell r="N571" t="str">
            <v>江苏省无锡市滨湖区雪浪街道雪新苑91栋802</v>
          </cell>
        </row>
        <row r="572">
          <cell r="G572" t="str">
            <v>321281199009066360</v>
          </cell>
        </row>
        <row r="572">
          <cell r="L572" t="str">
            <v>农村</v>
          </cell>
        </row>
        <row r="572">
          <cell r="N572" t="str">
            <v>无锡市经开区太湖国际十一峰113/202</v>
          </cell>
        </row>
        <row r="573">
          <cell r="G573" t="str">
            <v>231025199903251225</v>
          </cell>
        </row>
        <row r="573">
          <cell r="L573" t="str">
            <v>农村</v>
          </cell>
        </row>
        <row r="573">
          <cell r="N573" t="str">
            <v>江阴市澄江街道文定三村10栋402室</v>
          </cell>
        </row>
        <row r="574">
          <cell r="G574" t="str">
            <v>130181198803028226</v>
          </cell>
        </row>
        <row r="574">
          <cell r="L574" t="str">
            <v>农村</v>
          </cell>
        </row>
        <row r="574">
          <cell r="N574" t="str">
            <v>江苏省南京市江宁区东善桥牛首苑4栋101室</v>
          </cell>
        </row>
        <row r="575">
          <cell r="G575" t="str">
            <v>320122198610152445</v>
          </cell>
        </row>
        <row r="575">
          <cell r="N575" t="str">
            <v>南京市浦口区威尼斯水城十四街区6栋3单元805</v>
          </cell>
        </row>
        <row r="576">
          <cell r="G576" t="str">
            <v>320121198902140327</v>
          </cell>
        </row>
        <row r="576">
          <cell r="L576" t="str">
            <v>本地农村</v>
          </cell>
        </row>
        <row r="576">
          <cell r="N576" t="str">
            <v>天元东路128号诚基名苑1-1016</v>
          </cell>
        </row>
        <row r="577">
          <cell r="G577" t="str">
            <v>341282199011017621</v>
          </cell>
        </row>
        <row r="577">
          <cell r="L577" t="str">
            <v>外地城镇</v>
          </cell>
        </row>
        <row r="577">
          <cell r="N577" t="str">
            <v>常州市武进区湖塘大通路庄家村145号</v>
          </cell>
        </row>
        <row r="578">
          <cell r="G578" t="str">
            <v>341623198907083426</v>
          </cell>
        </row>
        <row r="578">
          <cell r="L578" t="str">
            <v>外地农村</v>
          </cell>
        </row>
        <row r="578">
          <cell r="N578" t="str">
            <v>苏州市吴中区郭巷街道东安路国泰二村52-2</v>
          </cell>
        </row>
        <row r="579">
          <cell r="G579" t="str">
            <v>341181198507302622</v>
          </cell>
        </row>
        <row r="579">
          <cell r="L579" t="str">
            <v>农村</v>
          </cell>
        </row>
        <row r="579">
          <cell r="N579" t="str">
            <v>江苏省南京市栖霞区燕子矶街道壮举路1号江山苑2-1204</v>
          </cell>
        </row>
        <row r="580">
          <cell r="G580" t="str">
            <v>320922200101021424</v>
          </cell>
        </row>
        <row r="580">
          <cell r="N580" t="str">
            <v>苏州市高新区新创竹园</v>
          </cell>
        </row>
        <row r="581">
          <cell r="G581" t="str">
            <v>321324198908166043</v>
          </cell>
        </row>
        <row r="581">
          <cell r="L581" t="str">
            <v>外地农村</v>
          </cell>
        </row>
        <row r="581">
          <cell r="N581" t="str">
            <v>江苏省南京市玄武区一枝园小区26号楼1602室</v>
          </cell>
        </row>
        <row r="582">
          <cell r="G582" t="str">
            <v>321323199506140949</v>
          </cell>
        </row>
        <row r="582">
          <cell r="L582" t="str">
            <v>农村</v>
          </cell>
        </row>
        <row r="582">
          <cell r="N582" t="str">
            <v>江苏省无锡市梁溪区五星家园69号</v>
          </cell>
        </row>
        <row r="583">
          <cell r="G583" t="str">
            <v>320102199304024663</v>
          </cell>
        </row>
        <row r="583">
          <cell r="L583" t="str">
            <v>城镇</v>
          </cell>
        </row>
        <row r="583">
          <cell r="N583" t="str">
            <v>南京市栖霞区马群街道花港幸福城牡丹园4栋</v>
          </cell>
        </row>
        <row r="584">
          <cell r="G584" t="str">
            <v>320911199607266045</v>
          </cell>
        </row>
        <row r="584">
          <cell r="L584" t="str">
            <v>城镇</v>
          </cell>
        </row>
        <row r="584">
          <cell r="N584" t="str">
            <v>江苏省无锡市梁溪区风雷村52栋</v>
          </cell>
        </row>
        <row r="585">
          <cell r="G585" t="str">
            <v>341227198906172324</v>
          </cell>
        </row>
        <row r="585">
          <cell r="L585" t="str">
            <v>农村</v>
          </cell>
        </row>
        <row r="585">
          <cell r="N585" t="str">
            <v>江苏省南京市江宁区秣陵街道元山社区石塘朱51号</v>
          </cell>
        </row>
        <row r="586">
          <cell r="G586" t="str">
            <v>412702199305104581</v>
          </cell>
        </row>
        <row r="586">
          <cell r="L586" t="str">
            <v>外地农村（省外）</v>
          </cell>
        </row>
        <row r="586">
          <cell r="N586" t="str">
            <v>浙江省杭州市上城区</v>
          </cell>
        </row>
        <row r="587">
          <cell r="G587" t="str">
            <v>341202198805013183</v>
          </cell>
        </row>
        <row r="587">
          <cell r="L587" t="str">
            <v>本地城镇</v>
          </cell>
        </row>
        <row r="587">
          <cell r="N587" t="str">
            <v>浙江绍兴</v>
          </cell>
        </row>
        <row r="588">
          <cell r="G588" t="str">
            <v>32072319951004386X</v>
          </cell>
        </row>
        <row r="588">
          <cell r="L588" t="str">
            <v>农村</v>
          </cell>
        </row>
        <row r="588">
          <cell r="N588" t="str">
            <v>苏州市虎丘区斜塘街道莲花新村</v>
          </cell>
        </row>
        <row r="589">
          <cell r="G589" t="str">
            <v>321323198410203664</v>
          </cell>
        </row>
        <row r="589">
          <cell r="L589" t="str">
            <v>外地农村</v>
          </cell>
        </row>
        <row r="589">
          <cell r="N589" t="str">
            <v>江苏省南京市鼓楼区张王庙21-5号</v>
          </cell>
        </row>
        <row r="590">
          <cell r="G590" t="str">
            <v>320882199311123627</v>
          </cell>
        </row>
        <row r="590">
          <cell r="L590" t="str">
            <v>农村</v>
          </cell>
        </row>
        <row r="590">
          <cell r="N590" t="str">
            <v>江苏省淮安市清江浦区清浦街道红星国际广场</v>
          </cell>
        </row>
        <row r="591">
          <cell r="G591" t="str">
            <v>321323198912193320</v>
          </cell>
        </row>
        <row r="591">
          <cell r="L591" t="str">
            <v>城镇</v>
          </cell>
        </row>
        <row r="591">
          <cell r="N591" t="str">
            <v>江宁区金盛路碧水湾49栋</v>
          </cell>
        </row>
        <row r="592">
          <cell r="G592" t="str">
            <v>321322198604136803</v>
          </cell>
        </row>
        <row r="592">
          <cell r="N592" t="str">
            <v>江苏省 无锡市 新吴区硕放中南君悦府62栋402</v>
          </cell>
        </row>
        <row r="593">
          <cell r="G593" t="str">
            <v>341226199408203368</v>
          </cell>
        </row>
        <row r="593">
          <cell r="L593" t="str">
            <v>农村</v>
          </cell>
        </row>
        <row r="593">
          <cell r="N593" t="str">
            <v>南京市浦口区明发银河城2栋615</v>
          </cell>
        </row>
        <row r="594">
          <cell r="G594" t="str">
            <v>513901199008242928</v>
          </cell>
        </row>
        <row r="594">
          <cell r="L594" t="str">
            <v>城镇</v>
          </cell>
        </row>
        <row r="594">
          <cell r="N594" t="str">
            <v>无锡市锡山区宏诚花园15-1803</v>
          </cell>
        </row>
        <row r="595">
          <cell r="G595" t="str">
            <v>320923199212276623</v>
          </cell>
        </row>
        <row r="595">
          <cell r="L595" t="str">
            <v>农村</v>
          </cell>
        </row>
        <row r="595">
          <cell r="N595" t="str">
            <v>南京市浦口区江浦街道中建熙园府35栋905</v>
          </cell>
        </row>
        <row r="596">
          <cell r="G596" t="str">
            <v>340406198911153644</v>
          </cell>
        </row>
        <row r="596">
          <cell r="L596" t="str">
            <v>农村</v>
          </cell>
        </row>
        <row r="596">
          <cell r="N596" t="str">
            <v>江苏省南京市栖霞区燕子矶街道保利国际</v>
          </cell>
        </row>
        <row r="597">
          <cell r="G597" t="str">
            <v>320123199005064448</v>
          </cell>
        </row>
        <row r="597">
          <cell r="N597" t="str">
            <v>南京市江宁区秣陵街道欣旺花苑82栋104</v>
          </cell>
        </row>
        <row r="598">
          <cell r="G598" t="str">
            <v>342623199612163029</v>
          </cell>
        </row>
        <row r="598">
          <cell r="L598" t="str">
            <v>外地城镇</v>
          </cell>
        </row>
        <row r="598">
          <cell r="N598" t="str">
            <v>江苏省常州市新北区三井街道兴业路怡盛花园8栋乙单元</v>
          </cell>
        </row>
        <row r="599">
          <cell r="G599" t="str">
            <v>341122198910280646</v>
          </cell>
        </row>
        <row r="599">
          <cell r="L599" t="str">
            <v>农村</v>
          </cell>
        </row>
        <row r="599">
          <cell r="N599" t="str">
            <v>南京市六合区冠城大通35栋404室</v>
          </cell>
        </row>
        <row r="600">
          <cell r="G600" t="str">
            <v>41152419980315246X</v>
          </cell>
        </row>
        <row r="600">
          <cell r="L600" t="str">
            <v>农村</v>
          </cell>
        </row>
        <row r="600">
          <cell r="N600" t="str">
            <v>无锡市滨湖区溪湾雅苑17单元</v>
          </cell>
        </row>
        <row r="601">
          <cell r="G601" t="str">
            <v>320121199107271541</v>
          </cell>
        </row>
        <row r="601">
          <cell r="L601" t="str">
            <v>本地城镇</v>
          </cell>
        </row>
        <row r="601">
          <cell r="N601" t="str">
            <v>南京市江宁区上元路151号3栋506室</v>
          </cell>
        </row>
        <row r="602">
          <cell r="G602" t="str">
            <v>341122199110025246</v>
          </cell>
        </row>
        <row r="602">
          <cell r="L602" t="str">
            <v>外地农村</v>
          </cell>
        </row>
        <row r="602">
          <cell r="N602" t="str">
            <v>南京市浦口区柳洲东路5号39幢1单元101室</v>
          </cell>
        </row>
        <row r="603">
          <cell r="G603" t="str">
            <v>320324199003164960</v>
          </cell>
        </row>
        <row r="603">
          <cell r="N603" t="str">
            <v>姑苏区双塔街道里河新村102-101</v>
          </cell>
        </row>
        <row r="604">
          <cell r="G604" t="str">
            <v>341122198608052028</v>
          </cell>
        </row>
        <row r="604">
          <cell r="L604" t="str">
            <v>外地农村</v>
          </cell>
        </row>
        <row r="604">
          <cell r="N604" t="str">
            <v>江苏省南京市浦口区泰山街道旭日上城三期18栋2单元1504室</v>
          </cell>
        </row>
        <row r="605">
          <cell r="G605" t="str">
            <v>53210119941008092X</v>
          </cell>
        </row>
        <row r="605">
          <cell r="L605" t="str">
            <v>农村</v>
          </cell>
        </row>
        <row r="605">
          <cell r="N605" t="str">
            <v>姑苏区平江悦</v>
          </cell>
        </row>
        <row r="606">
          <cell r="G606" t="str">
            <v>320123199811304223</v>
          </cell>
        </row>
        <row r="606">
          <cell r="L606" t="str">
            <v>外地农村</v>
          </cell>
        </row>
        <row r="606">
          <cell r="N606" t="str">
            <v>江苏省南京市秦淮区汉中路159号一栋一单元</v>
          </cell>
        </row>
        <row r="607">
          <cell r="G607" t="str">
            <v>320121198509031140</v>
          </cell>
        </row>
        <row r="607">
          <cell r="L607" t="str">
            <v>外地农村</v>
          </cell>
        </row>
        <row r="607">
          <cell r="N607" t="str">
            <v>江苏省南京市江宁区秣陵街道高塘社区北葛村51-2号</v>
          </cell>
        </row>
        <row r="608">
          <cell r="G608" t="str">
            <v>34252919790320164X</v>
          </cell>
        </row>
        <row r="608">
          <cell r="L608" t="str">
            <v>本地城镇</v>
          </cell>
        </row>
        <row r="608">
          <cell r="N608" t="str">
            <v>浙江省杭州市上城区</v>
          </cell>
        </row>
        <row r="609">
          <cell r="G609" t="str">
            <v>410421198810232521</v>
          </cell>
        </row>
        <row r="609">
          <cell r="L609" t="str">
            <v>农村</v>
          </cell>
        </row>
        <row r="609">
          <cell r="N609" t="str">
            <v>浙江省嘉兴市南湖区吉水花园11栋506</v>
          </cell>
        </row>
        <row r="610">
          <cell r="G610" t="str">
            <v>320325199001108347</v>
          </cell>
        </row>
        <row r="610">
          <cell r="L610" t="str">
            <v>本地城镇</v>
          </cell>
        </row>
        <row r="610">
          <cell r="N610" t="str">
            <v>南京市鼓楼区和燕路线路新村8-16</v>
          </cell>
        </row>
        <row r="611">
          <cell r="G611" t="str">
            <v>342222198402036483</v>
          </cell>
        </row>
        <row r="611">
          <cell r="L611" t="str">
            <v>外地城镇</v>
          </cell>
        </row>
        <row r="611">
          <cell r="N611" t="str">
            <v>江苏省徐州市泉山区矿山路帘子布厂宿舍2#-1-603</v>
          </cell>
        </row>
        <row r="612">
          <cell r="G612" t="str">
            <v>320123198802084041</v>
          </cell>
        </row>
        <row r="612">
          <cell r="L612" t="str">
            <v>本地城镇</v>
          </cell>
        </row>
        <row r="612">
          <cell r="N612" t="str">
            <v>南京市高新技术开发区浦外路28号10幢一单元1002室</v>
          </cell>
        </row>
        <row r="613">
          <cell r="G613" t="str">
            <v>342422200302271620</v>
          </cell>
        </row>
        <row r="613">
          <cell r="L613" t="str">
            <v>农村</v>
          </cell>
        </row>
        <row r="613">
          <cell r="N613" t="str">
            <v>上海市松江区松沪小区640号209室</v>
          </cell>
        </row>
        <row r="614">
          <cell r="G614" t="str">
            <v>342901200205125627</v>
          </cell>
        </row>
        <row r="614">
          <cell r="N614" t="str">
            <v>江苏省锡山区云林苑新北区</v>
          </cell>
        </row>
        <row r="615">
          <cell r="G615" t="str">
            <v>411524199805284044</v>
          </cell>
        </row>
        <row r="615">
          <cell r="L615" t="str">
            <v>外地农村</v>
          </cell>
        </row>
        <row r="615">
          <cell r="N615" t="str">
            <v>江苏省苏州市工业园区高浜二村</v>
          </cell>
        </row>
        <row r="616">
          <cell r="G616" t="str">
            <v>341122199909221424</v>
          </cell>
        </row>
        <row r="616">
          <cell r="L616" t="str">
            <v>农村</v>
          </cell>
        </row>
        <row r="616">
          <cell r="N616" t="str">
            <v>安徽省滁州市来安县汊河镇碧桂园芙蓉苑22栋一单元1502</v>
          </cell>
        </row>
        <row r="617">
          <cell r="G617" t="str">
            <v>342423199107083764</v>
          </cell>
        </row>
        <row r="617">
          <cell r="L617" t="str">
            <v>城镇</v>
          </cell>
        </row>
        <row r="617">
          <cell r="N617" t="str">
            <v>龙塘家园</v>
          </cell>
        </row>
        <row r="618">
          <cell r="G618" t="str">
            <v>412827199104087562</v>
          </cell>
        </row>
        <row r="618">
          <cell r="L618" t="str">
            <v>外地农村（省内）</v>
          </cell>
        </row>
        <row r="618">
          <cell r="N618" t="str">
            <v>浙江省杭州市上城区</v>
          </cell>
        </row>
        <row r="619">
          <cell r="G619" t="str">
            <v>34102219900428154X</v>
          </cell>
        </row>
        <row r="619">
          <cell r="L619" t="str">
            <v>外地农村</v>
          </cell>
        </row>
        <row r="619">
          <cell r="N619" t="str">
            <v>南京市栖霞区太平村燕子矶街道96-20号</v>
          </cell>
        </row>
        <row r="620">
          <cell r="G620" t="str">
            <v>431224199210098127</v>
          </cell>
        </row>
        <row r="620">
          <cell r="N620" t="str">
            <v>苏州市工业园区娄葑北摆宴街华晨大厦2-405</v>
          </cell>
        </row>
        <row r="621">
          <cell r="G621" t="str">
            <v>32083019890705422X</v>
          </cell>
        </row>
        <row r="621">
          <cell r="L621" t="str">
            <v>农村</v>
          </cell>
        </row>
        <row r="621">
          <cell r="N621" t="str">
            <v>无锡市锡山区二泉东路105号</v>
          </cell>
        </row>
        <row r="622">
          <cell r="G622" t="str">
            <v>411524198802221465</v>
          </cell>
        </row>
        <row r="622">
          <cell r="L622" t="str">
            <v>农村</v>
          </cell>
        </row>
        <row r="622">
          <cell r="N622" t="str">
            <v>江苏省苏州市姑苏区里河新村78幢503</v>
          </cell>
        </row>
        <row r="623">
          <cell r="G623" t="str">
            <v>320831199111204027</v>
          </cell>
        </row>
        <row r="623">
          <cell r="L623" t="str">
            <v>农村</v>
          </cell>
        </row>
        <row r="623">
          <cell r="N623" t="str">
            <v>扬州市邗江区西湖镇唐樾府2-1103.</v>
          </cell>
        </row>
        <row r="624">
          <cell r="G624" t="str">
            <v>320122199109272026</v>
          </cell>
        </row>
        <row r="624">
          <cell r="L624" t="str">
            <v>本地城镇</v>
          </cell>
        </row>
        <row r="624">
          <cell r="N624" t="str">
            <v>江苏省南京市浦口区新理想家园27栋12号车库</v>
          </cell>
        </row>
        <row r="625">
          <cell r="G625" t="str">
            <v>41152520020322576X</v>
          </cell>
        </row>
        <row r="625">
          <cell r="L625" t="str">
            <v>农村</v>
          </cell>
        </row>
        <row r="625">
          <cell r="N625" t="str">
            <v>江苏省南京市浦口区旭日上城一区19幢4单元707室</v>
          </cell>
        </row>
        <row r="626">
          <cell r="G626" t="str">
            <v>320121199307141944</v>
          </cell>
        </row>
        <row r="626">
          <cell r="N626" t="str">
            <v>南京市江宁区秣陵街道凤仪苑1栋405</v>
          </cell>
        </row>
        <row r="627">
          <cell r="G627" t="str">
            <v>321323199001142367</v>
          </cell>
        </row>
        <row r="627">
          <cell r="L627" t="str">
            <v>城镇</v>
          </cell>
        </row>
        <row r="627">
          <cell r="N627" t="str">
            <v>江苏省南京市栖霞区燕子矶街道祥和雅苑3栋</v>
          </cell>
        </row>
        <row r="628">
          <cell r="G628" t="str">
            <v>320684198606090049</v>
          </cell>
        </row>
        <row r="628">
          <cell r="N628" t="str">
            <v>江苏省南京市秦淮区东白菜园59号101</v>
          </cell>
        </row>
        <row r="629">
          <cell r="G629" t="str">
            <v>320830198304203644</v>
          </cell>
        </row>
        <row r="629">
          <cell r="L629" t="str">
            <v>城镇</v>
          </cell>
        </row>
        <row r="629">
          <cell r="N629" t="str">
            <v>雨花台区雄风路169号4栋一单元1002室</v>
          </cell>
        </row>
        <row r="630">
          <cell r="G630" t="str">
            <v>320382199109025727</v>
          </cell>
        </row>
        <row r="630">
          <cell r="L630" t="str">
            <v>城镇</v>
          </cell>
        </row>
        <row r="630">
          <cell r="N630" t="str">
            <v>江苏省无锡市滨湖区溪岸景园70-1702</v>
          </cell>
        </row>
        <row r="631">
          <cell r="G631" t="str">
            <v>610327199010122310</v>
          </cell>
        </row>
        <row r="631">
          <cell r="L631" t="str">
            <v>外地城镇</v>
          </cell>
        </row>
        <row r="631">
          <cell r="N631" t="str">
            <v>南京市秦淮区火瓦巷263号2栋301</v>
          </cell>
        </row>
        <row r="632">
          <cell r="G632" t="str">
            <v>500222199105274322</v>
          </cell>
        </row>
        <row r="632">
          <cell r="L632" t="str">
            <v>农村</v>
          </cell>
        </row>
        <row r="632">
          <cell r="N632" t="str">
            <v>浙江省嘉兴市海盐县武原镇曲秀路庆盛名邸10幢1701室</v>
          </cell>
        </row>
        <row r="633">
          <cell r="G633" t="str">
            <v>320211199111112247</v>
          </cell>
        </row>
        <row r="633">
          <cell r="L633" t="str">
            <v>本地城镇</v>
          </cell>
        </row>
        <row r="633">
          <cell r="N633" t="str">
            <v>广益星苑29号302</v>
          </cell>
        </row>
        <row r="634">
          <cell r="G634" t="str">
            <v>231026200104034226</v>
          </cell>
        </row>
        <row r="634">
          <cell r="L634" t="str">
            <v>外地农村（省外）</v>
          </cell>
        </row>
        <row r="634">
          <cell r="N634" t="str">
            <v>浙江省杭州市上城区</v>
          </cell>
        </row>
        <row r="635">
          <cell r="G635" t="str">
            <v>32032219950823284X</v>
          </cell>
        </row>
        <row r="635">
          <cell r="L635" t="str">
            <v>农村</v>
          </cell>
        </row>
        <row r="635">
          <cell r="N635" t="str">
            <v>江苏省苏州市工业园区莲花三区6栋301室</v>
          </cell>
        </row>
        <row r="636">
          <cell r="G636" t="str">
            <v>320121198904030068</v>
          </cell>
        </row>
        <row r="636">
          <cell r="L636" t="str">
            <v>本地城镇</v>
          </cell>
        </row>
        <row r="636">
          <cell r="N636" t="str">
            <v>南京市江宁区东山街道二街东路61号-14室</v>
          </cell>
        </row>
        <row r="637">
          <cell r="G637" t="str">
            <v>331021200110241290</v>
          </cell>
        </row>
        <row r="637">
          <cell r="L637" t="str">
            <v>外地农村（省内）</v>
          </cell>
        </row>
        <row r="637">
          <cell r="N637" t="str">
            <v>浙江省杭州市</v>
          </cell>
        </row>
        <row r="638">
          <cell r="G638" t="str">
            <v>341225199207165362</v>
          </cell>
        </row>
        <row r="638">
          <cell r="L638" t="str">
            <v>外地农村（省外）</v>
          </cell>
        </row>
        <row r="638">
          <cell r="N638" t="str">
            <v>浙江省杭州市</v>
          </cell>
        </row>
        <row r="639">
          <cell r="G639" t="str">
            <v>342423200307013264</v>
          </cell>
        </row>
        <row r="639">
          <cell r="N639" t="str">
            <v>江苏省 无锡市 梁溪区广益街道广源路205号御雅棋牌二楼</v>
          </cell>
        </row>
        <row r="640">
          <cell r="G640" t="str">
            <v>320125199611204626</v>
          </cell>
        </row>
        <row r="640">
          <cell r="L640" t="str">
            <v>本地农村</v>
          </cell>
        </row>
        <row r="640">
          <cell r="N640" t="str">
            <v>南京市江宁区殷巷新寓291栋605</v>
          </cell>
        </row>
        <row r="641">
          <cell r="G641" t="str">
            <v>411326199810032417</v>
          </cell>
        </row>
        <row r="641">
          <cell r="L641" t="str">
            <v>外地农村</v>
          </cell>
        </row>
        <row r="641">
          <cell r="N641" t="str">
            <v>浙江省杭州市上城区</v>
          </cell>
        </row>
        <row r="642">
          <cell r="G642" t="str">
            <v>410222199001105047</v>
          </cell>
        </row>
        <row r="642">
          <cell r="L642" t="str">
            <v>农村</v>
          </cell>
        </row>
        <row r="642">
          <cell r="N642" t="str">
            <v>昆山市玉山镇锦隆佳园46栋</v>
          </cell>
        </row>
        <row r="643">
          <cell r="G643" t="str">
            <v>32032319990628182X</v>
          </cell>
        </row>
        <row r="643">
          <cell r="L643" t="str">
            <v>城镇</v>
          </cell>
        </row>
        <row r="643">
          <cell r="N643" t="str">
            <v>江苏省徐州市泉山区倒马井8号楼一单元705</v>
          </cell>
        </row>
        <row r="644">
          <cell r="G644" t="str">
            <v>320821199002114943</v>
          </cell>
        </row>
        <row r="644">
          <cell r="L644" t="str">
            <v>农村</v>
          </cell>
        </row>
        <row r="644">
          <cell r="N644" t="str">
            <v>江苏省淮安市清江浦区明光花园</v>
          </cell>
        </row>
        <row r="645">
          <cell r="G645" t="str">
            <v>341126199611203042</v>
          </cell>
        </row>
        <row r="645">
          <cell r="N645" t="str">
            <v>江宁区梅香路龙西新寓9栋二单元</v>
          </cell>
        </row>
        <row r="646">
          <cell r="G646" t="str">
            <v>152323199205283726</v>
          </cell>
        </row>
        <row r="646">
          <cell r="L646" t="str">
            <v>外地城镇</v>
          </cell>
        </row>
        <row r="646">
          <cell r="N646" t="str">
            <v>江苏省南京市浦口区泰山街道人和苑23栋</v>
          </cell>
        </row>
        <row r="647">
          <cell r="G647" t="str">
            <v>43050319860618301X</v>
          </cell>
        </row>
        <row r="647">
          <cell r="L647" t="str">
            <v>本地城镇</v>
          </cell>
        </row>
        <row r="647">
          <cell r="N647" t="str">
            <v>江苏省常州市新北区悠活城8幢2403</v>
          </cell>
        </row>
        <row r="648">
          <cell r="G648" t="str">
            <v>41302619890507184X</v>
          </cell>
        </row>
        <row r="648">
          <cell r="L648" t="str">
            <v>外地农村（省外）</v>
          </cell>
        </row>
        <row r="648">
          <cell r="N648" t="str">
            <v>浙江省杭州市上城区</v>
          </cell>
        </row>
        <row r="649">
          <cell r="G649" t="str">
            <v>362526200105030822</v>
          </cell>
        </row>
        <row r="649">
          <cell r="L649" t="str">
            <v>外地农村（省外）</v>
          </cell>
        </row>
        <row r="649">
          <cell r="N649" t="str">
            <v>浙江省温州市</v>
          </cell>
        </row>
        <row r="650">
          <cell r="G650" t="str">
            <v>321202198609124886</v>
          </cell>
        </row>
        <row r="650">
          <cell r="L650" t="str">
            <v>外地农村</v>
          </cell>
        </row>
        <row r="650">
          <cell r="N650" t="str">
            <v>泰州市海陵区梅兰花园</v>
          </cell>
        </row>
        <row r="651">
          <cell r="G651" t="str">
            <v>321183198604173841</v>
          </cell>
        </row>
        <row r="651">
          <cell r="L651" t="str">
            <v>城镇</v>
          </cell>
        </row>
        <row r="651">
          <cell r="N651" t="str">
            <v>南京市浦口区威尼斯水城十四街区14-104</v>
          </cell>
        </row>
        <row r="652">
          <cell r="G652" t="str">
            <v>321088198712074329</v>
          </cell>
        </row>
        <row r="652">
          <cell r="L652" t="str">
            <v>农村</v>
          </cell>
        </row>
        <row r="652">
          <cell r="N652" t="str">
            <v>南京市栖霞区迈皋桥街道进取村157号</v>
          </cell>
        </row>
        <row r="653">
          <cell r="G653" t="str">
            <v>412823198910134861</v>
          </cell>
        </row>
        <row r="653">
          <cell r="L653" t="str">
            <v>外地农村</v>
          </cell>
        </row>
        <row r="653">
          <cell r="N653" t="str">
            <v>江苏省苏州市吴中区塘南新村北区79幢501</v>
          </cell>
        </row>
        <row r="654">
          <cell r="G654" t="str">
            <v>513002199506094566</v>
          </cell>
        </row>
        <row r="654">
          <cell r="L654" t="str">
            <v>农村</v>
          </cell>
        </row>
        <row r="654">
          <cell r="N654" t="str">
            <v>江苏省苏州市工业园区唯亭镇青苑二区26栋</v>
          </cell>
        </row>
        <row r="655">
          <cell r="G655" t="str">
            <v>320122199012260045</v>
          </cell>
        </row>
        <row r="655">
          <cell r="L655" t="str">
            <v>农村</v>
          </cell>
        </row>
        <row r="655">
          <cell r="N655" t="str">
            <v>南京市浦口区江浦街道雨山美地14栋</v>
          </cell>
        </row>
        <row r="656">
          <cell r="G656" t="str">
            <v>342422200011101146</v>
          </cell>
        </row>
        <row r="656">
          <cell r="L656" t="str">
            <v>本地城镇</v>
          </cell>
        </row>
        <row r="656">
          <cell r="N656" t="str">
            <v>江苏省常州市武进区绿地外滩一号b4乙单元2303</v>
          </cell>
        </row>
        <row r="657">
          <cell r="G657" t="str">
            <v>320123198902132485</v>
          </cell>
        </row>
        <row r="657">
          <cell r="L657" t="str">
            <v>城镇</v>
          </cell>
        </row>
        <row r="657">
          <cell r="N657" t="str">
            <v>南京市六合区雄州街道紫晶城3期2栋1单元</v>
          </cell>
        </row>
        <row r="658">
          <cell r="G658" t="str">
            <v>362334200008205925</v>
          </cell>
        </row>
        <row r="658">
          <cell r="N658" t="str">
            <v>江苏省苏州市工业园区唯亭街道创苑人才公寓</v>
          </cell>
        </row>
        <row r="659">
          <cell r="G659" t="str">
            <v>321183198902264127</v>
          </cell>
        </row>
        <row r="659">
          <cell r="L659" t="str">
            <v>农村</v>
          </cell>
        </row>
        <row r="659">
          <cell r="N659" t="str">
            <v>江苏省句容市开发区世贸花园B4-2-2806</v>
          </cell>
        </row>
        <row r="660">
          <cell r="G660" t="str">
            <v>320382199002238327</v>
          </cell>
        </row>
        <row r="660">
          <cell r="L660" t="str">
            <v>本地农村</v>
          </cell>
        </row>
        <row r="660">
          <cell r="N660" t="str">
            <v>南京市栖霞区八卦洲大溜东村49号</v>
          </cell>
        </row>
        <row r="661">
          <cell r="G661" t="str">
            <v>320103198702071029</v>
          </cell>
        </row>
        <row r="661">
          <cell r="L661" t="str">
            <v>本地城镇</v>
          </cell>
        </row>
        <row r="661">
          <cell r="N661" t="str">
            <v>南京市鼓楼区中央路305号</v>
          </cell>
        </row>
        <row r="662">
          <cell r="G662" t="str">
            <v>320923199503265422</v>
          </cell>
        </row>
        <row r="662">
          <cell r="L662" t="str">
            <v>外地农村</v>
          </cell>
        </row>
        <row r="662">
          <cell r="N662" t="str">
            <v>新北区龙虎塘牡丹国际花园11栋甲单元1701</v>
          </cell>
        </row>
        <row r="663">
          <cell r="G663" t="str">
            <v>341227199912198728</v>
          </cell>
        </row>
        <row r="663">
          <cell r="L663" t="str">
            <v>外地农村（省外）</v>
          </cell>
        </row>
        <row r="663">
          <cell r="N663" t="str">
            <v>浙江省杭州市上城区</v>
          </cell>
        </row>
        <row r="664">
          <cell r="G664" t="str">
            <v>320103198402020588</v>
          </cell>
        </row>
        <row r="664">
          <cell r="L664" t="str">
            <v>本地城镇</v>
          </cell>
        </row>
        <row r="664">
          <cell r="N664" t="str">
            <v>南京市秦淮区渡船口3号1105室</v>
          </cell>
        </row>
        <row r="665">
          <cell r="G665" t="str">
            <v>341202200109082310</v>
          </cell>
        </row>
        <row r="665">
          <cell r="L665" t="str">
            <v>外地农村（省内）</v>
          </cell>
        </row>
        <row r="665">
          <cell r="N665" t="str">
            <v>浙江省杭州市上城区</v>
          </cell>
        </row>
        <row r="666">
          <cell r="G666" t="str">
            <v>32038219920824866X</v>
          </cell>
        </row>
        <row r="666">
          <cell r="L666" t="str">
            <v>外地农村</v>
          </cell>
        </row>
        <row r="666">
          <cell r="N666" t="str">
            <v>江苏省南京市浦口区金珠花苑10栋2单元207室</v>
          </cell>
        </row>
        <row r="667">
          <cell r="G667" t="str">
            <v>342201199207095624</v>
          </cell>
        </row>
        <row r="667">
          <cell r="L667" t="str">
            <v>农村</v>
          </cell>
        </row>
        <row r="667">
          <cell r="N667" t="str">
            <v>南京市鼓楼区挹江门铁路北街196号</v>
          </cell>
        </row>
        <row r="668">
          <cell r="G668" t="str">
            <v>320830199310261220</v>
          </cell>
        </row>
        <row r="668">
          <cell r="L668" t="str">
            <v>农村</v>
          </cell>
        </row>
        <row r="668">
          <cell r="N668" t="str">
            <v>南京市雨花台区春江花园1栋2单元</v>
          </cell>
        </row>
        <row r="669">
          <cell r="G669" t="str">
            <v>37092119851202362X</v>
          </cell>
        </row>
        <row r="669">
          <cell r="L669" t="str">
            <v>城镇</v>
          </cell>
        </row>
        <row r="669">
          <cell r="N669" t="str">
            <v>苏州工业园区和顺路99号香堤澜湾</v>
          </cell>
        </row>
        <row r="670">
          <cell r="G670" t="str">
            <v>320323199109085420</v>
          </cell>
        </row>
        <row r="670">
          <cell r="L670" t="str">
            <v>农村</v>
          </cell>
        </row>
        <row r="670">
          <cell r="N670" t="str">
            <v>江苏省徐州市铜山区柳泉镇高皇村</v>
          </cell>
        </row>
        <row r="671">
          <cell r="G671" t="str">
            <v>321088198509106540</v>
          </cell>
        </row>
        <row r="671">
          <cell r="L671" t="str">
            <v>农村</v>
          </cell>
        </row>
        <row r="671">
          <cell r="N671" t="str">
            <v>江苏省泰州市医药高新区明珠街道新建村八组29号</v>
          </cell>
        </row>
        <row r="672">
          <cell r="G672" t="str">
            <v>320821198806090700</v>
          </cell>
        </row>
        <row r="672">
          <cell r="L672" t="str">
            <v>农业</v>
          </cell>
        </row>
        <row r="672">
          <cell r="N672" t="str">
            <v>江苏省淮安市清江浦区天津路金色阳光城9号楼604</v>
          </cell>
        </row>
        <row r="673">
          <cell r="G673" t="str">
            <v>321202199612220320</v>
          </cell>
        </row>
        <row r="673">
          <cell r="L673" t="str">
            <v>外地农村</v>
          </cell>
        </row>
        <row r="673">
          <cell r="N673" t="str">
            <v>泰州市海陵区东明花园</v>
          </cell>
        </row>
        <row r="674">
          <cell r="G674" t="str">
            <v>511522199203183263</v>
          </cell>
        </row>
        <row r="674">
          <cell r="L674" t="str">
            <v>农村</v>
          </cell>
        </row>
        <row r="674">
          <cell r="N674" t="str">
            <v>惠山区复地新城</v>
          </cell>
        </row>
        <row r="675">
          <cell r="G675" t="str">
            <v>342401199906066348</v>
          </cell>
        </row>
        <row r="675">
          <cell r="L675" t="str">
            <v>农村</v>
          </cell>
        </row>
        <row r="675">
          <cell r="N675" t="str">
            <v>江苏省无锡新区新光家园</v>
          </cell>
        </row>
        <row r="676">
          <cell r="G676" t="str">
            <v>411425199003263920</v>
          </cell>
        </row>
        <row r="676">
          <cell r="L676" t="str">
            <v>外地农村</v>
          </cell>
        </row>
        <row r="676">
          <cell r="N676" t="str">
            <v>锡山区新明路柏木苑18-402</v>
          </cell>
        </row>
        <row r="677">
          <cell r="G677" t="str">
            <v>320281199309277265</v>
          </cell>
        </row>
        <row r="677">
          <cell r="L677" t="str">
            <v>农村</v>
          </cell>
        </row>
        <row r="677">
          <cell r="N677" t="str">
            <v>江苏省江阴市夏港街道金江花苑75栋1402</v>
          </cell>
        </row>
        <row r="678">
          <cell r="G678" t="str">
            <v>320723198610063425</v>
          </cell>
        </row>
        <row r="678">
          <cell r="L678" t="str">
            <v>外地城镇</v>
          </cell>
        </row>
        <row r="678">
          <cell r="N678" t="str">
            <v>常州市钟楼区路劲城市花园12甲202</v>
          </cell>
        </row>
        <row r="679">
          <cell r="G679" t="str">
            <v>32082119920312550X</v>
          </cell>
        </row>
        <row r="679">
          <cell r="L679" t="str">
            <v>城镇</v>
          </cell>
        </row>
        <row r="679">
          <cell r="N679" t="str">
            <v>江苏省无锡市锡山区云林春雷苑b区9-302</v>
          </cell>
        </row>
        <row r="680">
          <cell r="G680" t="str">
            <v>372928199610238342</v>
          </cell>
        </row>
        <row r="680">
          <cell r="L680" t="str">
            <v>外地农村</v>
          </cell>
        </row>
        <row r="680">
          <cell r="N680" t="str">
            <v>杭州拱墅区三宝郡庭</v>
          </cell>
        </row>
        <row r="681">
          <cell r="G681" t="str">
            <v>320404197904282244</v>
          </cell>
        </row>
        <row r="681">
          <cell r="L681" t="str">
            <v>城镇</v>
          </cell>
        </row>
        <row r="681">
          <cell r="N681" t="str">
            <v>博爱路勤检村24-404</v>
          </cell>
        </row>
        <row r="682">
          <cell r="G682" t="str">
            <v>341203198809221525</v>
          </cell>
        </row>
        <row r="682">
          <cell r="L682" t="str">
            <v>城镇</v>
          </cell>
        </row>
        <row r="682">
          <cell r="N682" t="str">
            <v>南京市栖霞区迈皋桥晓庄村42号</v>
          </cell>
        </row>
        <row r="683">
          <cell r="G683" t="str">
            <v>371324199701216828</v>
          </cell>
        </row>
        <row r="683">
          <cell r="L683" t="str">
            <v>农村</v>
          </cell>
        </row>
        <row r="683">
          <cell r="N683" t="str">
            <v>江苏省昆山市玉山镇朝阳新村36栋403</v>
          </cell>
        </row>
        <row r="684">
          <cell r="G684" t="str">
            <v>32098120000414422X</v>
          </cell>
        </row>
        <row r="684">
          <cell r="L684" t="str">
            <v>外地农村</v>
          </cell>
        </row>
        <row r="684">
          <cell r="N684" t="str">
            <v>泰州市医药高新区康居新城</v>
          </cell>
        </row>
        <row r="685">
          <cell r="G685" t="str">
            <v>340322200008124622</v>
          </cell>
        </row>
        <row r="685">
          <cell r="L685" t="str">
            <v>外地农村（省外）</v>
          </cell>
        </row>
        <row r="685">
          <cell r="N685" t="str">
            <v>浙江省杭州市上城区</v>
          </cell>
        </row>
        <row r="686">
          <cell r="G686" t="str">
            <v>370881198708214066</v>
          </cell>
        </row>
        <row r="686">
          <cell r="L686" t="str">
            <v>城镇</v>
          </cell>
        </row>
        <row r="686">
          <cell r="N686" t="str">
            <v>南京市江宁区华汇路39号10幢1501室</v>
          </cell>
        </row>
        <row r="687">
          <cell r="G687" t="str">
            <v>320382199506125967</v>
          </cell>
        </row>
        <row r="687">
          <cell r="L687" t="str">
            <v>城镇</v>
          </cell>
        </row>
        <row r="687">
          <cell r="N687" t="str">
            <v>江苏省常州市武进区绿城玉兰广场5区4幢乙单元2503室</v>
          </cell>
        </row>
        <row r="688">
          <cell r="G688" t="str">
            <v>130425198605208125</v>
          </cell>
        </row>
        <row r="688">
          <cell r="L688" t="str">
            <v>外地农村</v>
          </cell>
        </row>
        <row r="688">
          <cell r="N688" t="str">
            <v>苏州市高新区长江花园一区18幢506室</v>
          </cell>
        </row>
        <row r="689">
          <cell r="G689" t="str">
            <v>341225198808201563</v>
          </cell>
        </row>
        <row r="689">
          <cell r="L689" t="str">
            <v>外地农村</v>
          </cell>
        </row>
        <row r="689">
          <cell r="N689" t="str">
            <v>江苏省常州市武进区湖塘镇古方新村24栋401</v>
          </cell>
        </row>
        <row r="690">
          <cell r="G690" t="str">
            <v>340321199302207048</v>
          </cell>
        </row>
        <row r="690">
          <cell r="L690" t="str">
            <v>农村</v>
          </cell>
        </row>
        <row r="690">
          <cell r="N690" t="str">
            <v>江苏省南京市秦淮区秦虹小区</v>
          </cell>
        </row>
        <row r="691">
          <cell r="G691" t="str">
            <v>511303198606261364</v>
          </cell>
        </row>
        <row r="691">
          <cell r="L691" t="str">
            <v>外地农村（省外）</v>
          </cell>
        </row>
        <row r="691">
          <cell r="N691" t="str">
            <v>浙江省杭州市上城区</v>
          </cell>
        </row>
        <row r="692">
          <cell r="G692" t="str">
            <v>320123198607184426</v>
          </cell>
        </row>
        <row r="692">
          <cell r="L692" t="str">
            <v>城镇</v>
          </cell>
        </row>
        <row r="692">
          <cell r="N692" t="str">
            <v>江宁区湖熟街道</v>
          </cell>
        </row>
        <row r="693">
          <cell r="G693" t="str">
            <v>330106200008282716</v>
          </cell>
        </row>
        <row r="693">
          <cell r="L693" t="str">
            <v>本地农村</v>
          </cell>
        </row>
        <row r="693">
          <cell r="N693" t="str">
            <v>浙江省杭州市</v>
          </cell>
        </row>
        <row r="694">
          <cell r="G694" t="str">
            <v>511324198906171127</v>
          </cell>
        </row>
        <row r="694">
          <cell r="L694" t="str">
            <v>农村</v>
          </cell>
        </row>
        <row r="694">
          <cell r="N694" t="str">
            <v>江阴市南闸镇白玉一村一幢2单元504号</v>
          </cell>
        </row>
        <row r="695">
          <cell r="G695" t="str">
            <v>320121198806154729</v>
          </cell>
        </row>
        <row r="695">
          <cell r="L695" t="str">
            <v>本地城镇</v>
          </cell>
        </row>
        <row r="695">
          <cell r="N695" t="str">
            <v>南京市栖霞区海赋尚城二期803</v>
          </cell>
        </row>
        <row r="696">
          <cell r="G696" t="str">
            <v>330481199509122463</v>
          </cell>
        </row>
        <row r="696">
          <cell r="L696" t="str">
            <v>外地农村（省内）</v>
          </cell>
        </row>
        <row r="696">
          <cell r="N696" t="str">
            <v>浙江省杭州市上城区</v>
          </cell>
        </row>
        <row r="697">
          <cell r="G697" t="str">
            <v>362322199402213025</v>
          </cell>
        </row>
        <row r="697">
          <cell r="L697" t="str">
            <v>外地农村（省外）</v>
          </cell>
        </row>
        <row r="697">
          <cell r="N697" t="str">
            <v>浙江省杭州市上城区</v>
          </cell>
        </row>
        <row r="698">
          <cell r="G698" t="str">
            <v>321281199405176828</v>
          </cell>
        </row>
        <row r="698">
          <cell r="N698" t="str">
            <v>昆山市玉山镇凯迪城3栋1006号</v>
          </cell>
        </row>
        <row r="699">
          <cell r="G699" t="str">
            <v>420202198412040841</v>
          </cell>
        </row>
        <row r="699">
          <cell r="L699" t="str">
            <v>城镇</v>
          </cell>
        </row>
        <row r="699">
          <cell r="N699" t="str">
            <v>江苏省无锡市梁溪区广石家园一期107-301</v>
          </cell>
        </row>
        <row r="700">
          <cell r="G700" t="str">
            <v>342401198708149682</v>
          </cell>
        </row>
        <row r="700">
          <cell r="L700" t="str">
            <v>农村</v>
          </cell>
        </row>
        <row r="700">
          <cell r="N700" t="str">
            <v>南京秦淮区，汇景家园汇美苑11幢4单元601</v>
          </cell>
        </row>
        <row r="701">
          <cell r="G701" t="str">
            <v>340321199608253223</v>
          </cell>
        </row>
        <row r="701">
          <cell r="L701" t="str">
            <v>农村</v>
          </cell>
        </row>
        <row r="701">
          <cell r="N701" t="str">
            <v>江苏省无锡市新吴区华润置地公元九里79-502</v>
          </cell>
        </row>
        <row r="702">
          <cell r="G702" t="str">
            <v>420921199408055110</v>
          </cell>
        </row>
        <row r="702">
          <cell r="L702" t="str">
            <v>农村</v>
          </cell>
        </row>
        <row r="702">
          <cell r="N702" t="str">
            <v>湖北省武汉市江岸区车站街华清社区40号</v>
          </cell>
        </row>
        <row r="703">
          <cell r="G703" t="str">
            <v>321322198306250341</v>
          </cell>
        </row>
        <row r="703">
          <cell r="L703" t="str">
            <v>本地农村</v>
          </cell>
        </row>
        <row r="703">
          <cell r="N703" t="str">
            <v>江宁区新亭西路东城福园19幢</v>
          </cell>
        </row>
        <row r="704">
          <cell r="G704" t="str">
            <v>411326199002281589</v>
          </cell>
        </row>
        <row r="704">
          <cell r="L704" t="str">
            <v>城镇</v>
          </cell>
        </row>
        <row r="704">
          <cell r="N704" t="str">
            <v>江苏省无锡市经开区尚锦城C86-1801</v>
          </cell>
        </row>
        <row r="705">
          <cell r="G705" t="str">
            <v>341227199308053426</v>
          </cell>
        </row>
        <row r="705">
          <cell r="L705" t="str">
            <v>外地农村</v>
          </cell>
        </row>
        <row r="705">
          <cell r="N705" t="str">
            <v>苏州市工业园区东环路徐家浜新村7-101</v>
          </cell>
        </row>
        <row r="706">
          <cell r="G706" t="str">
            <v>342623199301123046</v>
          </cell>
        </row>
        <row r="706">
          <cell r="L706" t="str">
            <v>外地农村</v>
          </cell>
        </row>
        <row r="706">
          <cell r="N706" t="str">
            <v>江苏省南京市栖霞区燕子矶街道吉祥山庄3号院3幢</v>
          </cell>
        </row>
        <row r="707">
          <cell r="G707" t="str">
            <v>412723199906166982</v>
          </cell>
        </row>
        <row r="707">
          <cell r="L707" t="str">
            <v>外地农村（省外）</v>
          </cell>
        </row>
        <row r="707">
          <cell r="N707" t="str">
            <v>浙江绍兴</v>
          </cell>
        </row>
        <row r="708">
          <cell r="G708" t="str">
            <v>33032419810816370X</v>
          </cell>
        </row>
        <row r="708">
          <cell r="L708" t="str">
            <v>本地农村</v>
          </cell>
        </row>
        <row r="708">
          <cell r="N708" t="str">
            <v>浙江温州</v>
          </cell>
        </row>
        <row r="709">
          <cell r="G709" t="str">
            <v>320721198707072827</v>
          </cell>
        </row>
        <row r="709">
          <cell r="L709" t="str">
            <v>农村</v>
          </cell>
        </row>
        <row r="709">
          <cell r="N709" t="str">
            <v>苏州市吴中区枫华紫园5-204</v>
          </cell>
        </row>
        <row r="710">
          <cell r="G710" t="str">
            <v>320211199309140040</v>
          </cell>
        </row>
        <row r="710">
          <cell r="N710" t="str">
            <v>江苏省无锡市梁溪区富城湾</v>
          </cell>
        </row>
        <row r="711">
          <cell r="G711" t="str">
            <v>320830199401082623</v>
          </cell>
        </row>
        <row r="711">
          <cell r="L711" t="str">
            <v>外地农村</v>
          </cell>
        </row>
        <row r="711">
          <cell r="N711" t="str">
            <v>江苏省常州市武进区湖塘镇新城域花园5幢甲单元3404室</v>
          </cell>
        </row>
        <row r="712">
          <cell r="G712" t="str">
            <v>321202198810272127</v>
          </cell>
        </row>
        <row r="712">
          <cell r="L712" t="str">
            <v>城镇</v>
          </cell>
        </row>
        <row r="712">
          <cell r="N712" t="str">
            <v>江苏省泰州市海陵区鹏欣领誉37幢2904室</v>
          </cell>
        </row>
        <row r="713">
          <cell r="G713" t="str">
            <v>340321199303020023</v>
          </cell>
        </row>
        <row r="713">
          <cell r="L713" t="str">
            <v>外地城镇(省外）</v>
          </cell>
        </row>
        <row r="713">
          <cell r="N713" t="str">
            <v>宁波市海曙区乾宁府3号楼406室</v>
          </cell>
        </row>
        <row r="714">
          <cell r="G714" t="str">
            <v>341226198207095749</v>
          </cell>
        </row>
        <row r="714">
          <cell r="L714" t="str">
            <v>农村</v>
          </cell>
        </row>
        <row r="714">
          <cell r="N714" t="str">
            <v>上海市闵行区华漕镇北翟路64号</v>
          </cell>
        </row>
        <row r="715">
          <cell r="G715" t="str">
            <v>341226199808205848</v>
          </cell>
        </row>
        <row r="715">
          <cell r="L715" t="str">
            <v>农村</v>
          </cell>
        </row>
        <row r="715">
          <cell r="N715" t="str">
            <v>上海市青浦区凤溪北新村181号</v>
          </cell>
        </row>
        <row r="716">
          <cell r="G716" t="str">
            <v>13042119860929212X</v>
          </cell>
        </row>
        <row r="716">
          <cell r="L716" t="str">
            <v>外地农村</v>
          </cell>
        </row>
        <row r="716">
          <cell r="N716" t="str">
            <v>上海市嘉定区真新街道铜川路2655号</v>
          </cell>
        </row>
        <row r="717">
          <cell r="G717" t="str">
            <v>372922198907227887</v>
          </cell>
        </row>
        <row r="717">
          <cell r="L717" t="str">
            <v>农村</v>
          </cell>
        </row>
        <row r="717">
          <cell r="N717" t="str">
            <v>上海市浦东新区合庆镇营房村青晏一宅102号202室</v>
          </cell>
        </row>
        <row r="718">
          <cell r="G718" t="str">
            <v>411425198110013623</v>
          </cell>
        </row>
        <row r="718">
          <cell r="L718" t="str">
            <v>农村</v>
          </cell>
        </row>
        <row r="718">
          <cell r="N718" t="str">
            <v>上海市闵行区华漕镇许浦三队63号201室</v>
          </cell>
        </row>
        <row r="719">
          <cell r="G719" t="str">
            <v>32108419920207482X</v>
          </cell>
        </row>
        <row r="719">
          <cell r="L719" t="str">
            <v>农村</v>
          </cell>
        </row>
        <row r="719">
          <cell r="N719" t="str">
            <v>上海市浦东新区潍坊四村433号104室</v>
          </cell>
        </row>
        <row r="720">
          <cell r="G720" t="str">
            <v>421126199606270822</v>
          </cell>
        </row>
        <row r="720">
          <cell r="L720" t="str">
            <v>外地农村</v>
          </cell>
        </row>
        <row r="720">
          <cell r="N720" t="str">
            <v>上海市松江区新桥镇银都西路555弄68号</v>
          </cell>
        </row>
        <row r="721">
          <cell r="G721" t="str">
            <v>310102198012171649</v>
          </cell>
        </row>
        <row r="721">
          <cell r="L721" t="str">
            <v>城镇</v>
          </cell>
        </row>
        <row r="721">
          <cell r="N721" t="str">
            <v>上海市宝山区淞南五村327号501室</v>
          </cell>
        </row>
        <row r="722">
          <cell r="G722" t="str">
            <v>41152819941022582X</v>
          </cell>
        </row>
        <row r="722">
          <cell r="L722" t="str">
            <v>农村</v>
          </cell>
        </row>
        <row r="722">
          <cell r="N722" t="str">
            <v>上海市宝山区128纪念路608弄17号201室</v>
          </cell>
        </row>
        <row r="723">
          <cell r="G723" t="str">
            <v>342623199404203866</v>
          </cell>
        </row>
        <row r="723">
          <cell r="L723" t="str">
            <v>农村</v>
          </cell>
        </row>
        <row r="723">
          <cell r="N723" t="str">
            <v>上海市黄浦区方斜路556弄17支弄后门101号</v>
          </cell>
        </row>
        <row r="724">
          <cell r="G724" t="str">
            <v>342422198905171485</v>
          </cell>
        </row>
        <row r="724">
          <cell r="L724" t="str">
            <v>农村</v>
          </cell>
        </row>
        <row r="724">
          <cell r="N724" t="str">
            <v>上海市奉贤区青村镇钱桥花角村1组704号</v>
          </cell>
        </row>
        <row r="725">
          <cell r="G725" t="str">
            <v>411528198901105887</v>
          </cell>
        </row>
        <row r="725">
          <cell r="L725" t="str">
            <v>农村</v>
          </cell>
        </row>
        <row r="725">
          <cell r="N725" t="str">
            <v>上海市闵行区华漕镇纪王村孙家场5号</v>
          </cell>
        </row>
        <row r="726">
          <cell r="G726" t="str">
            <v>320324199202101700</v>
          </cell>
        </row>
        <row r="726">
          <cell r="L726" t="str">
            <v>农村</v>
          </cell>
        </row>
        <row r="726">
          <cell r="N726" t="str">
            <v>上海市浦东新区周浦镇年家浜路南油车弄14号</v>
          </cell>
        </row>
        <row r="727">
          <cell r="G727" t="str">
            <v>341203199205014087</v>
          </cell>
        </row>
        <row r="727">
          <cell r="L727" t="str">
            <v>农村</v>
          </cell>
        </row>
        <row r="727">
          <cell r="N727" t="str">
            <v>上海市宝山区沪太路5551号2011室</v>
          </cell>
        </row>
        <row r="728">
          <cell r="G728" t="str">
            <v>310103199309277031</v>
          </cell>
        </row>
        <row r="728">
          <cell r="L728" t="str">
            <v>城镇</v>
          </cell>
        </row>
        <row r="728">
          <cell r="N728" t="str">
            <v>上海市黄浦区瞿溪路1072弄1号1606室</v>
          </cell>
        </row>
        <row r="729">
          <cell r="G729" t="str">
            <v>340321199601124701</v>
          </cell>
        </row>
        <row r="729">
          <cell r="L729" t="str">
            <v>农村</v>
          </cell>
        </row>
        <row r="729">
          <cell r="N729" t="str">
            <v>上海市宝山区和欣国际花园33号302室</v>
          </cell>
        </row>
        <row r="730">
          <cell r="G730" t="str">
            <v>411526199611261023</v>
          </cell>
        </row>
        <row r="730">
          <cell r="L730" t="str">
            <v>农村</v>
          </cell>
        </row>
        <row r="730">
          <cell r="N730" t="str">
            <v>上海市宝山区江杨南路1098号怡家公寓216室</v>
          </cell>
        </row>
        <row r="731">
          <cell r="G731" t="str">
            <v>341225199012137740</v>
          </cell>
        </row>
        <row r="731">
          <cell r="L731" t="str">
            <v>农村</v>
          </cell>
        </row>
        <row r="731">
          <cell r="N731" t="str">
            <v>上海市闵行区江川路1777弄祥云新城93号902室</v>
          </cell>
        </row>
        <row r="732">
          <cell r="G732" t="str">
            <v>341223199409024928</v>
          </cell>
        </row>
        <row r="732">
          <cell r="L732" t="str">
            <v>农村</v>
          </cell>
        </row>
        <row r="732">
          <cell r="N732" t="str">
            <v>上海市闵行区浦江镇东风村十五组38号104室</v>
          </cell>
        </row>
        <row r="733">
          <cell r="G733" t="str">
            <v>362202198610117323</v>
          </cell>
        </row>
        <row r="733">
          <cell r="L733" t="str">
            <v>外地农村</v>
          </cell>
        </row>
        <row r="733">
          <cell r="N733" t="str">
            <v>上海市松江区后阳北路1251弄160号201室</v>
          </cell>
        </row>
        <row r="734">
          <cell r="G734" t="str">
            <v>411328198902183368</v>
          </cell>
        </row>
        <row r="734">
          <cell r="L734" t="str">
            <v>外地农村</v>
          </cell>
        </row>
        <row r="734">
          <cell r="N734" t="str">
            <v>上海市宝山区大杨镇纬地路88弄45号302室</v>
          </cell>
        </row>
        <row r="735">
          <cell r="G735" t="str">
            <v>412726198310015424</v>
          </cell>
        </row>
        <row r="735">
          <cell r="L735" t="str">
            <v>农村</v>
          </cell>
        </row>
        <row r="735">
          <cell r="N735" t="str">
            <v>上海市宝山区杨行镇友谊五路建科园332室</v>
          </cell>
        </row>
        <row r="736">
          <cell r="G736" t="str">
            <v>411527199710105065</v>
          </cell>
        </row>
        <row r="736">
          <cell r="L736" t="str">
            <v>外地农村</v>
          </cell>
        </row>
        <row r="736">
          <cell r="N736" t="str">
            <v>上海市浦东新区北蔡镇彭裕苑3号502室</v>
          </cell>
        </row>
        <row r="737">
          <cell r="G737" t="str">
            <v>620503199501155143</v>
          </cell>
        </row>
        <row r="737">
          <cell r="L737" t="str">
            <v>农村</v>
          </cell>
        </row>
        <row r="737">
          <cell r="N737" t="str">
            <v>上海市浦东新区祝桥镇汇晖苑23号101室</v>
          </cell>
        </row>
        <row r="738">
          <cell r="G738" t="str">
            <v>342623198609243621</v>
          </cell>
        </row>
        <row r="738">
          <cell r="L738" t="str">
            <v>农村</v>
          </cell>
        </row>
        <row r="738">
          <cell r="N738" t="str">
            <v>上海市虹口区广中王村10号206室</v>
          </cell>
        </row>
        <row r="739">
          <cell r="G739" t="str">
            <v>411426199507111548</v>
          </cell>
        </row>
        <row r="739">
          <cell r="L739" t="str">
            <v>农村</v>
          </cell>
        </row>
        <row r="739">
          <cell r="N739" t="str">
            <v>上海市青浦区凤溪镇北青公路4751弄5号</v>
          </cell>
        </row>
        <row r="740">
          <cell r="G740" t="str">
            <v>341226199010062788</v>
          </cell>
        </row>
        <row r="740">
          <cell r="L740" t="str">
            <v>外地农村</v>
          </cell>
        </row>
        <row r="740">
          <cell r="N740" t="str">
            <v>上海市闵行区华漕镇华翔路金更苑51号</v>
          </cell>
        </row>
        <row r="741">
          <cell r="G741" t="str">
            <v>342422199302164301</v>
          </cell>
        </row>
        <row r="741">
          <cell r="L741" t="str">
            <v>农村</v>
          </cell>
        </row>
        <row r="741">
          <cell r="N741" t="str">
            <v>上海市静安区长临路310号</v>
          </cell>
        </row>
        <row r="742">
          <cell r="G742" t="str">
            <v>41232619860506212X</v>
          </cell>
        </row>
        <row r="742">
          <cell r="L742" t="str">
            <v>城镇</v>
          </cell>
        </row>
        <row r="742">
          <cell r="N742" t="str">
            <v>上海市闵行区华漕镇许浦三队</v>
          </cell>
        </row>
        <row r="743">
          <cell r="G743" t="str">
            <v>341227198601187680</v>
          </cell>
        </row>
        <row r="743">
          <cell r="L743" t="str">
            <v>农村</v>
          </cell>
        </row>
        <row r="743">
          <cell r="N743" t="str">
            <v>上海市宝山区顾村镇朱家弄村秦江队9号</v>
          </cell>
        </row>
        <row r="744">
          <cell r="G744" t="str">
            <v>510704199712234927</v>
          </cell>
        </row>
        <row r="744">
          <cell r="L744" t="str">
            <v>农村</v>
          </cell>
        </row>
        <row r="744">
          <cell r="N744" t="str">
            <v>上海市松江区泗泾镇鼓浪路涧和苑5号楼1002室</v>
          </cell>
        </row>
        <row r="745">
          <cell r="G745" t="str">
            <v>310229198409270026</v>
          </cell>
        </row>
        <row r="745">
          <cell r="L745" t="str">
            <v>城镇</v>
          </cell>
        </row>
        <row r="745">
          <cell r="N745" t="str">
            <v>上海市青浦区城中西路222弄19号206</v>
          </cell>
        </row>
        <row r="746">
          <cell r="G746" t="str">
            <v>341226199402101328</v>
          </cell>
        </row>
        <row r="746">
          <cell r="L746" t="str">
            <v>农村</v>
          </cell>
        </row>
        <row r="746">
          <cell r="N746" t="str">
            <v>上海市闵行区梅陇镇曹中村7组6号</v>
          </cell>
        </row>
        <row r="747">
          <cell r="G747" t="str">
            <v>341226199006071024</v>
          </cell>
        </row>
        <row r="747">
          <cell r="L747" t="str">
            <v>农村</v>
          </cell>
        </row>
        <row r="747">
          <cell r="N747" t="str">
            <v>上海市奉贤区金汇镇沿港河路350弄8号601室</v>
          </cell>
        </row>
        <row r="748">
          <cell r="G748" t="str">
            <v>341226199412051029</v>
          </cell>
        </row>
        <row r="748">
          <cell r="L748" t="str">
            <v>农村</v>
          </cell>
        </row>
        <row r="748">
          <cell r="N748" t="str">
            <v>上海市宝山区淞塘路98弄20号1303室</v>
          </cell>
        </row>
        <row r="749">
          <cell r="G749" t="str">
            <v>320382198911148340</v>
          </cell>
        </row>
        <row r="749">
          <cell r="L749" t="str">
            <v>外地农村</v>
          </cell>
        </row>
        <row r="749">
          <cell r="N749" t="str">
            <v>上海市静安区武定路58弄301室</v>
          </cell>
        </row>
        <row r="750">
          <cell r="G750" t="str">
            <v>411528199112105360</v>
          </cell>
        </row>
        <row r="750">
          <cell r="L750" t="str">
            <v>农村</v>
          </cell>
        </row>
        <row r="750">
          <cell r="N750" t="str">
            <v>上海市嘉定区江桥海波路1000弄24号楼1102室</v>
          </cell>
        </row>
        <row r="751">
          <cell r="G751" t="str">
            <v>361002199211074824</v>
          </cell>
        </row>
        <row r="751">
          <cell r="L751" t="str">
            <v>农村</v>
          </cell>
        </row>
        <row r="751">
          <cell r="N751" t="str">
            <v>上海市浦东新区周浦镇周东路483号</v>
          </cell>
        </row>
        <row r="752">
          <cell r="G752" t="str">
            <v>612731198306023243</v>
          </cell>
        </row>
        <row r="752">
          <cell r="L752" t="str">
            <v>农村</v>
          </cell>
        </row>
        <row r="752">
          <cell r="N752" t="str">
            <v>上海市黄浦区打浦桥泰康路284号3弄1号</v>
          </cell>
        </row>
        <row r="753">
          <cell r="G753" t="str">
            <v>412326198507111848</v>
          </cell>
        </row>
        <row r="753">
          <cell r="L753" t="str">
            <v>外地农村</v>
          </cell>
        </row>
        <row r="753">
          <cell r="N753" t="str">
            <v>上海市闵行区华漕镇洋浦三队74号304室</v>
          </cell>
        </row>
        <row r="754">
          <cell r="G754" t="str">
            <v>411426199107111821</v>
          </cell>
        </row>
        <row r="754">
          <cell r="L754" t="str">
            <v>外地农村</v>
          </cell>
        </row>
        <row r="754">
          <cell r="N754" t="str">
            <v>上海市闵行区许浦三队56号</v>
          </cell>
        </row>
        <row r="755">
          <cell r="G755" t="str">
            <v>342401198910066522</v>
          </cell>
        </row>
        <row r="755">
          <cell r="L755" t="str">
            <v>农村</v>
          </cell>
        </row>
        <row r="755">
          <cell r="N755" t="str">
            <v>上海市嘉定区江桥镇鹤旋路500弄85号803室</v>
          </cell>
        </row>
        <row r="756">
          <cell r="G756" t="str">
            <v>411425199006163343</v>
          </cell>
        </row>
        <row r="756">
          <cell r="L756" t="str">
            <v>农村</v>
          </cell>
        </row>
        <row r="756">
          <cell r="N756" t="str">
            <v>上海市青浦区华新项北新村北葛206号</v>
          </cell>
        </row>
        <row r="757">
          <cell r="G757" t="str">
            <v>411425199604073321</v>
          </cell>
        </row>
        <row r="757">
          <cell r="L757" t="str">
            <v>农村</v>
          </cell>
        </row>
        <row r="757">
          <cell r="N757" t="str">
            <v>上海市青浦区华新镇华隆路陈家圩1号</v>
          </cell>
        </row>
        <row r="758">
          <cell r="G758" t="str">
            <v>341522200310172061</v>
          </cell>
        </row>
        <row r="758">
          <cell r="L758" t="str">
            <v>外地城镇</v>
          </cell>
        </row>
        <row r="758">
          <cell r="N758" t="str">
            <v>上海市静安区彭浦镇永灵小区101弄38栋602室</v>
          </cell>
        </row>
        <row r="759">
          <cell r="G759" t="str">
            <v>34242319871021498X</v>
          </cell>
        </row>
        <row r="759">
          <cell r="L759" t="str">
            <v>农村</v>
          </cell>
        </row>
        <row r="759">
          <cell r="N759" t="str">
            <v>上海市静安区沪太路631弄12号101室</v>
          </cell>
        </row>
        <row r="760">
          <cell r="G760" t="str">
            <v>341182198812184622</v>
          </cell>
        </row>
        <row r="760">
          <cell r="L760" t="str">
            <v>农村</v>
          </cell>
        </row>
        <row r="760">
          <cell r="N760" t="str">
            <v>上海市浦东新区庭吉路其成村222号</v>
          </cell>
        </row>
        <row r="761">
          <cell r="G761" t="str">
            <v>341225199302207268</v>
          </cell>
        </row>
        <row r="761">
          <cell r="L761" t="str">
            <v>农村</v>
          </cell>
        </row>
        <row r="761">
          <cell r="N761" t="str">
            <v>上海市浦东新区三林镇小中林小中队40号101室</v>
          </cell>
        </row>
        <row r="762">
          <cell r="G762" t="str">
            <v>371322199609234924</v>
          </cell>
        </row>
        <row r="762">
          <cell r="L762" t="str">
            <v>农村</v>
          </cell>
        </row>
        <row r="762">
          <cell r="N762" t="str">
            <v>上海市佘山镇佘北家园康桂苑24号203室</v>
          </cell>
        </row>
        <row r="763">
          <cell r="G763" t="str">
            <v>362329199005151152</v>
          </cell>
        </row>
        <row r="763">
          <cell r="L763" t="str">
            <v>农村</v>
          </cell>
        </row>
        <row r="763">
          <cell r="N763" t="str">
            <v>上海市嘉定区金运路鹤霞路136号</v>
          </cell>
        </row>
        <row r="764">
          <cell r="G764" t="str">
            <v>341623200401016744</v>
          </cell>
        </row>
        <row r="764">
          <cell r="L764" t="str">
            <v>农村</v>
          </cell>
        </row>
        <row r="764">
          <cell r="N764" t="str">
            <v>上海市宝山区殷高西路608号105号</v>
          </cell>
        </row>
        <row r="765">
          <cell r="G765" t="str">
            <v>411528198908026823</v>
          </cell>
        </row>
        <row r="765">
          <cell r="L765" t="str">
            <v>农村</v>
          </cell>
        </row>
        <row r="765">
          <cell r="N765" t="str">
            <v>上海市宝山区美秀路358弄4号103室</v>
          </cell>
        </row>
        <row r="766">
          <cell r="G766" t="str">
            <v>370830199207053940</v>
          </cell>
        </row>
        <row r="766">
          <cell r="L766" t="str">
            <v>农村</v>
          </cell>
        </row>
        <row r="766">
          <cell r="N766" t="str">
            <v>上海市青浦区徐泾镇416弄15号</v>
          </cell>
        </row>
        <row r="767">
          <cell r="G767" t="str">
            <v>321281199009234088</v>
          </cell>
        </row>
        <row r="767">
          <cell r="L767" t="str">
            <v>农村</v>
          </cell>
        </row>
        <row r="767">
          <cell r="N767" t="str">
            <v>上海市浦东新区小上海新城13号楼903室</v>
          </cell>
        </row>
        <row r="768">
          <cell r="G768" t="str">
            <v>411324199004091524</v>
          </cell>
        </row>
        <row r="768">
          <cell r="L768" t="str">
            <v>农村</v>
          </cell>
        </row>
        <row r="768">
          <cell r="N768" t="str">
            <v>上海市杨浦区延吉东路82弄20号105室</v>
          </cell>
        </row>
        <row r="769">
          <cell r="G769" t="str">
            <v>342423199110028264</v>
          </cell>
        </row>
        <row r="769">
          <cell r="L769" t="str">
            <v>外地农村</v>
          </cell>
        </row>
        <row r="769">
          <cell r="N769" t="str">
            <v>上海市宝山区大杨镇锦秋花园699弄八区</v>
          </cell>
        </row>
        <row r="770">
          <cell r="G770" t="str">
            <v>342423198801093589</v>
          </cell>
        </row>
        <row r="770">
          <cell r="L770" t="str">
            <v>农村</v>
          </cell>
        </row>
        <row r="770">
          <cell r="N770" t="str">
            <v>上海市宝山区丰皓路138弄302室</v>
          </cell>
        </row>
        <row r="771">
          <cell r="G771" t="str">
            <v>341226198503135784</v>
          </cell>
        </row>
        <row r="771">
          <cell r="L771" t="str">
            <v>农村</v>
          </cell>
        </row>
        <row r="771">
          <cell r="N771" t="str">
            <v>上海市浦东新区云汉路1096弄94号102室</v>
          </cell>
        </row>
        <row r="772">
          <cell r="G772" t="str">
            <v>412326199209054827</v>
          </cell>
        </row>
        <row r="772">
          <cell r="L772" t="str">
            <v>外地农村</v>
          </cell>
        </row>
        <row r="772">
          <cell r="N772" t="str">
            <v>上海市闵行区华漕镇华漕村101号303室</v>
          </cell>
        </row>
        <row r="773">
          <cell r="G773" t="str">
            <v>341623198901256728</v>
          </cell>
        </row>
        <row r="773">
          <cell r="L773" t="str">
            <v>外地农村</v>
          </cell>
        </row>
        <row r="773">
          <cell r="N773" t="str">
            <v>上海市宝山区月浦二村29号403室</v>
          </cell>
        </row>
        <row r="774">
          <cell r="G774" t="str">
            <v>411381198602266323</v>
          </cell>
        </row>
        <row r="774">
          <cell r="L774" t="str">
            <v>农村</v>
          </cell>
        </row>
        <row r="774">
          <cell r="N774" t="str">
            <v>上海市奉贤区金海街道博峰路158弄3号楼1003室</v>
          </cell>
        </row>
        <row r="775">
          <cell r="G775" t="str">
            <v>341226198103085829</v>
          </cell>
        </row>
        <row r="775">
          <cell r="L775" t="str">
            <v>外地农村</v>
          </cell>
        </row>
        <row r="775">
          <cell r="N775" t="str">
            <v>上海市闵行区杨家苍柴塘南队36号</v>
          </cell>
        </row>
        <row r="776">
          <cell r="G776" t="str">
            <v>341226198304295769</v>
          </cell>
        </row>
        <row r="776">
          <cell r="L776" t="str">
            <v>外地农村</v>
          </cell>
        </row>
        <row r="776">
          <cell r="N776" t="str">
            <v>上海市闵行区漕华许浦三队100号201室</v>
          </cell>
        </row>
        <row r="777">
          <cell r="G777" t="str">
            <v>320811199006243520</v>
          </cell>
        </row>
        <row r="777">
          <cell r="L777" t="str">
            <v>农村</v>
          </cell>
        </row>
        <row r="777">
          <cell r="N777" t="str">
            <v>上海市杨浦区双辽支路70弄37号203室</v>
          </cell>
        </row>
        <row r="778">
          <cell r="G778" t="str">
            <v>372926198911022329</v>
          </cell>
        </row>
        <row r="778">
          <cell r="L778" t="str">
            <v>外地农村</v>
          </cell>
        </row>
        <row r="778">
          <cell r="N778" t="str">
            <v>上海市浦东新区高东镇杨园一村83弄1号楼501室</v>
          </cell>
        </row>
        <row r="779">
          <cell r="G779" t="str">
            <v>610521199907282020</v>
          </cell>
        </row>
        <row r="779">
          <cell r="L779" t="str">
            <v>外地城镇</v>
          </cell>
        </row>
        <row r="779">
          <cell r="N779" t="str">
            <v>上海市浦东新区航头镇顺币苑43号901室</v>
          </cell>
        </row>
        <row r="780">
          <cell r="G780" t="str">
            <v>341203199303112860</v>
          </cell>
        </row>
        <row r="780">
          <cell r="L780" t="str">
            <v>外地农村</v>
          </cell>
        </row>
        <row r="780">
          <cell r="N780" t="str">
            <v>上海市浦东新区向东新村14号205室</v>
          </cell>
        </row>
        <row r="781">
          <cell r="G781" t="str">
            <v>412822198807141864</v>
          </cell>
        </row>
        <row r="781">
          <cell r="L781" t="str">
            <v>外地农村</v>
          </cell>
        </row>
        <row r="781">
          <cell r="N781" t="str">
            <v>上海市杨浦区高行新苑300弄3号1003室</v>
          </cell>
        </row>
        <row r="782">
          <cell r="G782" t="str">
            <v>522221199210175827</v>
          </cell>
        </row>
        <row r="782">
          <cell r="L782" t="str">
            <v>农村</v>
          </cell>
        </row>
        <row r="782">
          <cell r="N782" t="str">
            <v>上海市闵行区莘庄镇辛荣璐222路25号</v>
          </cell>
        </row>
        <row r="783">
          <cell r="G783" t="str">
            <v>341225199705010865</v>
          </cell>
        </row>
        <row r="783">
          <cell r="L783" t="str">
            <v>农村</v>
          </cell>
        </row>
        <row r="783">
          <cell r="N783" t="str">
            <v>上海市青浦区香花桥街道漕泾村109号</v>
          </cell>
        </row>
        <row r="784">
          <cell r="G784" t="str">
            <v>340621199005069028</v>
          </cell>
        </row>
        <row r="784">
          <cell r="L784" t="str">
            <v>农村</v>
          </cell>
        </row>
        <row r="784">
          <cell r="N784" t="str">
            <v>上海市嘉定区红石路宝菊新家园号楼50号402</v>
          </cell>
        </row>
        <row r="785">
          <cell r="G785" t="str">
            <v>341225199303215147</v>
          </cell>
        </row>
        <row r="785">
          <cell r="L785" t="str">
            <v>外地农村</v>
          </cell>
        </row>
        <row r="785">
          <cell r="N785" t="str">
            <v>上海市青浦区徐泾镇85弄13号</v>
          </cell>
        </row>
        <row r="786">
          <cell r="G786" t="str">
            <v>321324199702162420</v>
          </cell>
        </row>
        <row r="786">
          <cell r="L786" t="str">
            <v>外地城镇</v>
          </cell>
        </row>
        <row r="786">
          <cell r="N786" t="str">
            <v>上海市浦东新区周浦康沈路1646弄19-101室</v>
          </cell>
        </row>
        <row r="787">
          <cell r="G787" t="str">
            <v>372924198803194542</v>
          </cell>
        </row>
        <row r="787">
          <cell r="L787" t="str">
            <v>农村</v>
          </cell>
        </row>
        <row r="787">
          <cell r="N787" t="str">
            <v>上海市浦东新区祝桥镇何家宅7号202室</v>
          </cell>
        </row>
        <row r="788">
          <cell r="G788" t="str">
            <v>440881199802016122</v>
          </cell>
        </row>
        <row r="788">
          <cell r="L788" t="str">
            <v>外地农村</v>
          </cell>
        </row>
        <row r="788">
          <cell r="N788" t="str">
            <v>上海市浦东新区周浦镇周星路500弄</v>
          </cell>
        </row>
        <row r="789">
          <cell r="G789" t="str">
            <v>310230199402045205</v>
          </cell>
        </row>
        <row r="789">
          <cell r="L789" t="str">
            <v>城镇</v>
          </cell>
        </row>
        <row r="789">
          <cell r="N789" t="str">
            <v>上海市宝山区铁峰路2001弄97号601</v>
          </cell>
        </row>
        <row r="790">
          <cell r="G790" t="str">
            <v>320381199604164429</v>
          </cell>
        </row>
        <row r="790">
          <cell r="L790" t="str">
            <v>农村</v>
          </cell>
        </row>
        <row r="790">
          <cell r="N790" t="str">
            <v>上海市宝山区吴丹路1033弄26号1502室</v>
          </cell>
        </row>
        <row r="791">
          <cell r="G791" t="str">
            <v>341226199308094416</v>
          </cell>
        </row>
        <row r="791">
          <cell r="L791" t="str">
            <v>农村</v>
          </cell>
        </row>
        <row r="791">
          <cell r="N791" t="str">
            <v>上海市浦东新区康桥镇环桥路1136弄</v>
          </cell>
        </row>
        <row r="792">
          <cell r="G792" t="str">
            <v>340826199203181160</v>
          </cell>
        </row>
        <row r="792">
          <cell r="L792" t="str">
            <v>农村</v>
          </cell>
        </row>
        <row r="792">
          <cell r="N792" t="str">
            <v>上海市普陀区源六一村2号</v>
          </cell>
        </row>
        <row r="793">
          <cell r="G793" t="str">
            <v>341223199510024965</v>
          </cell>
        </row>
        <row r="793">
          <cell r="L793" t="str">
            <v>农村</v>
          </cell>
        </row>
        <row r="793">
          <cell r="N793" t="str">
            <v>上海市浦东新区头桥镇为水墩新亚1006号</v>
          </cell>
        </row>
        <row r="794">
          <cell r="G794" t="str">
            <v>310230198901314604</v>
          </cell>
        </row>
        <row r="794">
          <cell r="L794" t="str">
            <v>农村</v>
          </cell>
        </row>
        <row r="794">
          <cell r="N794" t="str">
            <v>上海市宝山区东太路260弄罗南二村3号602室</v>
          </cell>
        </row>
        <row r="795">
          <cell r="G795" t="str">
            <v>522425200101237840</v>
          </cell>
        </row>
        <row r="795">
          <cell r="L795" t="str">
            <v>农村</v>
          </cell>
        </row>
        <row r="795">
          <cell r="N795" t="str">
            <v>上海市松江区九洲大唐花园682号103室</v>
          </cell>
        </row>
        <row r="796">
          <cell r="G796" t="str">
            <v>511321199603191863</v>
          </cell>
        </row>
        <row r="796">
          <cell r="L796" t="str">
            <v>外地农村</v>
          </cell>
        </row>
        <row r="796">
          <cell r="N796" t="str">
            <v>上海市宝山区美秀路358弄5号802室</v>
          </cell>
        </row>
        <row r="797">
          <cell r="G797" t="str">
            <v>342422198911121222</v>
          </cell>
        </row>
        <row r="797">
          <cell r="L797" t="str">
            <v>外地城镇</v>
          </cell>
        </row>
        <row r="797">
          <cell r="N797" t="str">
            <v>上海市青浦区赵岗镇刘夏九队34号</v>
          </cell>
        </row>
        <row r="798">
          <cell r="G798" t="str">
            <v>34122619990501586X</v>
          </cell>
        </row>
        <row r="798">
          <cell r="L798" t="str">
            <v>农村</v>
          </cell>
        </row>
        <row r="798">
          <cell r="N798" t="str">
            <v>上海市青浦区华新镇凤溪凤中路181号</v>
          </cell>
        </row>
        <row r="799">
          <cell r="G799" t="str">
            <v>622723198507303825</v>
          </cell>
        </row>
        <row r="799">
          <cell r="L799" t="str">
            <v>农村</v>
          </cell>
        </row>
        <row r="799">
          <cell r="N799" t="str">
            <v>上海市闵行区沪闵路春申府邸34号楼201室</v>
          </cell>
        </row>
        <row r="800">
          <cell r="G800" t="str">
            <v>320321199006030467</v>
          </cell>
        </row>
        <row r="800">
          <cell r="L800" t="str">
            <v>农村</v>
          </cell>
        </row>
        <row r="800">
          <cell r="N800" t="str">
            <v>上海市浦东新区高桥镇新西村高沙滩32号</v>
          </cell>
        </row>
        <row r="801">
          <cell r="G801" t="str">
            <v>340321199011162783</v>
          </cell>
        </row>
        <row r="801">
          <cell r="L801" t="str">
            <v>农村</v>
          </cell>
        </row>
        <row r="801">
          <cell r="N801" t="str">
            <v>上海市浦东新区金高路2131弄28号201室</v>
          </cell>
        </row>
        <row r="802">
          <cell r="G802" t="str">
            <v>34122119920504860X</v>
          </cell>
        </row>
        <row r="802">
          <cell r="L802" t="str">
            <v>外地农村</v>
          </cell>
        </row>
        <row r="802">
          <cell r="N802" t="str">
            <v>上海市闵行区华漕镇华漕路20号</v>
          </cell>
        </row>
        <row r="803">
          <cell r="G803" t="str">
            <v>220724199410072025</v>
          </cell>
        </row>
        <row r="803">
          <cell r="L803" t="str">
            <v>农村</v>
          </cell>
        </row>
        <row r="803">
          <cell r="N803" t="str">
            <v>上海市青浦区欣雨佳苑62号楼301室</v>
          </cell>
        </row>
        <row r="804">
          <cell r="G804" t="str">
            <v>340222199301053228</v>
          </cell>
        </row>
        <row r="804">
          <cell r="L804" t="str">
            <v>农村</v>
          </cell>
        </row>
        <row r="804">
          <cell r="N804" t="str">
            <v>上海市长宁区愚园路1280弄1270室</v>
          </cell>
        </row>
        <row r="805">
          <cell r="G805" t="str">
            <v>421126199308181143</v>
          </cell>
        </row>
        <row r="805">
          <cell r="L805" t="str">
            <v>外地城镇</v>
          </cell>
        </row>
        <row r="805">
          <cell r="N805" t="str">
            <v>上海市奉贤区南桥镇育秀三区724号502室</v>
          </cell>
        </row>
        <row r="806">
          <cell r="G806" t="str">
            <v>34122619880202526X</v>
          </cell>
        </row>
        <row r="806">
          <cell r="L806" t="str">
            <v>农村</v>
          </cell>
        </row>
        <row r="806">
          <cell r="N806" t="str">
            <v>上海市浦东新区东滨村祝桥蒋家宅59号</v>
          </cell>
        </row>
        <row r="807">
          <cell r="G807" t="str">
            <v>500101199901209145</v>
          </cell>
        </row>
        <row r="807">
          <cell r="L807" t="str">
            <v>农村</v>
          </cell>
        </row>
        <row r="807">
          <cell r="N807" t="str">
            <v>上海市闵行区七宝镇黎明花园51号楼502室</v>
          </cell>
        </row>
        <row r="808">
          <cell r="G808" t="str">
            <v>513922198901155648</v>
          </cell>
        </row>
        <row r="808">
          <cell r="L808" t="str">
            <v>农村</v>
          </cell>
        </row>
        <row r="808">
          <cell r="N808" t="str">
            <v>上海市青浦区赵巷镇赵兴路兴东小区26弄9号101室</v>
          </cell>
        </row>
        <row r="809">
          <cell r="G809" t="str">
            <v>362502198210045822</v>
          </cell>
        </row>
        <row r="809">
          <cell r="L809" t="str">
            <v>农村</v>
          </cell>
        </row>
        <row r="809">
          <cell r="N809" t="str">
            <v>上海市普陀区古渡路518弄324号802室</v>
          </cell>
        </row>
        <row r="810">
          <cell r="G810" t="str">
            <v>341621199902282743</v>
          </cell>
        </row>
        <row r="810">
          <cell r="L810" t="str">
            <v>农村</v>
          </cell>
        </row>
        <row r="810">
          <cell r="N810" t="str">
            <v>上海市青浦区高泾小区602号105室</v>
          </cell>
        </row>
        <row r="811">
          <cell r="G811" t="str">
            <v>34062119881130872X</v>
          </cell>
        </row>
        <row r="811">
          <cell r="L811" t="str">
            <v>外地农村</v>
          </cell>
        </row>
        <row r="811">
          <cell r="N811" t="str">
            <v>上海市黄浦区复兴中路1294弄小区11号后门3楼</v>
          </cell>
        </row>
        <row r="812">
          <cell r="G812" t="str">
            <v>320922198909215045</v>
          </cell>
        </row>
        <row r="812">
          <cell r="L812" t="str">
            <v>农村</v>
          </cell>
        </row>
        <row r="812">
          <cell r="N812" t="str">
            <v>上海市普陀区桃浦镇永汇新苑91号501室</v>
          </cell>
        </row>
        <row r="813">
          <cell r="G813" t="str">
            <v>62050219910328754X</v>
          </cell>
        </row>
        <row r="813">
          <cell r="L813" t="str">
            <v>外地农村</v>
          </cell>
        </row>
        <row r="813">
          <cell r="N813" t="str">
            <v>上海市嘉定区安亭镇方陆路245弄302室</v>
          </cell>
        </row>
        <row r="814">
          <cell r="G814" t="str">
            <v>341225198505065568</v>
          </cell>
        </row>
        <row r="814">
          <cell r="L814" t="str">
            <v>农村</v>
          </cell>
        </row>
        <row r="814">
          <cell r="N814" t="str">
            <v>上海市青浦区赵屯浦路五浦汇A区24号楼</v>
          </cell>
        </row>
        <row r="815">
          <cell r="G815" t="str">
            <v>340321198910129325</v>
          </cell>
        </row>
        <row r="815">
          <cell r="L815" t="str">
            <v>外地农村</v>
          </cell>
        </row>
        <row r="815">
          <cell r="N815" t="str">
            <v>上海市松江区松汇中路939弄60号301室</v>
          </cell>
        </row>
        <row r="816">
          <cell r="G816" t="str">
            <v>341623199410046421</v>
          </cell>
        </row>
        <row r="816">
          <cell r="L816" t="str">
            <v>农村</v>
          </cell>
        </row>
        <row r="816">
          <cell r="N816" t="str">
            <v>上海市浦东新区周浦镇周东路291号</v>
          </cell>
        </row>
        <row r="817">
          <cell r="G817" t="str">
            <v>431102198512261024</v>
          </cell>
        </row>
        <row r="817">
          <cell r="L817" t="str">
            <v>农村</v>
          </cell>
        </row>
        <row r="817">
          <cell r="N817" t="str">
            <v>上海市黄浦区南京路美食街1间森林店702室</v>
          </cell>
        </row>
        <row r="818">
          <cell r="G818" t="str">
            <v>522321199909253708</v>
          </cell>
        </row>
        <row r="818">
          <cell r="L818" t="str">
            <v>农村</v>
          </cell>
        </row>
        <row r="818">
          <cell r="N818" t="str">
            <v>上海市嘉定区江桥镇大宅风范城鹤望公寓311号</v>
          </cell>
        </row>
        <row r="819">
          <cell r="G819" t="str">
            <v>341203199403203129</v>
          </cell>
        </row>
        <row r="819">
          <cell r="L819" t="str">
            <v>农村</v>
          </cell>
        </row>
        <row r="819">
          <cell r="N819" t="str">
            <v>上海市黄埔区光启南路131弄5号</v>
          </cell>
        </row>
        <row r="820">
          <cell r="G820" t="str">
            <v>362531198706023629</v>
          </cell>
        </row>
        <row r="820">
          <cell r="L820" t="str">
            <v>农村</v>
          </cell>
        </row>
        <row r="820">
          <cell r="N820" t="str">
            <v>上海市杨浦区90号603室</v>
          </cell>
        </row>
        <row r="821">
          <cell r="G821" t="str">
            <v>341623199707161025</v>
          </cell>
        </row>
        <row r="821">
          <cell r="L821" t="str">
            <v>农村</v>
          </cell>
        </row>
        <row r="821">
          <cell r="N821" t="str">
            <v>上海市浦东新区杨思北街91号</v>
          </cell>
        </row>
        <row r="822">
          <cell r="G822" t="str">
            <v>342401199903116725</v>
          </cell>
        </row>
        <row r="822">
          <cell r="L822" t="str">
            <v>农村</v>
          </cell>
        </row>
        <row r="822">
          <cell r="N822" t="str">
            <v>上海市松江区佘山镇佘北家园紫娟苑11号楼1604室</v>
          </cell>
        </row>
        <row r="823">
          <cell r="G823" t="str">
            <v>411528199109052923</v>
          </cell>
        </row>
        <row r="823">
          <cell r="L823" t="str">
            <v>外地农村</v>
          </cell>
        </row>
        <row r="823">
          <cell r="N823" t="str">
            <v>上海市浦东新区德州路300弄1号103室</v>
          </cell>
        </row>
        <row r="824">
          <cell r="G824" t="str">
            <v>341623199603172627</v>
          </cell>
        </row>
        <row r="824">
          <cell r="L824" t="str">
            <v>农村</v>
          </cell>
        </row>
        <row r="824">
          <cell r="N824" t="str">
            <v>上海市黄浦区爱民弄小区天津路536号</v>
          </cell>
        </row>
        <row r="825">
          <cell r="G825" t="str">
            <v>342423199309207382</v>
          </cell>
        </row>
        <row r="825">
          <cell r="L825" t="str">
            <v>农村</v>
          </cell>
        </row>
        <row r="825">
          <cell r="N825" t="str">
            <v>上海市奉贤区合景瓜舍湖16弄81号</v>
          </cell>
        </row>
        <row r="826">
          <cell r="G826" t="str">
            <v>341226199209105546</v>
          </cell>
        </row>
        <row r="826">
          <cell r="L826" t="str">
            <v>外地农村</v>
          </cell>
        </row>
        <row r="826">
          <cell r="N826" t="str">
            <v>上海市宝山区杨行镇北宗村陆家桥23号</v>
          </cell>
        </row>
        <row r="827">
          <cell r="G827" t="str">
            <v>420321198410212827</v>
          </cell>
        </row>
        <row r="827">
          <cell r="L827" t="str">
            <v>外地农村</v>
          </cell>
        </row>
        <row r="827">
          <cell r="N827" t="str">
            <v>上海市松江区容乐西路1058弄19单元1101室</v>
          </cell>
        </row>
        <row r="828">
          <cell r="G828" t="str">
            <v>341226198903021348</v>
          </cell>
        </row>
        <row r="828">
          <cell r="L828" t="str">
            <v>外地城镇</v>
          </cell>
        </row>
        <row r="828">
          <cell r="N828" t="str">
            <v>上海市闵行区春都路88弄70号202室</v>
          </cell>
        </row>
        <row r="829">
          <cell r="G829" t="str">
            <v>52242520020820722X</v>
          </cell>
        </row>
        <row r="829">
          <cell r="L829" t="str">
            <v>农村</v>
          </cell>
        </row>
        <row r="829">
          <cell r="N829" t="str">
            <v>上海市浦东新区川沙东门街170号</v>
          </cell>
        </row>
        <row r="830">
          <cell r="G830" t="str">
            <v>341226198602105740</v>
          </cell>
        </row>
        <row r="830">
          <cell r="L830" t="str">
            <v>外地农村</v>
          </cell>
        </row>
        <row r="830">
          <cell r="N830" t="str">
            <v>上海市华漕镇板桥21号207室</v>
          </cell>
        </row>
        <row r="831">
          <cell r="G831" t="str">
            <v>341226199502202628</v>
          </cell>
        </row>
        <row r="831">
          <cell r="L831" t="str">
            <v>农村</v>
          </cell>
        </row>
        <row r="831">
          <cell r="N831" t="str">
            <v>上海市长宁区程家桥沪平公路虹桥机场新村98号402室</v>
          </cell>
        </row>
        <row r="832">
          <cell r="G832" t="str">
            <v>371322199307277929</v>
          </cell>
        </row>
        <row r="832">
          <cell r="L832" t="str">
            <v>农村</v>
          </cell>
        </row>
        <row r="832">
          <cell r="N832" t="str">
            <v>上海市静安区恒通路360号1107室</v>
          </cell>
        </row>
        <row r="833">
          <cell r="G833" t="str">
            <v>341622200101018741</v>
          </cell>
        </row>
        <row r="833">
          <cell r="L833" t="str">
            <v>农村</v>
          </cell>
        </row>
        <row r="833">
          <cell r="N833" t="str">
            <v>上海市浦东新区高行镇高博路188弄8号1901室</v>
          </cell>
        </row>
        <row r="834">
          <cell r="G834" t="str">
            <v>532128198804250368</v>
          </cell>
        </row>
        <row r="834">
          <cell r="L834" t="str">
            <v>农村</v>
          </cell>
        </row>
        <row r="834">
          <cell r="N834" t="str">
            <v>上海市杨浦区平凉路2786弄81号</v>
          </cell>
        </row>
        <row r="835">
          <cell r="G835" t="str">
            <v>341226199405014422</v>
          </cell>
        </row>
        <row r="835">
          <cell r="L835" t="str">
            <v>农村</v>
          </cell>
        </row>
        <row r="835">
          <cell r="N835" t="str">
            <v>上海市闵行区漕镇许浦4队钱家湾40号302室</v>
          </cell>
        </row>
        <row r="836">
          <cell r="G836" t="str">
            <v>360481198511063221</v>
          </cell>
        </row>
        <row r="836">
          <cell r="L836" t="str">
            <v>农村</v>
          </cell>
        </row>
        <row r="836">
          <cell r="N836" t="str">
            <v>上海市北蔡镇高科西路沪南路口</v>
          </cell>
        </row>
        <row r="837">
          <cell r="G837" t="str">
            <v>340321199402207344</v>
          </cell>
        </row>
        <row r="837">
          <cell r="L837" t="str">
            <v>外地农村</v>
          </cell>
        </row>
        <row r="837">
          <cell r="N837" t="str">
            <v>上海市宝山区华灵路1225弄华欣苑266号</v>
          </cell>
        </row>
        <row r="838">
          <cell r="G838" t="str">
            <v>341182199604110420</v>
          </cell>
        </row>
        <row r="838">
          <cell r="L838" t="str">
            <v>外地农村</v>
          </cell>
        </row>
        <row r="838">
          <cell r="N838" t="str">
            <v>上海市宝山区大场镇乾溪路100弄</v>
          </cell>
        </row>
        <row r="839">
          <cell r="G839" t="str">
            <v>332502199607171287</v>
          </cell>
        </row>
        <row r="839">
          <cell r="L839" t="str">
            <v>农村</v>
          </cell>
        </row>
        <row r="839">
          <cell r="N839" t="str">
            <v>上海市松江区九亭镇九新公路真博电器宿舍楼1021室</v>
          </cell>
        </row>
        <row r="840">
          <cell r="G840" t="str">
            <v>411528199411125521</v>
          </cell>
        </row>
        <row r="840">
          <cell r="L840" t="str">
            <v>农村</v>
          </cell>
        </row>
        <row r="840">
          <cell r="N840" t="str">
            <v>上海市青浦区徐泾镇前云路42弄83号</v>
          </cell>
        </row>
        <row r="841">
          <cell r="G841" t="str">
            <v>36012319930605032X</v>
          </cell>
        </row>
        <row r="841">
          <cell r="L841" t="str">
            <v>农村</v>
          </cell>
        </row>
        <row r="841">
          <cell r="N841" t="str">
            <v>上海市青浦区徐泾镇徐泾新区95号楼207室</v>
          </cell>
        </row>
        <row r="842">
          <cell r="G842" t="str">
            <v>321322199610104423</v>
          </cell>
        </row>
        <row r="842">
          <cell r="L842" t="str">
            <v>农村</v>
          </cell>
        </row>
        <row r="842">
          <cell r="N842" t="str">
            <v>上海市浦东新区高行镇高博路188号1901室</v>
          </cell>
        </row>
        <row r="843">
          <cell r="G843" t="str">
            <v>341226199310123888</v>
          </cell>
        </row>
        <row r="843">
          <cell r="L843" t="str">
            <v>农村</v>
          </cell>
        </row>
        <row r="843">
          <cell r="N843" t="str">
            <v>上海市浦东新区周浦镇东南一村32号401室</v>
          </cell>
        </row>
        <row r="844">
          <cell r="G844" t="str">
            <v>510821200002258841</v>
          </cell>
        </row>
        <row r="844">
          <cell r="L844" t="str">
            <v>农村</v>
          </cell>
        </row>
        <row r="844">
          <cell r="N844" t="str">
            <v>上海市宝山区罗店镇荣庭小区35号楼101室</v>
          </cell>
        </row>
        <row r="845">
          <cell r="G845" t="str">
            <v>362532198808162124</v>
          </cell>
        </row>
        <row r="845">
          <cell r="L845" t="str">
            <v>农村</v>
          </cell>
        </row>
        <row r="845">
          <cell r="N845" t="str">
            <v>上海市浦东新区新场镇莞桥仁仪村830号</v>
          </cell>
        </row>
        <row r="846">
          <cell r="G846" t="str">
            <v>370826199805015149</v>
          </cell>
        </row>
        <row r="846">
          <cell r="L846" t="str">
            <v>农村</v>
          </cell>
        </row>
        <row r="846">
          <cell r="N846" t="str">
            <v>上海市嘉定区江桥水岸金桥31号103室</v>
          </cell>
        </row>
        <row r="847">
          <cell r="G847" t="str">
            <v>341122199610165026</v>
          </cell>
        </row>
        <row r="847">
          <cell r="L847" t="str">
            <v>农村</v>
          </cell>
        </row>
        <row r="847">
          <cell r="N847" t="str">
            <v>上海市浦东新区唐镇唐丰路108号</v>
          </cell>
        </row>
        <row r="848">
          <cell r="G848" t="str">
            <v>342422199008240844</v>
          </cell>
        </row>
        <row r="848">
          <cell r="L848" t="str">
            <v>外地农村</v>
          </cell>
        </row>
        <row r="848">
          <cell r="N848" t="str">
            <v>上海市闵行区碧江路502弄56号102室</v>
          </cell>
        </row>
        <row r="849">
          <cell r="G849" t="str">
            <v>341226199607102762</v>
          </cell>
        </row>
        <row r="849">
          <cell r="L849" t="str">
            <v>农村</v>
          </cell>
        </row>
        <row r="849">
          <cell r="N849" t="str">
            <v>上海市黄浦区方斜路556弄21号</v>
          </cell>
        </row>
        <row r="850">
          <cell r="G850" t="str">
            <v>342422198710283225</v>
          </cell>
        </row>
        <row r="850">
          <cell r="L850" t="str">
            <v>外地农村</v>
          </cell>
        </row>
        <row r="850">
          <cell r="N850" t="str">
            <v>上海市浦东新区潍坊七村746号503室</v>
          </cell>
        </row>
        <row r="851">
          <cell r="G851" t="str">
            <v>320923199801286344</v>
          </cell>
        </row>
        <row r="851">
          <cell r="L851" t="str">
            <v>农村</v>
          </cell>
        </row>
        <row r="851">
          <cell r="N851" t="str">
            <v>上海市宝山区华灵路1900弄329号</v>
          </cell>
        </row>
        <row r="852">
          <cell r="G852" t="str">
            <v>362322199704233945</v>
          </cell>
        </row>
        <row r="852">
          <cell r="L852" t="str">
            <v>农村</v>
          </cell>
        </row>
        <row r="852">
          <cell r="N852" t="str">
            <v>江苏省昆山市花桥花溪公馆20幢101室</v>
          </cell>
        </row>
        <row r="853">
          <cell r="G853" t="str">
            <v>360124198410243641</v>
          </cell>
        </row>
        <row r="853">
          <cell r="L853" t="str">
            <v>农村</v>
          </cell>
        </row>
        <row r="853">
          <cell r="N853" t="str">
            <v>上海市宝山区聚丰园路祁连欣苑87号301室</v>
          </cell>
        </row>
        <row r="854">
          <cell r="G854" t="str">
            <v>342128198305055546</v>
          </cell>
        </row>
        <row r="854">
          <cell r="L854" t="str">
            <v>农村</v>
          </cell>
        </row>
        <row r="854">
          <cell r="N854" t="str">
            <v>上海市闵行区华漕镇紫薇新村98号103室</v>
          </cell>
        </row>
        <row r="855">
          <cell r="G855" t="str">
            <v>370923198904133927</v>
          </cell>
        </row>
        <row r="855">
          <cell r="L855" t="str">
            <v>农村</v>
          </cell>
        </row>
        <row r="855">
          <cell r="N855" t="str">
            <v>上海市闵行区江川里1565弄丽园小区8号</v>
          </cell>
        </row>
        <row r="856">
          <cell r="G856" t="str">
            <v>320582199201060825</v>
          </cell>
        </row>
        <row r="856">
          <cell r="L856" t="str">
            <v>外地城镇</v>
          </cell>
        </row>
        <row r="856">
          <cell r="N856" t="str">
            <v>上海市静安区虬江路长城苑1368弄1704D</v>
          </cell>
        </row>
        <row r="857">
          <cell r="G857" t="str">
            <v>370831199911181926</v>
          </cell>
        </row>
        <row r="857">
          <cell r="L857" t="str">
            <v>外地城镇</v>
          </cell>
        </row>
        <row r="857">
          <cell r="N857" t="str">
            <v>上海市杨浦区平凉路2767弄新八弄203室</v>
          </cell>
        </row>
        <row r="858">
          <cell r="G858" t="str">
            <v>522501198802152086</v>
          </cell>
        </row>
        <row r="858">
          <cell r="L858" t="str">
            <v>农村</v>
          </cell>
        </row>
        <row r="858">
          <cell r="N858" t="str">
            <v>上海市宝山区罗店镇罗芬路689弄C区41号</v>
          </cell>
        </row>
        <row r="859">
          <cell r="G859" t="str">
            <v>433123199707267846</v>
          </cell>
        </row>
        <row r="859">
          <cell r="L859" t="str">
            <v>外地农村</v>
          </cell>
        </row>
        <row r="859">
          <cell r="N859" t="str">
            <v>上海市长宁区昭华路108弄96号103室</v>
          </cell>
        </row>
        <row r="860">
          <cell r="G860" t="str">
            <v>341225199302288547</v>
          </cell>
        </row>
        <row r="860">
          <cell r="L860" t="str">
            <v>农村</v>
          </cell>
        </row>
        <row r="860">
          <cell r="N860" t="str">
            <v>上海市闵行区朱梅路266弄1号</v>
          </cell>
        </row>
        <row r="861">
          <cell r="G861" t="str">
            <v>370826198810193025</v>
          </cell>
        </row>
        <row r="861">
          <cell r="L861" t="str">
            <v>农村</v>
          </cell>
        </row>
        <row r="861">
          <cell r="N861" t="str">
            <v>上海市浦东新区康桥镇秀沿路迪康酒店</v>
          </cell>
        </row>
        <row r="862">
          <cell r="G862" t="str">
            <v>623021200206035521</v>
          </cell>
        </row>
        <row r="862">
          <cell r="L862" t="str">
            <v>农村</v>
          </cell>
        </row>
        <row r="862">
          <cell r="N862" t="str">
            <v>上海市徐汇区罗秀路天华路930弄102号603室</v>
          </cell>
        </row>
        <row r="863">
          <cell r="G863" t="str">
            <v>411523199102210448</v>
          </cell>
        </row>
        <row r="863">
          <cell r="L863" t="str">
            <v>农村</v>
          </cell>
        </row>
        <row r="863">
          <cell r="N863" t="str">
            <v>上海市青浦区西郊家园251号</v>
          </cell>
        </row>
        <row r="864">
          <cell r="G864" t="str">
            <v>310106198105301620</v>
          </cell>
        </row>
        <row r="864">
          <cell r="L864" t="str">
            <v>城镇</v>
          </cell>
        </row>
        <row r="864">
          <cell r="N864" t="str">
            <v>上海徐汇区长桥一村59号1105室</v>
          </cell>
        </row>
        <row r="865">
          <cell r="G865" t="str">
            <v>340826199202023021</v>
          </cell>
        </row>
        <row r="865">
          <cell r="L865" t="str">
            <v>外地城镇</v>
          </cell>
        </row>
        <row r="865">
          <cell r="N865" t="str">
            <v>上海市奉贤区光明社区水琪路223号</v>
          </cell>
        </row>
        <row r="866">
          <cell r="G866" t="str">
            <v>342623199612012044</v>
          </cell>
        </row>
        <row r="866">
          <cell r="L866" t="str">
            <v>外地农村</v>
          </cell>
        </row>
        <row r="866">
          <cell r="N866" t="str">
            <v>上海市闵行区华漕镇馨乐佳苑2号楼903室</v>
          </cell>
        </row>
        <row r="867">
          <cell r="G867" t="str">
            <v>411626199905127028</v>
          </cell>
        </row>
        <row r="867">
          <cell r="L867" t="str">
            <v>农村</v>
          </cell>
        </row>
        <row r="867">
          <cell r="N867" t="str">
            <v>上海市青浦区赵巷镇金葫芦16区20号</v>
          </cell>
        </row>
        <row r="868">
          <cell r="G868" t="str">
            <v>433122199309286041</v>
          </cell>
        </row>
        <row r="868">
          <cell r="L868" t="str">
            <v>外地城镇</v>
          </cell>
        </row>
        <row r="868">
          <cell r="N868" t="str">
            <v>上海市静安区芷江西路123弄25号216室</v>
          </cell>
        </row>
        <row r="869">
          <cell r="G869" t="str">
            <v>320921199711175066</v>
          </cell>
        </row>
        <row r="869">
          <cell r="L869" t="str">
            <v>外地农村</v>
          </cell>
        </row>
        <row r="869">
          <cell r="N869" t="str">
            <v>上海市浦东新区文怡苑2585弄602室</v>
          </cell>
        </row>
        <row r="870">
          <cell r="G870" t="str">
            <v>421126199408286321</v>
          </cell>
        </row>
        <row r="870">
          <cell r="L870" t="str">
            <v>农村</v>
          </cell>
        </row>
        <row r="870">
          <cell r="N870" t="str">
            <v>上海市松江区古楼公路1858弄8号402室</v>
          </cell>
        </row>
        <row r="871">
          <cell r="G871" t="str">
            <v>310110198207141562</v>
          </cell>
        </row>
        <row r="871">
          <cell r="L871" t="str">
            <v>城镇</v>
          </cell>
        </row>
        <row r="871">
          <cell r="N871" t="str">
            <v>上海市杨浦区松花江路1250号1208室</v>
          </cell>
        </row>
        <row r="872">
          <cell r="G872" t="str">
            <v>34122520010810202X</v>
          </cell>
        </row>
        <row r="872">
          <cell r="L872" t="str">
            <v>外地城镇</v>
          </cell>
        </row>
        <row r="872">
          <cell r="N872" t="str">
            <v>上海市青浦区华新镇嘉松中路杨家庄212号</v>
          </cell>
        </row>
        <row r="873">
          <cell r="G873" t="str">
            <v>320882199010043068</v>
          </cell>
        </row>
        <row r="873">
          <cell r="L873" t="str">
            <v>农村</v>
          </cell>
        </row>
        <row r="873">
          <cell r="N873" t="str">
            <v>上海市闵行区华漕镇纪东村北祥巷123号201室</v>
          </cell>
        </row>
        <row r="874">
          <cell r="G874" t="str">
            <v>410328199702019663</v>
          </cell>
        </row>
        <row r="874">
          <cell r="L874" t="str">
            <v>农村</v>
          </cell>
        </row>
        <row r="874">
          <cell r="N874" t="str">
            <v>上海市浦东新区晨眺路429弄1804室</v>
          </cell>
        </row>
        <row r="875">
          <cell r="G875" t="str">
            <v>340621199203184086</v>
          </cell>
        </row>
        <row r="875">
          <cell r="L875" t="str">
            <v>农村</v>
          </cell>
        </row>
        <row r="875">
          <cell r="N875" t="str">
            <v>上海市浦东新区川沙镇张家宅大洪村23号</v>
          </cell>
        </row>
        <row r="876">
          <cell r="G876" t="str">
            <v>34122119990220580X</v>
          </cell>
        </row>
        <row r="876">
          <cell r="L876" t="str">
            <v>农村</v>
          </cell>
        </row>
        <row r="876">
          <cell r="N876" t="str">
            <v>上海市青浦区赵巷镇和睦路549号</v>
          </cell>
        </row>
        <row r="877">
          <cell r="G877" t="str">
            <v>371581199705256569</v>
          </cell>
        </row>
        <row r="877">
          <cell r="L877" t="str">
            <v>农村</v>
          </cell>
        </row>
        <row r="877">
          <cell r="N877" t="str">
            <v>上海市闵行区虹桥镇万源路1289弄132号1301室</v>
          </cell>
        </row>
        <row r="878">
          <cell r="G878" t="str">
            <v>341227199306167067</v>
          </cell>
        </row>
        <row r="878">
          <cell r="L878" t="str">
            <v>农村</v>
          </cell>
        </row>
        <row r="878">
          <cell r="N878" t="str">
            <v>上海市宝山区淞塘路98弄1203室</v>
          </cell>
        </row>
        <row r="879">
          <cell r="G879" t="str">
            <v>342530198609021322</v>
          </cell>
        </row>
        <row r="879">
          <cell r="L879" t="str">
            <v>农村</v>
          </cell>
        </row>
        <row r="879">
          <cell r="N879" t="str">
            <v>上海市宝山区大场镇环镇北路400弄27号104室</v>
          </cell>
        </row>
        <row r="880">
          <cell r="G880" t="str">
            <v>620422199407165461</v>
          </cell>
        </row>
        <row r="880">
          <cell r="L880" t="str">
            <v>农村</v>
          </cell>
        </row>
        <row r="880">
          <cell r="N880" t="str">
            <v>上海市松江区九亭镇茵芳小区5号楼102室</v>
          </cell>
        </row>
        <row r="881">
          <cell r="G881" t="str">
            <v>342422199109062063</v>
          </cell>
        </row>
        <row r="881">
          <cell r="L881" t="str">
            <v>外地城镇</v>
          </cell>
        </row>
        <row r="881">
          <cell r="N881" t="str">
            <v>上海市奉贤区拓林镇金海村92号</v>
          </cell>
        </row>
        <row r="882">
          <cell r="G882" t="str">
            <v>220221199002147423</v>
          </cell>
        </row>
        <row r="882">
          <cell r="L882" t="str">
            <v>农村</v>
          </cell>
        </row>
        <row r="882">
          <cell r="N882" t="str">
            <v>上海市浦东新区川沙镇城丰路130弄23号201室</v>
          </cell>
        </row>
        <row r="883">
          <cell r="G883" t="str">
            <v>610502199601016820</v>
          </cell>
        </row>
        <row r="883">
          <cell r="L883" t="str">
            <v>农村</v>
          </cell>
        </row>
        <row r="883">
          <cell r="N883" t="str">
            <v>上海市浦东新区高行镇思学路高申北苑1号楼1601室</v>
          </cell>
        </row>
        <row r="884">
          <cell r="G884" t="str">
            <v>341225199201191260</v>
          </cell>
        </row>
        <row r="884">
          <cell r="L884" t="str">
            <v>农村</v>
          </cell>
        </row>
        <row r="884">
          <cell r="N884" t="str">
            <v>上海市闵行区华漕镇华漕村钱更浪39号204室</v>
          </cell>
        </row>
        <row r="885">
          <cell r="G885" t="str">
            <v>341204199006051527</v>
          </cell>
        </row>
        <row r="885">
          <cell r="L885" t="str">
            <v>农村</v>
          </cell>
        </row>
        <row r="885">
          <cell r="N885" t="str">
            <v>上海市杨浦区控江二村174号303室</v>
          </cell>
        </row>
        <row r="886">
          <cell r="G886" t="str">
            <v>230523198909204023</v>
          </cell>
        </row>
        <row r="886">
          <cell r="L886" t="str">
            <v>外地城镇</v>
          </cell>
        </row>
        <row r="886">
          <cell r="N886" t="str">
            <v>上海市浦东新区川沙新镇大洪家苑46号楼1302室</v>
          </cell>
        </row>
        <row r="887">
          <cell r="G887" t="str">
            <v>320826198812141422</v>
          </cell>
        </row>
        <row r="887">
          <cell r="L887" t="str">
            <v>外地农村</v>
          </cell>
        </row>
        <row r="887">
          <cell r="N887" t="str">
            <v>上海市闵行区诸翟镇平乐路西街97弄3号201室</v>
          </cell>
        </row>
        <row r="888">
          <cell r="G888" t="str">
            <v>421125199612010967</v>
          </cell>
        </row>
        <row r="888">
          <cell r="L888" t="str">
            <v>农村</v>
          </cell>
        </row>
        <row r="888">
          <cell r="N888" t="str">
            <v>上海市杨浦区杭周路740号海圣313室</v>
          </cell>
        </row>
        <row r="889">
          <cell r="G889" t="str">
            <v>412726199302183721</v>
          </cell>
        </row>
        <row r="889">
          <cell r="L889" t="str">
            <v>农村</v>
          </cell>
        </row>
        <row r="889">
          <cell r="N889" t="str">
            <v>上海市宝山区高境镇高杨佳苑4号楼202室</v>
          </cell>
        </row>
        <row r="890">
          <cell r="G890" t="str">
            <v>341226199410112764</v>
          </cell>
        </row>
        <row r="890">
          <cell r="L890" t="str">
            <v>外地农村</v>
          </cell>
        </row>
        <row r="890">
          <cell r="N890" t="str">
            <v>上海市闵行区南华街100弄388号</v>
          </cell>
        </row>
        <row r="891">
          <cell r="G891" t="str">
            <v>342422198910071745</v>
          </cell>
        </row>
        <row r="891">
          <cell r="L891" t="str">
            <v>农村</v>
          </cell>
        </row>
        <row r="891">
          <cell r="N891" t="str">
            <v>上海市青浦区金荷路十三区19号</v>
          </cell>
        </row>
        <row r="892">
          <cell r="G892" t="str">
            <v>500229199106114640</v>
          </cell>
        </row>
        <row r="892">
          <cell r="L892" t="str">
            <v>农村</v>
          </cell>
        </row>
        <row r="892">
          <cell r="N892" t="str">
            <v>上海市浦东新区周浦镇周东路291号</v>
          </cell>
        </row>
        <row r="893">
          <cell r="G893" t="str">
            <v>340422200409163169</v>
          </cell>
        </row>
        <row r="893">
          <cell r="L893" t="str">
            <v>农村</v>
          </cell>
        </row>
        <row r="893">
          <cell r="N893" t="str">
            <v>上海市浦东新区江镇立新张家宅70号</v>
          </cell>
        </row>
        <row r="894">
          <cell r="G894" t="str">
            <v>341223199201182767</v>
          </cell>
        </row>
        <row r="894">
          <cell r="L894" t="str">
            <v>农村</v>
          </cell>
        </row>
        <row r="894">
          <cell r="N894" t="str">
            <v>上海市青浦区徐南路高泾小区423号102室</v>
          </cell>
        </row>
        <row r="895">
          <cell r="G895" t="str">
            <v>522401200003083226</v>
          </cell>
        </row>
        <row r="895">
          <cell r="L895" t="str">
            <v>农村</v>
          </cell>
        </row>
        <row r="895">
          <cell r="N895" t="str">
            <v>上海市青浦区赵岗镇金葫芦16区30号203室</v>
          </cell>
        </row>
        <row r="896">
          <cell r="G896" t="str">
            <v>500234199511267609</v>
          </cell>
        </row>
        <row r="896">
          <cell r="L896" t="str">
            <v>农村</v>
          </cell>
        </row>
        <row r="896">
          <cell r="N896" t="str">
            <v>上海市嘉定区江桥镇开心怡永公寓6336号</v>
          </cell>
        </row>
        <row r="897">
          <cell r="G897" t="str">
            <v>341221198812211769</v>
          </cell>
        </row>
        <row r="897">
          <cell r="L897" t="str">
            <v>农村</v>
          </cell>
        </row>
        <row r="897">
          <cell r="N897" t="str">
            <v>上海市黄浦区牌楼路23号104室</v>
          </cell>
        </row>
        <row r="898">
          <cell r="G898" t="str">
            <v>341227198810247045</v>
          </cell>
        </row>
        <row r="898">
          <cell r="L898" t="str">
            <v>外地农村</v>
          </cell>
        </row>
        <row r="898">
          <cell r="N898" t="str">
            <v>上海市杨浦区五角场虬江码头5号</v>
          </cell>
        </row>
        <row r="899">
          <cell r="G899" t="str">
            <v>341226199012042625</v>
          </cell>
        </row>
        <row r="899">
          <cell r="L899" t="str">
            <v>外地农村</v>
          </cell>
        </row>
        <row r="899">
          <cell r="N899" t="str">
            <v>上海市闵行区华漕镇繁兴路1000弄1号304室</v>
          </cell>
        </row>
        <row r="900">
          <cell r="G900" t="str">
            <v>34122619970410580X</v>
          </cell>
        </row>
        <row r="900">
          <cell r="L900" t="str">
            <v>农村</v>
          </cell>
        </row>
        <row r="900">
          <cell r="N900" t="str">
            <v>上海市闵行区华漕镇纪育路446弄63号</v>
          </cell>
        </row>
        <row r="901">
          <cell r="G901" t="str">
            <v>310114199010140822</v>
          </cell>
        </row>
        <row r="901">
          <cell r="L901" t="str">
            <v>城镇</v>
          </cell>
        </row>
        <row r="901">
          <cell r="N901" t="str">
            <v>上海市嘉定区马陆镇宝安公路3650弄7号102室</v>
          </cell>
        </row>
        <row r="902">
          <cell r="G902" t="str">
            <v>211102200404282011</v>
          </cell>
        </row>
        <row r="902">
          <cell r="L902" t="str">
            <v>外地城镇</v>
          </cell>
        </row>
        <row r="902">
          <cell r="N902" t="str">
            <v>上海市宝山区中集中央公园3号楼8单元1602室</v>
          </cell>
        </row>
        <row r="903">
          <cell r="G903" t="str">
            <v>341226199110033028</v>
          </cell>
        </row>
        <row r="903">
          <cell r="L903" t="str">
            <v>农村</v>
          </cell>
        </row>
        <row r="903">
          <cell r="N903" t="str">
            <v>江苏省南通市通州区先锋佳苑12栋801</v>
          </cell>
        </row>
        <row r="904">
          <cell r="G904" t="str">
            <v>320684198810065924</v>
          </cell>
        </row>
        <row r="904">
          <cell r="L904" t="str">
            <v>农村</v>
          </cell>
        </row>
        <row r="904">
          <cell r="N904" t="str">
            <v>江苏省南通市崇川区北大街北城一品</v>
          </cell>
        </row>
        <row r="905">
          <cell r="G905" t="str">
            <v>320830199502171246</v>
          </cell>
        </row>
        <row r="905">
          <cell r="L905" t="str">
            <v>农村</v>
          </cell>
        </row>
        <row r="905">
          <cell r="N905" t="str">
            <v>姑苏区桃花坞大街北寺塔地铁站旁</v>
          </cell>
        </row>
        <row r="906">
          <cell r="G906" t="str">
            <v>342422199911068585</v>
          </cell>
        </row>
        <row r="906">
          <cell r="L906" t="str">
            <v>农村</v>
          </cell>
        </row>
        <row r="906">
          <cell r="N906" t="str">
            <v>南京市浦口区天润城第十街区5栋3单元505</v>
          </cell>
        </row>
        <row r="907">
          <cell r="G907" t="str">
            <v>342225200006245725</v>
          </cell>
        </row>
        <row r="907">
          <cell r="L907" t="str">
            <v>城镇</v>
          </cell>
        </row>
        <row r="907">
          <cell r="N907" t="str">
            <v>江苏省南京市浦口区天华硅谷41栋</v>
          </cell>
        </row>
        <row r="908">
          <cell r="G908" t="str">
            <v>370811198903155023</v>
          </cell>
        </row>
        <row r="908">
          <cell r="L908" t="str">
            <v>城镇</v>
          </cell>
        </row>
        <row r="908">
          <cell r="N908" t="str">
            <v>南京栖霞区尧化街道金尧花园2栋3单元402室</v>
          </cell>
        </row>
        <row r="909">
          <cell r="G909" t="str">
            <v>320925198909065429</v>
          </cell>
        </row>
        <row r="909">
          <cell r="L909" t="str">
            <v>农村</v>
          </cell>
        </row>
        <row r="909">
          <cell r="N909" t="str">
            <v>上冈镇隆世达小区</v>
          </cell>
        </row>
        <row r="910">
          <cell r="G910" t="str">
            <v>332526199808237319</v>
          </cell>
        </row>
        <row r="910">
          <cell r="L910" t="str">
            <v>城镇</v>
          </cell>
        </row>
        <row r="910">
          <cell r="N910" t="str">
            <v>宁波市海曙区雍景苑小区36幢104室</v>
          </cell>
        </row>
        <row r="911">
          <cell r="G911" t="str">
            <v>321183198304232627</v>
          </cell>
        </row>
        <row r="911">
          <cell r="L911" t="str">
            <v>外地农村</v>
          </cell>
        </row>
        <row r="911">
          <cell r="N911" t="str">
            <v>江苏省南京市</v>
          </cell>
        </row>
        <row r="912">
          <cell r="G912" t="str">
            <v>330227197802266476</v>
          </cell>
        </row>
        <row r="912">
          <cell r="L912" t="str">
            <v>农村</v>
          </cell>
        </row>
        <row r="912">
          <cell r="N912" t="str">
            <v>江北区洪塘街道尚江府</v>
          </cell>
        </row>
        <row r="913">
          <cell r="G913" t="str">
            <v>510722199808216929</v>
          </cell>
        </row>
        <row r="913">
          <cell r="L913" t="str">
            <v>城镇</v>
          </cell>
        </row>
        <row r="913">
          <cell r="N913" t="str">
            <v>江苏省南京市江宁区天景山公寓</v>
          </cell>
        </row>
        <row r="914">
          <cell r="G914" t="str">
            <v>341622200401057822</v>
          </cell>
        </row>
        <row r="914">
          <cell r="L914" t="str">
            <v>农村</v>
          </cell>
        </row>
        <row r="914">
          <cell r="N914" t="str">
            <v>浙江省宁波市鄞州区慧江苑</v>
          </cell>
        </row>
        <row r="915">
          <cell r="G915" t="str">
            <v>362330199805216968</v>
          </cell>
        </row>
        <row r="915">
          <cell r="L915" t="str">
            <v>农村</v>
          </cell>
        </row>
        <row r="915">
          <cell r="N915" t="str">
            <v>浙江省宁波市鄞州区石碶街道轻纺城益智新村一排21号</v>
          </cell>
        </row>
        <row r="916">
          <cell r="G916" t="str">
            <v>320283198902213973</v>
          </cell>
        </row>
        <row r="916">
          <cell r="L916" t="str">
            <v>农村</v>
          </cell>
        </row>
        <row r="916">
          <cell r="N916" t="str">
            <v>江苏省无锡市梁溪区广益佳苑156号</v>
          </cell>
        </row>
        <row r="917">
          <cell r="G917" t="str">
            <v>320911198612223424</v>
          </cell>
        </row>
        <row r="917">
          <cell r="L917" t="str">
            <v>农村</v>
          </cell>
        </row>
        <row r="917">
          <cell r="N917" t="str">
            <v>姑苏区八一小区</v>
          </cell>
        </row>
        <row r="918">
          <cell r="G918" t="str">
            <v>341225198406107742</v>
          </cell>
        </row>
        <row r="918">
          <cell r="L918" t="str">
            <v>城镇</v>
          </cell>
        </row>
        <row r="918">
          <cell r="N918" t="str">
            <v>江苏省无锡市梁溪区金太湖国际城</v>
          </cell>
        </row>
        <row r="919">
          <cell r="G919" t="str">
            <v>362330199408228543</v>
          </cell>
        </row>
        <row r="919">
          <cell r="L919" t="str">
            <v>农村</v>
          </cell>
        </row>
        <row r="919">
          <cell r="N919" t="str">
            <v>宁波市镇海区贵驷街道绿城春雨云树14幢</v>
          </cell>
        </row>
        <row r="920">
          <cell r="G920" t="str">
            <v>320684198906086164</v>
          </cell>
        </row>
        <row r="920">
          <cell r="L920" t="str">
            <v>农村</v>
          </cell>
        </row>
        <row r="920">
          <cell r="N920" t="str">
            <v>江苏省南通市崇川区观音山国城广场C座1007</v>
          </cell>
        </row>
        <row r="921">
          <cell r="G921" t="str">
            <v>34122619970322214X</v>
          </cell>
        </row>
        <row r="921">
          <cell r="L921" t="str">
            <v>农村</v>
          </cell>
        </row>
        <row r="921">
          <cell r="N921" t="str">
            <v>浙江省宁波市海曙区沐思青年公寓</v>
          </cell>
        </row>
        <row r="922">
          <cell r="G922" t="str">
            <v>342423198708120781</v>
          </cell>
        </row>
        <row r="922">
          <cell r="L922" t="str">
            <v>农村</v>
          </cell>
        </row>
        <row r="922">
          <cell r="N922" t="str">
            <v>南京市鼓楼区幕府东路96号盛世花园5幢1单元501室</v>
          </cell>
        </row>
        <row r="923">
          <cell r="G923" t="str">
            <v>341221199303022649</v>
          </cell>
        </row>
        <row r="923">
          <cell r="L923" t="str">
            <v>农村</v>
          </cell>
        </row>
        <row r="923">
          <cell r="N923" t="str">
            <v>海曙区石碶街道后仓</v>
          </cell>
        </row>
        <row r="924">
          <cell r="G924" t="str">
            <v>341221198309142604</v>
          </cell>
        </row>
        <row r="924">
          <cell r="L924" t="str">
            <v>农村</v>
          </cell>
        </row>
        <row r="924">
          <cell r="N924" t="str">
            <v>浙江省宁波市海曙区栎社村栎社街206号</v>
          </cell>
        </row>
        <row r="925">
          <cell r="G925" t="str">
            <v>320623198707107345</v>
          </cell>
        </row>
        <row r="925">
          <cell r="L925" t="str">
            <v>农村</v>
          </cell>
        </row>
        <row r="925">
          <cell r="N925" t="str">
            <v>江苏省南通市崇川区景河苑1号楼303</v>
          </cell>
        </row>
        <row r="926">
          <cell r="G926" t="str">
            <v>341125199107274021</v>
          </cell>
        </row>
        <row r="926">
          <cell r="L926" t="str">
            <v>农村</v>
          </cell>
        </row>
        <row r="926">
          <cell r="N926" t="str">
            <v>苏州科技城山湖湾</v>
          </cell>
        </row>
        <row r="927">
          <cell r="G927" t="str">
            <v>341221199403162067</v>
          </cell>
        </row>
        <row r="927">
          <cell r="L927" t="str">
            <v>城镇</v>
          </cell>
        </row>
        <row r="927">
          <cell r="N927" t="str">
            <v>江苏省南京市浦口区盘新路盘锦花园</v>
          </cell>
        </row>
        <row r="928">
          <cell r="G928" t="str">
            <v>320682199103184088</v>
          </cell>
        </row>
        <row r="928">
          <cell r="L928" t="str">
            <v>城镇</v>
          </cell>
        </row>
        <row r="928">
          <cell r="N928" t="str">
            <v>江苏省南通市中兴街道常青路星通花园2幢506</v>
          </cell>
        </row>
        <row r="929">
          <cell r="G929" t="str">
            <v>320724199206164225</v>
          </cell>
        </row>
        <row r="929">
          <cell r="L929" t="str">
            <v>农村</v>
          </cell>
        </row>
        <row r="929">
          <cell r="N929" t="str">
            <v>江苏省盐城市亭湖区小海新村</v>
          </cell>
        </row>
        <row r="930">
          <cell r="G930" t="str">
            <v>342425199001110843</v>
          </cell>
        </row>
        <row r="930">
          <cell r="L930" t="str">
            <v>农村</v>
          </cell>
        </row>
        <row r="930">
          <cell r="N930" t="str">
            <v>江苏省苏州市吴中区木渎镇巨塔花园19栋一单元603</v>
          </cell>
        </row>
        <row r="931">
          <cell r="G931" t="str">
            <v>330822199006133920</v>
          </cell>
        </row>
        <row r="931">
          <cell r="L931" t="str">
            <v>农村</v>
          </cell>
        </row>
        <row r="931">
          <cell r="N931" t="str">
            <v>宁波市海曙区望村街道春城花园1幢19号504</v>
          </cell>
        </row>
        <row r="932">
          <cell r="G932" t="str">
            <v>330322200008030819</v>
          </cell>
        </row>
        <row r="932">
          <cell r="L932" t="str">
            <v>本地农村</v>
          </cell>
        </row>
        <row r="932">
          <cell r="N932" t="str">
            <v>浙江省温州市</v>
          </cell>
        </row>
        <row r="933">
          <cell r="G933" t="str">
            <v>320723197912014229</v>
          </cell>
        </row>
        <row r="933">
          <cell r="L933" t="str">
            <v>农村</v>
          </cell>
        </row>
        <row r="933">
          <cell r="N933" t="str">
            <v>江苏省南通市崇川区永兴街道永和佳苑49栋501</v>
          </cell>
        </row>
        <row r="934">
          <cell r="G934" t="str">
            <v>320826198810061621</v>
          </cell>
        </row>
        <row r="934">
          <cell r="L934" t="str">
            <v>城镇</v>
          </cell>
        </row>
        <row r="934">
          <cell r="N934" t="str">
            <v>江苏省南京市江宁区湖熟街道金桥社区颜庄137-1号</v>
          </cell>
        </row>
        <row r="935">
          <cell r="G935" t="str">
            <v>36112320030809172X</v>
          </cell>
        </row>
        <row r="935">
          <cell r="L935" t="str">
            <v>外地农村（省外）</v>
          </cell>
        </row>
        <row r="935">
          <cell r="N935" t="str">
            <v>浙江省杭州市</v>
          </cell>
        </row>
        <row r="936">
          <cell r="G936" t="str">
            <v>342222199609125621</v>
          </cell>
        </row>
        <row r="936">
          <cell r="L936" t="str">
            <v>城镇</v>
          </cell>
        </row>
        <row r="936">
          <cell r="N936" t="str">
            <v>江苏省南通市中港翡翠城8号楼</v>
          </cell>
        </row>
        <row r="937">
          <cell r="G937" t="str">
            <v>341221198909099048</v>
          </cell>
        </row>
        <row r="937">
          <cell r="L937" t="str">
            <v>本地农村</v>
          </cell>
        </row>
        <row r="937">
          <cell r="N937" t="str">
            <v>浙江省杭州市</v>
          </cell>
        </row>
        <row r="938">
          <cell r="G938" t="str">
            <v>342422199202161680</v>
          </cell>
        </row>
        <row r="938">
          <cell r="L938" t="str">
            <v>城镇</v>
          </cell>
        </row>
        <row r="938">
          <cell r="N938" t="str">
            <v>宁波市鄞州区云龙镇银亿上郡4幢12单元1301室</v>
          </cell>
        </row>
        <row r="939">
          <cell r="G939" t="str">
            <v>350429199907295528</v>
          </cell>
        </row>
        <row r="939">
          <cell r="L939" t="str">
            <v>农村</v>
          </cell>
        </row>
        <row r="939">
          <cell r="N939" t="str">
            <v>苏州市金枫国际</v>
          </cell>
        </row>
        <row r="940">
          <cell r="G940" t="str">
            <v>341226198908106949</v>
          </cell>
        </row>
        <row r="940">
          <cell r="L940" t="str">
            <v>农村</v>
          </cell>
        </row>
        <row r="940">
          <cell r="N940" t="str">
            <v>宁波市鄞州区云龙镇云龙嘉苑7幢501室</v>
          </cell>
        </row>
        <row r="941">
          <cell r="G941" t="str">
            <v>340121199002041049</v>
          </cell>
        </row>
        <row r="941">
          <cell r="L941" t="str">
            <v>外地农村（省外）</v>
          </cell>
        </row>
        <row r="941">
          <cell r="N941" t="str">
            <v>浙江省杭州市上城区</v>
          </cell>
        </row>
        <row r="942">
          <cell r="G942" t="str">
            <v>441581199305288826</v>
          </cell>
        </row>
        <row r="942">
          <cell r="L942" t="str">
            <v>外地农村（省外）</v>
          </cell>
        </row>
        <row r="942">
          <cell r="N942" t="str">
            <v>浙江省杭州市</v>
          </cell>
        </row>
        <row r="943">
          <cell r="G943" t="str">
            <v>320923199704274843</v>
          </cell>
        </row>
        <row r="943">
          <cell r="L943" t="str">
            <v>农村</v>
          </cell>
        </row>
        <row r="943">
          <cell r="N943" t="str">
            <v>无锡市梁溪区黄巷街道万科北门塘上二期</v>
          </cell>
        </row>
        <row r="944">
          <cell r="G944" t="str">
            <v>371322199911054940</v>
          </cell>
        </row>
        <row r="944">
          <cell r="L944" t="str">
            <v>外地农村</v>
          </cell>
        </row>
        <row r="944">
          <cell r="N944" t="str">
            <v>上海市松江区王家厍路康桂苑24号203室</v>
          </cell>
        </row>
        <row r="945">
          <cell r="G945" t="str">
            <v>341226199410262770</v>
          </cell>
        </row>
        <row r="945">
          <cell r="L945" t="str">
            <v>农村</v>
          </cell>
        </row>
        <row r="945">
          <cell r="N945" t="str">
            <v>浙江省舟山市定海区临城邦泰中央花城</v>
          </cell>
        </row>
        <row r="946">
          <cell r="G946" t="str">
            <v>36242520011215002X</v>
          </cell>
        </row>
        <row r="946">
          <cell r="L946" t="str">
            <v>外地农村（省外）</v>
          </cell>
        </row>
        <row r="946">
          <cell r="N946" t="str">
            <v>浙江省温州市</v>
          </cell>
        </row>
        <row r="947">
          <cell r="G947" t="str">
            <v>341203199503153720</v>
          </cell>
        </row>
        <row r="947">
          <cell r="L947" t="str">
            <v>农村</v>
          </cell>
        </row>
        <row r="947">
          <cell r="N947" t="str">
            <v>宁波市鄞州区白鹤新村80栋232单元605室</v>
          </cell>
        </row>
        <row r="948">
          <cell r="G948" t="str">
            <v>320322199112164748</v>
          </cell>
        </row>
        <row r="948">
          <cell r="L948" t="str">
            <v>农村</v>
          </cell>
        </row>
        <row r="948">
          <cell r="N948" t="str">
            <v>江苏省南京市江宁区天元吉第7幢207室</v>
          </cell>
        </row>
        <row r="949">
          <cell r="G949" t="str">
            <v>342224199504070321</v>
          </cell>
        </row>
        <row r="949">
          <cell r="L949" t="str">
            <v>农村</v>
          </cell>
        </row>
        <row r="949">
          <cell r="N949" t="str">
            <v>南京市江宁区横岭新寓402</v>
          </cell>
        </row>
        <row r="950">
          <cell r="G950" t="str">
            <v>513822200207230200</v>
          </cell>
        </row>
        <row r="950">
          <cell r="L950" t="str">
            <v>农村</v>
          </cell>
        </row>
        <row r="950">
          <cell r="N950" t="str">
            <v>江苏省无锡市梁溪区泰翔大厦1313</v>
          </cell>
        </row>
        <row r="951">
          <cell r="G951" t="str">
            <v>232103199006252525</v>
          </cell>
        </row>
        <row r="951">
          <cell r="L951" t="str">
            <v>农村</v>
          </cell>
        </row>
        <row r="951">
          <cell r="N951" t="str">
            <v>江苏省南通市崇川区观音山街道天一裕景苑24栋603</v>
          </cell>
        </row>
        <row r="952">
          <cell r="G952" t="str">
            <v>370406198812196062</v>
          </cell>
        </row>
        <row r="952">
          <cell r="L952" t="str">
            <v>农村</v>
          </cell>
        </row>
        <row r="952">
          <cell r="N952" t="str">
            <v>江苏省南通市崇川区观音山镇鑫城南院6号楼1103</v>
          </cell>
        </row>
        <row r="953">
          <cell r="G953" t="str">
            <v>360321199110093027</v>
          </cell>
        </row>
        <row r="953">
          <cell r="L953" t="str">
            <v>农村</v>
          </cell>
        </row>
        <row r="953">
          <cell r="N953" t="str">
            <v>东吴北路181号双银星座公寓</v>
          </cell>
        </row>
        <row r="954">
          <cell r="G954" t="str">
            <v>360122199904254828</v>
          </cell>
        </row>
        <row r="954">
          <cell r="L954" t="str">
            <v>外地农村（省外）</v>
          </cell>
        </row>
        <row r="954">
          <cell r="N954" t="str">
            <v>浙江省杭州市上城区</v>
          </cell>
        </row>
        <row r="955">
          <cell r="G955" t="str">
            <v>341621200608033952</v>
          </cell>
        </row>
        <row r="955">
          <cell r="L955" t="str">
            <v>农村</v>
          </cell>
        </row>
        <row r="955">
          <cell r="N955" t="str">
            <v>常州市新北区龙栖路龙栖花园23号甲单元1001</v>
          </cell>
        </row>
        <row r="956">
          <cell r="G956" t="str">
            <v>320404199401224420</v>
          </cell>
        </row>
        <row r="956">
          <cell r="L956" t="str">
            <v>城镇</v>
          </cell>
        </row>
        <row r="956">
          <cell r="N956" t="str">
            <v>江苏省常州市钟楼区勤业新村16-1乙502</v>
          </cell>
        </row>
        <row r="957">
          <cell r="G957" t="str">
            <v>612401199211152560</v>
          </cell>
        </row>
        <row r="957">
          <cell r="L957" t="str">
            <v>外地农村（省外）</v>
          </cell>
        </row>
        <row r="957">
          <cell r="N957" t="str">
            <v>浙江省杭州市上城区</v>
          </cell>
        </row>
        <row r="958">
          <cell r="G958" t="str">
            <v>320683199106121564</v>
          </cell>
        </row>
        <row r="958">
          <cell r="L958" t="str">
            <v>农村</v>
          </cell>
        </row>
        <row r="958">
          <cell r="N958" t="str">
            <v>江苏省南通市港闸区秦灶街道和盛林荫水岸35-1204</v>
          </cell>
        </row>
        <row r="959">
          <cell r="G959" t="str">
            <v>341225200104158528</v>
          </cell>
        </row>
        <row r="959">
          <cell r="L959" t="str">
            <v>农村</v>
          </cell>
        </row>
        <row r="959">
          <cell r="N959" t="str">
            <v>浙江省宁波市海曙区高桥镇兴乐佳苑3幢904</v>
          </cell>
        </row>
        <row r="960">
          <cell r="G960" t="str">
            <v>320925199201105127</v>
          </cell>
        </row>
        <row r="960">
          <cell r="L960" t="str">
            <v>农村</v>
          </cell>
        </row>
        <row r="960">
          <cell r="N960" t="str">
            <v>江苏省盐城市亭湖区万泰时代城</v>
          </cell>
        </row>
        <row r="961">
          <cell r="G961" t="str">
            <v>320323200103021026</v>
          </cell>
        </row>
        <row r="961">
          <cell r="L961" t="str">
            <v>农村</v>
          </cell>
        </row>
        <row r="961">
          <cell r="N961" t="str">
            <v>江苏省徐州市铜山区大彭镇</v>
          </cell>
        </row>
        <row r="962">
          <cell r="G962" t="str">
            <v>362323200005056224</v>
          </cell>
        </row>
        <row r="962">
          <cell r="L962" t="str">
            <v>外地农村（省外）</v>
          </cell>
        </row>
        <row r="962">
          <cell r="N962" t="str">
            <v>浙江省杭州市上城区</v>
          </cell>
        </row>
        <row r="963">
          <cell r="G963" t="str">
            <v>330227199010154440</v>
          </cell>
        </row>
        <row r="963">
          <cell r="L963" t="str">
            <v>农村</v>
          </cell>
        </row>
        <row r="963">
          <cell r="N963" t="str">
            <v>浙江省宁波市海曙区学院路658号罗曼风情8幢306室</v>
          </cell>
        </row>
        <row r="964">
          <cell r="G964" t="str">
            <v>320382199010220100</v>
          </cell>
        </row>
        <row r="964">
          <cell r="L964" t="str">
            <v>农村</v>
          </cell>
        </row>
        <row r="964">
          <cell r="N964" t="str">
            <v>江苏省徐州市鼓楼区北三环新台子村老卢金鱼场</v>
          </cell>
        </row>
        <row r="965">
          <cell r="G965" t="str">
            <v>412725199901013023</v>
          </cell>
        </row>
        <row r="965">
          <cell r="L965" t="str">
            <v>农村</v>
          </cell>
        </row>
        <row r="965">
          <cell r="N965" t="str">
            <v>江苏省南通市崇川区钟秀路百花苑</v>
          </cell>
        </row>
        <row r="966">
          <cell r="G966" t="str">
            <v>411381199310125646</v>
          </cell>
        </row>
        <row r="966">
          <cell r="L966" t="str">
            <v>外地农村（省外）</v>
          </cell>
        </row>
        <row r="966">
          <cell r="N966" t="str">
            <v>浙江省杭州市</v>
          </cell>
        </row>
        <row r="967">
          <cell r="G967" t="str">
            <v>320706198602141546</v>
          </cell>
        </row>
        <row r="967">
          <cell r="L967" t="str">
            <v>农村</v>
          </cell>
        </row>
        <row r="967">
          <cell r="N967" t="str">
            <v>南京市栖霞区马群街道石狮路19号钟山晶典1栋107</v>
          </cell>
        </row>
        <row r="968">
          <cell r="G968" t="str">
            <v>342201199710055988</v>
          </cell>
        </row>
        <row r="968">
          <cell r="L968" t="str">
            <v>外地农村（省外）</v>
          </cell>
        </row>
        <row r="968">
          <cell r="N968" t="str">
            <v>浙江省杭州市</v>
          </cell>
        </row>
        <row r="969">
          <cell r="G969" t="str">
            <v>320305198902091562</v>
          </cell>
        </row>
        <row r="969">
          <cell r="L969" t="str">
            <v>农村</v>
          </cell>
        </row>
        <row r="969">
          <cell r="N969" t="str">
            <v>江苏省苏州市姑苏区杨枝塘路现代花园</v>
          </cell>
        </row>
        <row r="970">
          <cell r="G970" t="str">
            <v>341221199607082827</v>
          </cell>
        </row>
        <row r="970">
          <cell r="L970" t="str">
            <v>农村</v>
          </cell>
        </row>
        <row r="970">
          <cell r="N970" t="str">
            <v>浙江省宁波市海曙区集士港镇明仕丽庭37号楼11幢404</v>
          </cell>
        </row>
        <row r="971">
          <cell r="G971" t="str">
            <v>320283199503111720</v>
          </cell>
        </row>
        <row r="971">
          <cell r="N971" t="str">
            <v>无锡市梁溪区北大街街道横街小区87-802</v>
          </cell>
        </row>
        <row r="972">
          <cell r="G972" t="str">
            <v>511381198703108184</v>
          </cell>
        </row>
        <row r="972">
          <cell r="L972" t="str">
            <v>农村</v>
          </cell>
        </row>
        <row r="972">
          <cell r="N972" t="str">
            <v>宁波市鄞州区云龙镇南荷家园9幢23单元205</v>
          </cell>
        </row>
        <row r="973">
          <cell r="G973" t="str">
            <v>62242719940531632X</v>
          </cell>
        </row>
        <row r="973">
          <cell r="L973" t="str">
            <v>外地农村（省外）</v>
          </cell>
        </row>
        <row r="973">
          <cell r="N973" t="str">
            <v>浙江省杭州市上城区</v>
          </cell>
        </row>
        <row r="974">
          <cell r="G974" t="str">
            <v>32082619890718736X</v>
          </cell>
        </row>
        <row r="974">
          <cell r="L974" t="str">
            <v>城镇</v>
          </cell>
        </row>
        <row r="974">
          <cell r="N974" t="str">
            <v>江苏省无锡市梁溪区五星家园16号102</v>
          </cell>
        </row>
        <row r="975">
          <cell r="G975" t="str">
            <v>420621199509116844</v>
          </cell>
        </row>
        <row r="975">
          <cell r="L975" t="str">
            <v>农村</v>
          </cell>
        </row>
        <row r="975">
          <cell r="N975" t="str">
            <v>苏州市吴中区鑫苑湖岸名家北区</v>
          </cell>
        </row>
        <row r="976">
          <cell r="G976" t="str">
            <v>32062319940423750X</v>
          </cell>
        </row>
        <row r="976">
          <cell r="L976" t="str">
            <v>农村</v>
          </cell>
        </row>
        <row r="976">
          <cell r="N976" t="str">
            <v>江苏省南通市崇川区中南世纪花城二期18号楼</v>
          </cell>
        </row>
        <row r="977">
          <cell r="G977" t="str">
            <v>340321198906127060</v>
          </cell>
        </row>
        <row r="977">
          <cell r="L977" t="str">
            <v>农村</v>
          </cell>
        </row>
        <row r="977">
          <cell r="N977" t="str">
            <v>南京秦淮区来凤街54号</v>
          </cell>
        </row>
        <row r="978">
          <cell r="G978" t="str">
            <v>342426199006252425</v>
          </cell>
        </row>
        <row r="978">
          <cell r="L978" t="str">
            <v>城镇</v>
          </cell>
        </row>
        <row r="978">
          <cell r="N978" t="str">
            <v>江苏省常州市新北区百馨苑北区116幢甲单元602室</v>
          </cell>
        </row>
        <row r="979">
          <cell r="G979" t="str">
            <v>42082219990120503X</v>
          </cell>
        </row>
        <row r="979">
          <cell r="L979" t="str">
            <v>外地农村（省外）</v>
          </cell>
        </row>
        <row r="979">
          <cell r="N979" t="str">
            <v>浙江省杭州市上城区</v>
          </cell>
        </row>
        <row r="980">
          <cell r="G980" t="str">
            <v>320902200207213023</v>
          </cell>
        </row>
        <row r="980">
          <cell r="L980" t="str">
            <v>城镇</v>
          </cell>
        </row>
        <row r="980">
          <cell r="N980" t="str">
            <v>盐城市亭湖区申鑫名城</v>
          </cell>
        </row>
        <row r="981">
          <cell r="G981" t="str">
            <v>321322198907145248</v>
          </cell>
        </row>
        <row r="981">
          <cell r="L981" t="str">
            <v>城镇</v>
          </cell>
        </row>
        <row r="981">
          <cell r="N981" t="str">
            <v>南京市江宁区天元中路68号东渡国际青年城</v>
          </cell>
        </row>
        <row r="982">
          <cell r="G982" t="str">
            <v>371329200302103938</v>
          </cell>
        </row>
        <row r="982">
          <cell r="L982" t="str">
            <v>外地农村（省外）</v>
          </cell>
        </row>
        <row r="982">
          <cell r="N982" t="str">
            <v>浙江省杭州市</v>
          </cell>
        </row>
        <row r="983">
          <cell r="G983" t="str">
            <v>513902199904215385</v>
          </cell>
        </row>
        <row r="983">
          <cell r="L983" t="str">
            <v>农村</v>
          </cell>
        </row>
        <row r="983">
          <cell r="N983" t="str">
            <v>宁波市海曙区望春街道水茂华园</v>
          </cell>
        </row>
        <row r="984">
          <cell r="G984" t="str">
            <v>411282200110063627</v>
          </cell>
        </row>
        <row r="984">
          <cell r="L984" t="str">
            <v>农村</v>
          </cell>
        </row>
        <row r="984">
          <cell r="N984" t="str">
            <v>现住地址江苏省常州市新北区腾龙苑西区62栋602室</v>
          </cell>
        </row>
        <row r="985">
          <cell r="G985" t="str">
            <v>320111199101044820</v>
          </cell>
        </row>
        <row r="985">
          <cell r="L985" t="str">
            <v>农村</v>
          </cell>
        </row>
        <row r="985">
          <cell r="N985" t="str">
            <v>南京市栖霞区万达茂e座736</v>
          </cell>
        </row>
        <row r="986">
          <cell r="G986" t="str">
            <v>332624199309150625</v>
          </cell>
        </row>
        <row r="986">
          <cell r="L986" t="str">
            <v>农村</v>
          </cell>
        </row>
        <row r="986">
          <cell r="N986" t="str">
            <v>宁波市古林镇仲一绿苑</v>
          </cell>
        </row>
        <row r="987">
          <cell r="G987" t="str">
            <v>330105200502123124</v>
          </cell>
        </row>
        <row r="987">
          <cell r="L987" t="str">
            <v>本地城镇</v>
          </cell>
        </row>
        <row r="987">
          <cell r="N987" t="str">
            <v>浙江省杭州市</v>
          </cell>
        </row>
        <row r="988">
          <cell r="G988" t="str">
            <v>320123198603274221</v>
          </cell>
        </row>
        <row r="988">
          <cell r="L988" t="str">
            <v>城镇</v>
          </cell>
        </row>
        <row r="988">
          <cell r="N988" t="str">
            <v>南京市江宁区淳化街道印湖路34号</v>
          </cell>
        </row>
        <row r="989">
          <cell r="G989" t="str">
            <v>320301200208010325</v>
          </cell>
        </row>
        <row r="989">
          <cell r="L989" t="str">
            <v>城镇</v>
          </cell>
        </row>
        <row r="989">
          <cell r="N989" t="str">
            <v>徐州市万科人才公寓49号楼2704</v>
          </cell>
        </row>
        <row r="990">
          <cell r="G990" t="str">
            <v>36242219990508542X</v>
          </cell>
        </row>
        <row r="990">
          <cell r="L990" t="str">
            <v>外地农村（省外）</v>
          </cell>
        </row>
        <row r="990">
          <cell r="N990" t="str">
            <v>浙江省杭州市</v>
          </cell>
        </row>
        <row r="991">
          <cell r="G991" t="str">
            <v>330324199807291043</v>
          </cell>
        </row>
        <row r="991">
          <cell r="L991" t="str">
            <v>本地农村</v>
          </cell>
        </row>
        <row r="991">
          <cell r="N991" t="str">
            <v>浙江省温州市</v>
          </cell>
        </row>
        <row r="992">
          <cell r="G992" t="str">
            <v>330381198508195927</v>
          </cell>
        </row>
        <row r="992">
          <cell r="L992" t="str">
            <v>本地农村</v>
          </cell>
        </row>
        <row r="992">
          <cell r="N992" t="str">
            <v>浙江省温州市</v>
          </cell>
        </row>
        <row r="993">
          <cell r="G993" t="str">
            <v>120104199210304328</v>
          </cell>
        </row>
        <row r="993">
          <cell r="L993" t="str">
            <v>城镇</v>
          </cell>
        </row>
        <row r="993">
          <cell r="N993" t="str">
            <v>南京市玄武区十字街小区红山路190好1栋3单元305</v>
          </cell>
        </row>
        <row r="994">
          <cell r="G994" t="str">
            <v>32118219871004262X</v>
          </cell>
        </row>
        <row r="994">
          <cell r="L994" t="str">
            <v>城镇</v>
          </cell>
        </row>
        <row r="994">
          <cell r="N994" t="str">
            <v>江苏省南京市栖霞区丁家庄燕升园3栋1004</v>
          </cell>
        </row>
        <row r="995">
          <cell r="G995" t="str">
            <v>32048219890310380X</v>
          </cell>
        </row>
        <row r="995">
          <cell r="L995" t="str">
            <v>农村</v>
          </cell>
        </row>
        <row r="995">
          <cell r="N995" t="str">
            <v>江苏省苏州市姑苏区三元二村8幢201室</v>
          </cell>
        </row>
        <row r="996">
          <cell r="G996" t="str">
            <v>612323199401058842</v>
          </cell>
        </row>
        <row r="996">
          <cell r="L996" t="str">
            <v>农村</v>
          </cell>
        </row>
        <row r="996">
          <cell r="N996" t="str">
            <v>上海市青浦区华新镇华益村</v>
          </cell>
        </row>
        <row r="997">
          <cell r="G997" t="str">
            <v>330304199708294219</v>
          </cell>
        </row>
        <row r="997">
          <cell r="L997" t="str">
            <v>本地农村</v>
          </cell>
        </row>
        <row r="997">
          <cell r="N997" t="str">
            <v>浙江省温州市</v>
          </cell>
        </row>
        <row r="998">
          <cell r="G998" t="str">
            <v>320302199010175029</v>
          </cell>
        </row>
        <row r="998">
          <cell r="L998" t="str">
            <v>城镇</v>
          </cell>
        </row>
        <row r="998">
          <cell r="N998" t="str">
            <v>徐州市万科人才公寓49号楼2704</v>
          </cell>
        </row>
        <row r="999">
          <cell r="G999" t="str">
            <v>330324199503294528</v>
          </cell>
        </row>
        <row r="999">
          <cell r="L999" t="str">
            <v>本地农村</v>
          </cell>
        </row>
        <row r="999">
          <cell r="N999" t="str">
            <v>浙江省温州市</v>
          </cell>
        </row>
        <row r="1000">
          <cell r="G1000" t="str">
            <v>320683199408010421</v>
          </cell>
        </row>
        <row r="1000">
          <cell r="L1000" t="str">
            <v>农村</v>
          </cell>
        </row>
        <row r="1000">
          <cell r="N1000" t="str">
            <v>江苏省南通市崇川区江通路融悦华庭19幢1907</v>
          </cell>
        </row>
        <row r="1001">
          <cell r="G1001" t="str">
            <v>330921198806216024</v>
          </cell>
        </row>
        <row r="1001">
          <cell r="L1001" t="str">
            <v>农村</v>
          </cell>
        </row>
        <row r="1001">
          <cell r="N1001" t="str">
            <v>浙江省宁波市江北区</v>
          </cell>
        </row>
        <row r="1002">
          <cell r="G1002" t="str">
            <v>410721200307262543</v>
          </cell>
        </row>
        <row r="1002">
          <cell r="L1002" t="str">
            <v>外地农村（省外）</v>
          </cell>
        </row>
        <row r="1002">
          <cell r="N1002" t="str">
            <v>浙江省杭州市</v>
          </cell>
        </row>
        <row r="1003">
          <cell r="G1003" t="str">
            <v>342623199809246127</v>
          </cell>
        </row>
        <row r="1003">
          <cell r="L1003" t="str">
            <v>农村</v>
          </cell>
        </row>
        <row r="1003">
          <cell r="N1003" t="str">
            <v>浙江省宁波市海曙区高桥镇陆家庄114号</v>
          </cell>
        </row>
        <row r="1004">
          <cell r="G1004" t="str">
            <v>330181200402244937</v>
          </cell>
        </row>
        <row r="1004">
          <cell r="L1004" t="str">
            <v>本地农村</v>
          </cell>
        </row>
        <row r="1004">
          <cell r="N1004" t="str">
            <v>浙江省杭州市</v>
          </cell>
        </row>
        <row r="1005">
          <cell r="G1005" t="str">
            <v>320682199103115605</v>
          </cell>
        </row>
        <row r="1005">
          <cell r="L1005" t="str">
            <v>农村</v>
          </cell>
        </row>
        <row r="1005">
          <cell r="N1005" t="str">
            <v>江苏省南通市崇川区万象西园15号楼603室</v>
          </cell>
        </row>
        <row r="1006">
          <cell r="G1006" t="str">
            <v>52242619980621202X</v>
          </cell>
        </row>
        <row r="1006">
          <cell r="L1006" t="str">
            <v>农村</v>
          </cell>
        </row>
        <row r="1006">
          <cell r="N1006" t="str">
            <v>浙江省宁波市江北区外滩街道雨辰文星2幢805室</v>
          </cell>
        </row>
        <row r="1007">
          <cell r="G1007" t="str">
            <v>321322198602209028</v>
          </cell>
        </row>
        <row r="1007">
          <cell r="L1007" t="str">
            <v>农村</v>
          </cell>
        </row>
        <row r="1007">
          <cell r="N1007" t="str">
            <v>苏州园区车坊淞泽家园3区82幢</v>
          </cell>
        </row>
        <row r="1008">
          <cell r="G1008" t="str">
            <v>411403200011045162</v>
          </cell>
        </row>
        <row r="1008">
          <cell r="L1008" t="str">
            <v>外地农村（省外）</v>
          </cell>
        </row>
        <row r="1008">
          <cell r="N1008" t="str">
            <v>浙江省杭州市上城区</v>
          </cell>
        </row>
        <row r="1009">
          <cell r="G1009" t="str">
            <v>321183199704151628</v>
          </cell>
        </row>
        <row r="1009">
          <cell r="L1009" t="str">
            <v>农村</v>
          </cell>
        </row>
        <row r="1009">
          <cell r="N1009" t="str">
            <v>南京市浦口区永宁镇侯冲三组一号</v>
          </cell>
        </row>
        <row r="1010">
          <cell r="G1010" t="str">
            <v>320113199203203629</v>
          </cell>
        </row>
        <row r="1010">
          <cell r="L1010" t="str">
            <v>农村</v>
          </cell>
        </row>
        <row r="1010">
          <cell r="N1010" t="str">
            <v>南京市江北新区大厂街道新华三村22栋201</v>
          </cell>
        </row>
        <row r="1011">
          <cell r="G1011" t="str">
            <v>362330200201037163</v>
          </cell>
        </row>
        <row r="1011">
          <cell r="L1011" t="str">
            <v>外地农村（省外）</v>
          </cell>
        </row>
        <row r="1011">
          <cell r="N1011" t="str">
            <v>浙江省杭州市</v>
          </cell>
        </row>
        <row r="1012">
          <cell r="G1012" t="str">
            <v>411524199812106027</v>
          </cell>
        </row>
        <row r="1012">
          <cell r="L1012" t="str">
            <v>农村</v>
          </cell>
        </row>
        <row r="1012">
          <cell r="N1012" t="str">
            <v>江苏省苏州市姑苏区双塔街道里河新村37幢507</v>
          </cell>
        </row>
        <row r="1013">
          <cell r="G1013" t="str">
            <v>320683198812087864</v>
          </cell>
        </row>
        <row r="1013">
          <cell r="L1013" t="str">
            <v>农村</v>
          </cell>
        </row>
        <row r="1013">
          <cell r="N1013" t="str">
            <v>江苏省南通市港闸区和谐怡园佳苑4-605</v>
          </cell>
        </row>
        <row r="1014">
          <cell r="G1014" t="str">
            <v>32031219890117006X</v>
          </cell>
        </row>
        <row r="1014">
          <cell r="L1014" t="str">
            <v>农村</v>
          </cell>
        </row>
        <row r="1014">
          <cell r="N1014" t="str">
            <v>徐州市鼓楼区华商清水湾A15-1-502</v>
          </cell>
        </row>
        <row r="1015">
          <cell r="G1015" t="str">
            <v>341202199811060722</v>
          </cell>
        </row>
        <row r="1015">
          <cell r="L1015" t="str">
            <v>城镇</v>
          </cell>
        </row>
        <row r="1015">
          <cell r="N1015" t="str">
            <v>宁波市海曙区丽园南路水茂华园</v>
          </cell>
        </row>
        <row r="1016">
          <cell r="G1016" t="str">
            <v>32092319981209302X</v>
          </cell>
        </row>
        <row r="1016">
          <cell r="L1016" t="str">
            <v>外地农村</v>
          </cell>
        </row>
        <row r="1016">
          <cell r="N1016" t="str">
            <v>南京市鼓楼区三牌楼大街168号801号</v>
          </cell>
        </row>
        <row r="1017">
          <cell r="G1017" t="str">
            <v>320211198911070044</v>
          </cell>
        </row>
        <row r="1017">
          <cell r="L1017" t="str">
            <v>城镇</v>
          </cell>
        </row>
        <row r="1017">
          <cell r="N1017" t="str">
            <v>江苏省无锡市新吴区新光嘉园3号2806</v>
          </cell>
        </row>
        <row r="1018">
          <cell r="G1018" t="str">
            <v>622425198712064444</v>
          </cell>
        </row>
        <row r="1018">
          <cell r="L1018" t="str">
            <v>农村</v>
          </cell>
        </row>
        <row r="1018">
          <cell r="N1018" t="str">
            <v>徐州市云龙区奥都花园东区5号楼3单元501</v>
          </cell>
        </row>
        <row r="1019">
          <cell r="G1019" t="str">
            <v>41138119860210616X</v>
          </cell>
        </row>
        <row r="1019">
          <cell r="L1019" t="str">
            <v>外地农村（省外）</v>
          </cell>
        </row>
        <row r="1019">
          <cell r="N1019" t="str">
            <v>浙江省杭州市</v>
          </cell>
        </row>
        <row r="1020">
          <cell r="G1020" t="str">
            <v>341222199409073264</v>
          </cell>
        </row>
        <row r="1020">
          <cell r="L1020" t="str">
            <v>城镇</v>
          </cell>
        </row>
        <row r="1020">
          <cell r="N1020" t="str">
            <v>江阴市璜土镇五洲幸福湾小区14栋1102室</v>
          </cell>
        </row>
        <row r="1021">
          <cell r="G1021" t="str">
            <v>511129199804096424</v>
          </cell>
        </row>
        <row r="1021">
          <cell r="L1021" t="str">
            <v>城镇</v>
          </cell>
        </row>
        <row r="1021">
          <cell r="N1021" t="str">
            <v>江苏省常州市新北区新桥镇滨江明珠城22栋甲单元104室</v>
          </cell>
        </row>
        <row r="1022">
          <cell r="G1022" t="str">
            <v>420982199409010080</v>
          </cell>
        </row>
        <row r="1022">
          <cell r="L1022" t="str">
            <v>农村</v>
          </cell>
        </row>
        <row r="1022">
          <cell r="N1022" t="str">
            <v>宁波市鄞州区星海南路秀东尚座</v>
          </cell>
        </row>
        <row r="1023">
          <cell r="G1023" t="str">
            <v>412728199410205089</v>
          </cell>
        </row>
        <row r="1023">
          <cell r="L1023" t="str">
            <v>农村</v>
          </cell>
        </row>
        <row r="1023">
          <cell r="N1023" t="str">
            <v>浙江省宁波市鄞州区 云龙镇荣安金云府5幢402室</v>
          </cell>
        </row>
        <row r="1024">
          <cell r="G1024" t="str">
            <v>622301199412022400</v>
          </cell>
        </row>
        <row r="1024">
          <cell r="L1024" t="str">
            <v>城镇</v>
          </cell>
        </row>
        <row r="1024">
          <cell r="N1024" t="str">
            <v>宁波市镇海区庄市</v>
          </cell>
        </row>
        <row r="1025">
          <cell r="G1025" t="str">
            <v>33032419901010559X</v>
          </cell>
        </row>
        <row r="1025">
          <cell r="L1025" t="str">
            <v>农村</v>
          </cell>
        </row>
        <row r="1025">
          <cell r="N1025" t="str">
            <v>宁波市海曙区洞桥镇</v>
          </cell>
        </row>
        <row r="1026">
          <cell r="G1026" t="str">
            <v>533025199501242441</v>
          </cell>
        </row>
        <row r="1026">
          <cell r="L1026" t="str">
            <v>农村</v>
          </cell>
        </row>
        <row r="1026">
          <cell r="N1026" t="str">
            <v>江苏省南通市崇川区万科金域蓝湾2栋10单元306</v>
          </cell>
        </row>
        <row r="1027">
          <cell r="G1027" t="str">
            <v>320323199601231629</v>
          </cell>
        </row>
        <row r="1027">
          <cell r="L1027" t="str">
            <v>农村</v>
          </cell>
        </row>
        <row r="1027">
          <cell r="N1027" t="str">
            <v>江苏省徐州市泉山区张小楼嘉苑</v>
          </cell>
        </row>
        <row r="1028">
          <cell r="G1028" t="str">
            <v>411528199409257461</v>
          </cell>
        </row>
        <row r="1028">
          <cell r="L1028" t="str">
            <v>外地农村（省外）</v>
          </cell>
        </row>
        <row r="1028">
          <cell r="N1028" t="str">
            <v>浙江省杭州市</v>
          </cell>
        </row>
        <row r="1029">
          <cell r="G1029" t="str">
            <v>411525200105086938</v>
          </cell>
        </row>
        <row r="1029">
          <cell r="L1029" t="str">
            <v>外地农村（省外）</v>
          </cell>
        </row>
        <row r="1029">
          <cell r="N1029" t="str">
            <v>浙江省杭州市上城区</v>
          </cell>
        </row>
        <row r="1030">
          <cell r="G1030" t="str">
            <v>362322199603136345</v>
          </cell>
        </row>
        <row r="1030">
          <cell r="L1030" t="str">
            <v>外地农村（省外）</v>
          </cell>
        </row>
        <row r="1030">
          <cell r="N1030" t="str">
            <v>浙江省杭州市上城区</v>
          </cell>
        </row>
        <row r="1031">
          <cell r="G1031" t="str">
            <v>411425199809121876</v>
          </cell>
        </row>
        <row r="1031">
          <cell r="L1031" t="str">
            <v>农村</v>
          </cell>
        </row>
        <row r="1031">
          <cell r="N1031" t="str">
            <v>上海市闵行区七宝镇航新路341号</v>
          </cell>
        </row>
        <row r="1032">
          <cell r="G1032" t="str">
            <v>310230198809130669</v>
          </cell>
        </row>
        <row r="1032">
          <cell r="L1032" t="str">
            <v>城镇</v>
          </cell>
        </row>
        <row r="1032">
          <cell r="N1032" t="str">
            <v>上海市宝山区顾北车路155弄11号602室</v>
          </cell>
        </row>
        <row r="1033">
          <cell r="G1033" t="str">
            <v>342423199503177869</v>
          </cell>
        </row>
        <row r="1033">
          <cell r="L1033" t="str">
            <v>外地城镇</v>
          </cell>
        </row>
        <row r="1033">
          <cell r="N1033" t="str">
            <v>上海市闵行区鲁宁路80弄27号401室</v>
          </cell>
        </row>
        <row r="1034">
          <cell r="G1034" t="str">
            <v>342423198402022089</v>
          </cell>
        </row>
        <row r="1034">
          <cell r="L1034" t="str">
            <v>农村</v>
          </cell>
        </row>
        <row r="1034">
          <cell r="N1034" t="str">
            <v>上海市松江区泗泾镇鼓浪路700号江川二村</v>
          </cell>
        </row>
        <row r="1035">
          <cell r="G1035" t="str">
            <v>320923199711194825</v>
          </cell>
        </row>
        <row r="1035">
          <cell r="L1035" t="str">
            <v>农村</v>
          </cell>
        </row>
        <row r="1035">
          <cell r="N1035" t="str">
            <v>上海市嘉定区华江路121弄25号楼205室</v>
          </cell>
        </row>
        <row r="1036">
          <cell r="G1036" t="str">
            <v>412702200005092721</v>
          </cell>
        </row>
        <row r="1036">
          <cell r="L1036" t="str">
            <v>农村</v>
          </cell>
        </row>
        <row r="1036">
          <cell r="N1036" t="str">
            <v>上海市宝山区富锦路1659弄7号楼501</v>
          </cell>
        </row>
        <row r="1037">
          <cell r="G1037" t="str">
            <v>341226200304081920</v>
          </cell>
        </row>
        <row r="1037">
          <cell r="L1037" t="str">
            <v>外地城镇</v>
          </cell>
        </row>
        <row r="1037">
          <cell r="N1037" t="str">
            <v>上海市闵行区浦江镇联航路智汇园28号1002室</v>
          </cell>
        </row>
        <row r="1038">
          <cell r="G1038" t="str">
            <v>340406199303183027</v>
          </cell>
        </row>
        <row r="1038">
          <cell r="L1038" t="str">
            <v>农村</v>
          </cell>
        </row>
        <row r="1038">
          <cell r="N1038" t="str">
            <v>上海市闵行区江月路世博家园七街364号</v>
          </cell>
        </row>
        <row r="1039">
          <cell r="G1039" t="str">
            <v>342422198807182164</v>
          </cell>
        </row>
        <row r="1039">
          <cell r="L1039" t="str">
            <v>外地城镇</v>
          </cell>
        </row>
        <row r="1039">
          <cell r="N1039" t="str">
            <v>上海市嘉定区马陆镇北陈路320号6单元302室</v>
          </cell>
        </row>
        <row r="1040">
          <cell r="G1040" t="str">
            <v>412726200004258460</v>
          </cell>
        </row>
        <row r="1040">
          <cell r="L1040" t="str">
            <v>外地城镇</v>
          </cell>
        </row>
        <row r="1040">
          <cell r="N1040" t="str">
            <v>上海市嘉定区马陆镇安全公路3705弄65号楼302室北</v>
          </cell>
        </row>
        <row r="1041">
          <cell r="G1041" t="str">
            <v>412728198410203986</v>
          </cell>
        </row>
        <row r="1041">
          <cell r="L1041" t="str">
            <v>农村</v>
          </cell>
        </row>
        <row r="1041">
          <cell r="N1041" t="str">
            <v>上海市宝山区泰和新城3381弄20号402室</v>
          </cell>
        </row>
        <row r="1042">
          <cell r="G1042" t="str">
            <v>340421200008285425</v>
          </cell>
        </row>
        <row r="1042">
          <cell r="L1042" t="str">
            <v>农村</v>
          </cell>
        </row>
        <row r="1042">
          <cell r="N1042" t="str">
            <v>上海市嘉定区华江支路中星海兰宛677弄46号楼</v>
          </cell>
        </row>
        <row r="1043">
          <cell r="G1043" t="str">
            <v>342422200001082068</v>
          </cell>
        </row>
        <row r="1043">
          <cell r="L1043" t="str">
            <v>农村</v>
          </cell>
        </row>
        <row r="1043">
          <cell r="N1043" t="str">
            <v>上海市浦东新区高桥镇季景北路高南新村180弄20号602室</v>
          </cell>
        </row>
        <row r="1044">
          <cell r="G1044" t="str">
            <v>32102319910930662X</v>
          </cell>
        </row>
        <row r="1044">
          <cell r="L1044" t="str">
            <v>外地城镇</v>
          </cell>
        </row>
        <row r="1044">
          <cell r="N1044" t="str">
            <v>上海市普陀区中宁家园22号1101室</v>
          </cell>
        </row>
        <row r="1045">
          <cell r="G1045" t="str">
            <v>411426199901235506</v>
          </cell>
        </row>
        <row r="1045">
          <cell r="L1045" t="str">
            <v>农村</v>
          </cell>
        </row>
        <row r="1045">
          <cell r="N1045" t="str">
            <v>上海市宝山区顾村镇菊联路262弄180号1301室</v>
          </cell>
        </row>
        <row r="1046">
          <cell r="G1046" t="str">
            <v>411503199111262332</v>
          </cell>
        </row>
        <row r="1046">
          <cell r="L1046" t="str">
            <v>外地城镇</v>
          </cell>
        </row>
        <row r="1046">
          <cell r="N1046" t="str">
            <v>上海市嘉定区芳林路555弄153号</v>
          </cell>
        </row>
        <row r="1047">
          <cell r="G1047" t="str">
            <v>342422199302111488</v>
          </cell>
        </row>
        <row r="1047">
          <cell r="L1047" t="str">
            <v>农村</v>
          </cell>
        </row>
        <row r="1047">
          <cell r="N1047" t="str">
            <v>上海市嘉定区嘉谷关路379弄1403室</v>
          </cell>
        </row>
        <row r="1048">
          <cell r="G1048" t="str">
            <v>411425199008221869</v>
          </cell>
        </row>
        <row r="1048">
          <cell r="L1048" t="str">
            <v>农村</v>
          </cell>
        </row>
        <row r="1048">
          <cell r="N1048" t="str">
            <v>上海市闵行区华漕镇板桥村307室</v>
          </cell>
        </row>
        <row r="1049">
          <cell r="G1049" t="str">
            <v>342623200205015729</v>
          </cell>
        </row>
        <row r="1049">
          <cell r="L1049" t="str">
            <v>外地城镇</v>
          </cell>
        </row>
        <row r="1049">
          <cell r="N1049" t="str">
            <v>上海市普陀区桃浦路靖边路299弄28号402室</v>
          </cell>
        </row>
        <row r="1050">
          <cell r="G1050" t="str">
            <v>420105199204101265</v>
          </cell>
        </row>
        <row r="1050">
          <cell r="L1050" t="str">
            <v>城镇</v>
          </cell>
        </row>
        <row r="1050">
          <cell r="N1050" t="str">
            <v>武汉市汉阳区四新北路观澜国际5-1-3002</v>
          </cell>
        </row>
        <row r="1051">
          <cell r="G1051" t="str">
            <v>420103198907202022</v>
          </cell>
        </row>
        <row r="1051">
          <cell r="L1051" t="str">
            <v>城镇</v>
          </cell>
        </row>
        <row r="1051">
          <cell r="N1051" t="str">
            <v>湖北省武汉市江汉区江汉里2号4楼</v>
          </cell>
        </row>
        <row r="1052">
          <cell r="G1052" t="str">
            <v>421181199007240888</v>
          </cell>
        </row>
        <row r="1052">
          <cell r="L1052" t="str">
            <v>城镇</v>
          </cell>
        </row>
        <row r="1052">
          <cell r="N1052" t="str">
            <v>武汉市洪山区和平大道徐东村小区5栋3单元402</v>
          </cell>
        </row>
        <row r="1053">
          <cell r="G1053" t="str">
            <v>420984198801134721</v>
          </cell>
        </row>
        <row r="1053">
          <cell r="L1053" t="str">
            <v>城镇</v>
          </cell>
        </row>
        <row r="1053">
          <cell r="N1053" t="str">
            <v>湖北省武汉市蔡甸区恒大绿洲11栋一单元</v>
          </cell>
        </row>
        <row r="1054">
          <cell r="G1054" t="str">
            <v>420112198804301825</v>
          </cell>
        </row>
        <row r="1054">
          <cell r="L1054" t="str">
            <v>本地城镇</v>
          </cell>
        </row>
        <row r="1054">
          <cell r="N1054" t="str">
            <v>上海市青浦区重固镇新联村302号</v>
          </cell>
        </row>
        <row r="1055">
          <cell r="G1055" t="str">
            <v>420102199807204045</v>
          </cell>
        </row>
        <row r="1055">
          <cell r="L1055" t="str">
            <v>本地城镇</v>
          </cell>
        </row>
        <row r="1055">
          <cell r="N1055" t="str">
            <v>江汉区红旗公寓6栋五单元1105</v>
          </cell>
        </row>
        <row r="1056">
          <cell r="G1056" t="str">
            <v>420115199210060968</v>
          </cell>
        </row>
        <row r="1056">
          <cell r="L1056" t="str">
            <v>城镇</v>
          </cell>
        </row>
        <row r="1056">
          <cell r="N1056" t="str">
            <v>湖北省武汉市江夏区大桥新区邢远长小区B3栋一单元602</v>
          </cell>
        </row>
        <row r="1057">
          <cell r="G1057" t="str">
            <v>420115199210060968</v>
          </cell>
        </row>
        <row r="1057">
          <cell r="L1057" t="str">
            <v>城镇</v>
          </cell>
        </row>
        <row r="1057">
          <cell r="N1057" t="str">
            <v>湖北省武汉市江夏区大桥新区邢远长小区B3栋一单元602</v>
          </cell>
        </row>
        <row r="1058">
          <cell r="G1058" t="str">
            <v>420115199307097927</v>
          </cell>
        </row>
        <row r="1058">
          <cell r="L1058" t="str">
            <v>城镇</v>
          </cell>
        </row>
        <row r="1058">
          <cell r="N1058" t="str">
            <v>湖北省武汉市江夏区纸坊街道奥林园小区3栋三单元501</v>
          </cell>
        </row>
        <row r="1059">
          <cell r="G1059" t="str">
            <v>420102198209283324</v>
          </cell>
        </row>
        <row r="1059">
          <cell r="L1059" t="str">
            <v>本地城镇</v>
          </cell>
        </row>
        <row r="1059">
          <cell r="N1059" t="str">
            <v>上海市浦东新区祝桥镇陈胡村胡家宅10号</v>
          </cell>
        </row>
        <row r="1060">
          <cell r="G1060" t="str">
            <v>420115198709055848</v>
          </cell>
        </row>
        <row r="1060">
          <cell r="L1060" t="str">
            <v>本地城镇</v>
          </cell>
        </row>
        <row r="1060">
          <cell r="N1060" t="str">
            <v>湖北省武汉市江夏区江夏大道花山郡17栋一单元701室</v>
          </cell>
        </row>
        <row r="1061">
          <cell r="G1061" t="str">
            <v>420529198804300020</v>
          </cell>
        </row>
        <row r="1061">
          <cell r="L1061" t="str">
            <v>本地农村</v>
          </cell>
        </row>
        <row r="1061">
          <cell r="N1061" t="str">
            <v>湖北省宜昌市西陵区 发展大道41号东山·天惠城1402</v>
          </cell>
        </row>
        <row r="1062">
          <cell r="G1062" t="str">
            <v>420822198801146728</v>
          </cell>
        </row>
        <row r="1062">
          <cell r="L1062" t="str">
            <v>外地农村</v>
          </cell>
        </row>
        <row r="1062">
          <cell r="N1062" t="str">
            <v>荆门市掇刀区五一路锦绣荆城七栋三单元405</v>
          </cell>
        </row>
        <row r="1063">
          <cell r="G1063" t="str">
            <v>420103198812075745</v>
          </cell>
        </row>
        <row r="1063">
          <cell r="L1063" t="str">
            <v>本地城镇</v>
          </cell>
        </row>
        <row r="1063">
          <cell r="N1063" t="str">
            <v>上海市普陀区曹杨8村124号104室</v>
          </cell>
        </row>
        <row r="1064">
          <cell r="G1064" t="str">
            <v>420106198412312827</v>
          </cell>
        </row>
        <row r="1064">
          <cell r="L1064" t="str">
            <v>本地城镇</v>
          </cell>
        </row>
        <row r="1064">
          <cell r="N1064" t="str">
            <v>湖北省武汉市洪山区张家湾街道精英城2期9栋901</v>
          </cell>
        </row>
        <row r="1065">
          <cell r="G1065" t="str">
            <v>421003199508262044</v>
          </cell>
        </row>
        <row r="1065">
          <cell r="L1065" t="str">
            <v>外地农村</v>
          </cell>
        </row>
        <row r="1065">
          <cell r="N1065" t="str">
            <v>湖北省荆州市荆州区理想家园2栋604</v>
          </cell>
        </row>
        <row r="1066">
          <cell r="G1066" t="str">
            <v>420822198801156889</v>
          </cell>
        </row>
        <row r="1066">
          <cell r="L1066" t="str">
            <v>外地农村</v>
          </cell>
        </row>
        <row r="1066">
          <cell r="N1066" t="str">
            <v>湖北省荆州市荆州区荆江文明新村1栋2门102</v>
          </cell>
        </row>
        <row r="1067">
          <cell r="G1067" t="str">
            <v>420104198305121221</v>
          </cell>
        </row>
        <row r="1067">
          <cell r="L1067" t="str">
            <v>本地城镇</v>
          </cell>
        </row>
        <row r="1067">
          <cell r="N1067" t="str">
            <v>湖北省武汉市东西湖区嘉禾园16-3-1901</v>
          </cell>
        </row>
        <row r="1068">
          <cell r="G1068" t="str">
            <v>420322199512254228</v>
          </cell>
        </row>
        <row r="1068">
          <cell r="L1068" t="str">
            <v>农村</v>
          </cell>
        </row>
        <row r="1068">
          <cell r="N1068" t="str">
            <v>湖北省十堰市茅箭区二堰街道汇霖广场</v>
          </cell>
        </row>
        <row r="1069">
          <cell r="G1069" t="str">
            <v>420922199404110094</v>
          </cell>
        </row>
        <row r="1069">
          <cell r="L1069" t="str">
            <v>本地城镇</v>
          </cell>
        </row>
        <row r="1069">
          <cell r="N1069" t="str">
            <v>湖北省孝感市大悟县</v>
          </cell>
        </row>
        <row r="1070">
          <cell r="G1070" t="str">
            <v>420921199901085727</v>
          </cell>
        </row>
        <row r="1070">
          <cell r="L1070" t="str">
            <v>城镇</v>
          </cell>
        </row>
        <row r="1070">
          <cell r="N1070" t="str">
            <v>武汉市江岸区新华路登月社区324号</v>
          </cell>
        </row>
        <row r="1071">
          <cell r="G1071" t="str">
            <v>42011619861219002X</v>
          </cell>
        </row>
        <row r="1071">
          <cell r="L1071" t="str">
            <v>外地农村</v>
          </cell>
        </row>
        <row r="1071">
          <cell r="N1071" t="str">
            <v>湖北省武汉市青山区冶金大道建设十路青馨馨9栋1单元2202</v>
          </cell>
        </row>
        <row r="1072">
          <cell r="G1072" t="str">
            <v>420822198909015244</v>
          </cell>
        </row>
        <row r="1072">
          <cell r="L1072" t="str">
            <v>外地农村</v>
          </cell>
        </row>
        <row r="1072">
          <cell r="N1072" t="str">
            <v>荆门市掇刀区培公大道半山豪苑五栋三单元709</v>
          </cell>
        </row>
        <row r="1073">
          <cell r="G1073" t="str">
            <v>420922198809194228</v>
          </cell>
        </row>
        <row r="1073">
          <cell r="L1073" t="str">
            <v>外地农村</v>
          </cell>
        </row>
        <row r="1073">
          <cell r="N1073" t="str">
            <v>湖北省荆州市荆州大道理想家园3栋2801</v>
          </cell>
        </row>
        <row r="1074">
          <cell r="G1074" t="str">
            <v>429006199602197628</v>
          </cell>
        </row>
        <row r="1074">
          <cell r="L1074" t="str">
            <v>外地农村</v>
          </cell>
        </row>
        <row r="1074">
          <cell r="N1074" t="str">
            <v>湖北省天门市多祥镇汉江广场3栋403</v>
          </cell>
        </row>
        <row r="1075">
          <cell r="G1075" t="str">
            <v>420321199505275964</v>
          </cell>
        </row>
        <row r="1075">
          <cell r="L1075" t="str">
            <v>外地农村</v>
          </cell>
        </row>
        <row r="1075">
          <cell r="N1075" t="str">
            <v>湖北省十堰市茅箭区江苏路彪炳广场5栋5单元502室</v>
          </cell>
        </row>
        <row r="1076">
          <cell r="G1076" t="str">
            <v>421302198709201649</v>
          </cell>
        </row>
        <row r="1076">
          <cell r="L1076" t="str">
            <v>外地农村</v>
          </cell>
        </row>
        <row r="1076">
          <cell r="N1076" t="str">
            <v>湖北省武汉市武昌区首义路</v>
          </cell>
        </row>
        <row r="1077">
          <cell r="G1077" t="str">
            <v>510723198409131209</v>
          </cell>
        </row>
        <row r="1077">
          <cell r="L1077" t="str">
            <v>外地农村</v>
          </cell>
        </row>
        <row r="1077">
          <cell r="N1077" t="str">
            <v>武汉市汉阳区永丰街道龙阳熙苑6栋</v>
          </cell>
        </row>
        <row r="1078">
          <cell r="G1078" t="str">
            <v>420881198706132563</v>
          </cell>
        </row>
        <row r="1078">
          <cell r="L1078" t="str">
            <v>外地农村</v>
          </cell>
        </row>
        <row r="1078">
          <cell r="N1078" t="str">
            <v>宜昌市点军区土城乡车溪村7组</v>
          </cell>
        </row>
        <row r="1079">
          <cell r="G1079" t="str">
            <v>429004198507061880</v>
          </cell>
        </row>
        <row r="1079">
          <cell r="L1079" t="str">
            <v>外地农村</v>
          </cell>
        </row>
        <row r="1079">
          <cell r="N1079" t="str">
            <v>湖北省仙桃市沙嘴办事处叶河2组</v>
          </cell>
        </row>
        <row r="1080">
          <cell r="G1080" t="str">
            <v>42010519840930044X</v>
          </cell>
        </row>
        <row r="1080">
          <cell r="L1080" t="str">
            <v>本地城镇</v>
          </cell>
        </row>
        <row r="1080">
          <cell r="N1080" t="str">
            <v>上海市松江区洞泾镇沈砖公路5025弄1号1502室</v>
          </cell>
        </row>
        <row r="1081">
          <cell r="G1081" t="str">
            <v>420322199404043343</v>
          </cell>
        </row>
        <row r="1081">
          <cell r="L1081" t="str">
            <v>外地农村</v>
          </cell>
        </row>
        <row r="1081">
          <cell r="N1081" t="str">
            <v>湖北省十堰市张湾区车城西路枫尚城6单元1602</v>
          </cell>
        </row>
        <row r="1082">
          <cell r="G1082" t="str">
            <v>421122199209086401</v>
          </cell>
        </row>
        <row r="1082">
          <cell r="L1082" t="str">
            <v>本地城镇</v>
          </cell>
        </row>
        <row r="1082">
          <cell r="N1082" t="str">
            <v>武汉市青山区建设十一路香树花城5栋802</v>
          </cell>
        </row>
        <row r="1083">
          <cell r="G1083" t="str">
            <v>420321199111123140</v>
          </cell>
        </row>
        <row r="1083">
          <cell r="L1083" t="str">
            <v>外地农村</v>
          </cell>
        </row>
        <row r="1083">
          <cell r="N1083" t="str">
            <v>湖北省十堰市茅箭区五堰公路局7栋4单元502室室</v>
          </cell>
        </row>
        <row r="1084">
          <cell r="G1084" t="str">
            <v>421003198311083304</v>
          </cell>
        </row>
        <row r="1084">
          <cell r="L1084" t="str">
            <v>外地农村</v>
          </cell>
        </row>
        <row r="1084">
          <cell r="N1084" t="str">
            <v>湖北省荆州市荆州区纪南镇枣林村二组育才路24号</v>
          </cell>
        </row>
        <row r="1085">
          <cell r="G1085" t="str">
            <v>420112198611042740</v>
          </cell>
        </row>
        <row r="1085">
          <cell r="L1085" t="str">
            <v>本地城镇</v>
          </cell>
        </row>
        <row r="1085">
          <cell r="N1085" t="str">
            <v>上海市闵行区凤庆路62弄16号</v>
          </cell>
        </row>
        <row r="1086">
          <cell r="G1086" t="str">
            <v>420528200011123806</v>
          </cell>
        </row>
        <row r="1086">
          <cell r="L1086" t="str">
            <v>本地农村</v>
          </cell>
        </row>
        <row r="1086">
          <cell r="N1086" t="str">
            <v>湖北省宜昌市伍家岗区东山大道航道宿舍277-3-103</v>
          </cell>
        </row>
        <row r="1087">
          <cell r="G1087" t="str">
            <v>420821198202016028</v>
          </cell>
        </row>
        <row r="1087">
          <cell r="L1087" t="str">
            <v>本地城镇</v>
          </cell>
        </row>
        <row r="1087">
          <cell r="N1087" t="str">
            <v>武汉市青山区建设十一路绿地香树花城a3-1-1805</v>
          </cell>
        </row>
        <row r="1088">
          <cell r="G1088" t="str">
            <v>420105196507064234</v>
          </cell>
        </row>
        <row r="1088">
          <cell r="L1088" t="str">
            <v>本地城镇</v>
          </cell>
        </row>
        <row r="1088">
          <cell r="N1088" t="str">
            <v>武汉市汉阳区知音西村38号3楼2号</v>
          </cell>
        </row>
        <row r="1089">
          <cell r="G1089" t="str">
            <v>420117198906046345</v>
          </cell>
        </row>
        <row r="1089">
          <cell r="L1089" t="str">
            <v>本地城镇</v>
          </cell>
        </row>
        <row r="1089">
          <cell r="N1089" t="str">
            <v>武汉市洪山区石牌岭鸿岭花园东区12栋1单元1701</v>
          </cell>
        </row>
        <row r="1090">
          <cell r="G1090" t="str">
            <v>421002199210093827</v>
          </cell>
        </row>
        <row r="1090">
          <cell r="L1090" t="str">
            <v>外地农村</v>
          </cell>
        </row>
        <row r="1090">
          <cell r="N1090" t="str">
            <v>荆州市长江尚品</v>
          </cell>
        </row>
        <row r="1091">
          <cell r="G1091" t="str">
            <v>420104198004302029</v>
          </cell>
        </row>
        <row r="1091">
          <cell r="L1091" t="str">
            <v>本地城镇</v>
          </cell>
        </row>
        <row r="1091">
          <cell r="N1091" t="str">
            <v>武汉市硚口区汉西巷9号4楼2号</v>
          </cell>
        </row>
        <row r="1092">
          <cell r="G1092" t="str">
            <v>42012219820326470X</v>
          </cell>
        </row>
        <row r="1092">
          <cell r="L1092" t="str">
            <v>本地城镇</v>
          </cell>
        </row>
        <row r="1092">
          <cell r="N1092" t="str">
            <v>湖北省武汉市江夏区庙山开发区邬树村219号</v>
          </cell>
        </row>
        <row r="1093">
          <cell r="G1093" t="str">
            <v>420222199712079414</v>
          </cell>
        </row>
        <row r="1093">
          <cell r="L1093" t="str">
            <v>外地农村</v>
          </cell>
        </row>
        <row r="1093">
          <cell r="N1093" t="str">
            <v>武汉市江汉区建设大道436号中央华府1010号</v>
          </cell>
        </row>
        <row r="1094">
          <cell r="G1094" t="str">
            <v>420683200202261224</v>
          </cell>
        </row>
        <row r="1094">
          <cell r="L1094" t="str">
            <v>城镇</v>
          </cell>
        </row>
        <row r="1094">
          <cell r="N1094" t="str">
            <v>湖北省襄阳市樊城区汉江街道职工街28-15号</v>
          </cell>
        </row>
        <row r="1095">
          <cell r="G1095" t="str">
            <v>341125199407108682</v>
          </cell>
        </row>
        <row r="1095">
          <cell r="L1095" t="str">
            <v>外地农村</v>
          </cell>
        </row>
        <row r="1095">
          <cell r="N1095" t="str">
            <v>湖北省荆州市沙市区三弯路玉桥苑2-1404</v>
          </cell>
        </row>
        <row r="1096">
          <cell r="G1096" t="str">
            <v>420502198805081325</v>
          </cell>
        </row>
        <row r="1096">
          <cell r="L1096" t="str">
            <v>外地农村</v>
          </cell>
        </row>
        <row r="1096">
          <cell r="N1096" t="str">
            <v>湖北省宜昌市伍家区南北天城天时居4号楼一单元1101</v>
          </cell>
        </row>
        <row r="1097">
          <cell r="G1097" t="str">
            <v>430124198204141060</v>
          </cell>
        </row>
        <row r="1097">
          <cell r="L1097" t="str">
            <v>本地城镇</v>
          </cell>
        </row>
        <row r="1097">
          <cell r="N1097" t="str">
            <v>武汉市洪山区鲁巷特二号95037部队26栋902</v>
          </cell>
        </row>
        <row r="1098">
          <cell r="G1098" t="str">
            <v>500235199009173726</v>
          </cell>
        </row>
        <row r="1098">
          <cell r="L1098" t="str">
            <v>外地农村</v>
          </cell>
        </row>
        <row r="1098">
          <cell r="N1098" t="str">
            <v>湖北省宜昌伍家岗区夷陵大道212-10-202</v>
          </cell>
        </row>
        <row r="1099">
          <cell r="G1099" t="str">
            <v>420281199107025047</v>
          </cell>
        </row>
        <row r="1099">
          <cell r="L1099" t="str">
            <v>农村</v>
          </cell>
        </row>
        <row r="1099">
          <cell r="N1099" t="str">
            <v>武汉市黄陂区盘龙城天汇龙城二期9栋</v>
          </cell>
        </row>
        <row r="1100">
          <cell r="G1100" t="str">
            <v>420704199311216603</v>
          </cell>
        </row>
        <row r="1100">
          <cell r="L1100" t="str">
            <v>本地城镇</v>
          </cell>
        </row>
        <row r="1100">
          <cell r="N1100" t="str">
            <v>湖北省武汉市洪山区邓家湾12-2号</v>
          </cell>
        </row>
        <row r="1101">
          <cell r="G1101" t="str">
            <v>420683198710226142</v>
          </cell>
        </row>
        <row r="1101">
          <cell r="L1101" t="str">
            <v>外地农村</v>
          </cell>
        </row>
        <row r="1101">
          <cell r="N1101" t="str">
            <v>湖北省宜昌市伍家岗区夷陵大道212-10-202</v>
          </cell>
        </row>
        <row r="1102">
          <cell r="G1102" t="str">
            <v>42011519901225442X</v>
          </cell>
        </row>
        <row r="1102">
          <cell r="L1102" t="str">
            <v>城镇</v>
          </cell>
        </row>
        <row r="1102">
          <cell r="N1102" t="str">
            <v>武汉市黄陂区盘龙城经济开发区F空港中心城13栋1301</v>
          </cell>
        </row>
        <row r="1103">
          <cell r="G1103" t="str">
            <v>420222198109052829</v>
          </cell>
        </row>
        <row r="1103">
          <cell r="L1103" t="str">
            <v>外地农村</v>
          </cell>
        </row>
        <row r="1103">
          <cell r="N1103" t="str">
            <v>湖北省武汉市光谷大道当代国际花园单身公寓2楼225室</v>
          </cell>
        </row>
        <row r="1104">
          <cell r="G1104" t="str">
            <v>420804199001160822</v>
          </cell>
        </row>
        <row r="1104">
          <cell r="L1104" t="str">
            <v>外地城镇</v>
          </cell>
        </row>
        <row r="1104">
          <cell r="N1104" t="str">
            <v>荆门市掇刀区东山华府1005</v>
          </cell>
        </row>
        <row r="1105">
          <cell r="G1105" t="str">
            <v>420321199101292469</v>
          </cell>
        </row>
        <row r="1105">
          <cell r="L1105" t="str">
            <v>农村</v>
          </cell>
        </row>
        <row r="1105">
          <cell r="N1105" t="str">
            <v>湖北省十堰市茅箭区山西路雅荷大厦一单元503</v>
          </cell>
        </row>
        <row r="1106">
          <cell r="G1106" t="str">
            <v>420526198309251824</v>
          </cell>
        </row>
        <row r="1106">
          <cell r="L1106" t="str">
            <v>外地农村</v>
          </cell>
        </row>
        <row r="1106">
          <cell r="N1106" t="str">
            <v>宜昌市东山大道139号</v>
          </cell>
        </row>
        <row r="1107">
          <cell r="G1107" t="str">
            <v>42010219870814146X</v>
          </cell>
        </row>
        <row r="1107">
          <cell r="L1107" t="str">
            <v>本地城镇</v>
          </cell>
        </row>
        <row r="1107">
          <cell r="N1107" t="str">
            <v>湖北省武汉市江夏区邬树小区713号</v>
          </cell>
        </row>
        <row r="1108">
          <cell r="G1108" t="str">
            <v>420103198206162435</v>
          </cell>
        </row>
        <row r="1108">
          <cell r="L1108" t="str">
            <v>本地城镇</v>
          </cell>
        </row>
        <row r="1108">
          <cell r="N1108" t="str">
            <v>上海市青浦区徐源路137号</v>
          </cell>
        </row>
        <row r="1109">
          <cell r="G1109" t="str">
            <v>420103198401253236</v>
          </cell>
        </row>
        <row r="1109">
          <cell r="L1109" t="str">
            <v>本地城镇</v>
          </cell>
        </row>
        <row r="1109">
          <cell r="N1109" t="str">
            <v>上海市宝山区罗店镇蔡家弄龚张31号102</v>
          </cell>
        </row>
        <row r="1110">
          <cell r="G1110" t="str">
            <v>420281199011096545</v>
          </cell>
        </row>
        <row r="1110">
          <cell r="L1110" t="str">
            <v>外地农村</v>
          </cell>
        </row>
        <row r="1110">
          <cell r="N1110" t="str">
            <v>上海市嘉定区马陆镇嘉罗公路2268弄66号</v>
          </cell>
        </row>
        <row r="1111">
          <cell r="G1111" t="str">
            <v>429004199211148068</v>
          </cell>
        </row>
        <row r="1111">
          <cell r="L1111" t="str">
            <v>城镇</v>
          </cell>
        </row>
        <row r="1111">
          <cell r="N1111" t="str">
            <v>湖北省仙桃市紫金城2幢2单元1703</v>
          </cell>
        </row>
        <row r="1112">
          <cell r="G1112" t="str">
            <v>420822198912235264</v>
          </cell>
        </row>
        <row r="1112">
          <cell r="L1112" t="str">
            <v>外地农村</v>
          </cell>
        </row>
        <row r="1112">
          <cell r="N1112" t="str">
            <v>荆门市东宝区长宁大道长宁8号A栋1902</v>
          </cell>
        </row>
        <row r="1113">
          <cell r="G1113" t="str">
            <v>42011619910130523X</v>
          </cell>
        </row>
        <row r="1113">
          <cell r="L1113" t="str">
            <v>本地城镇</v>
          </cell>
        </row>
        <row r="1113">
          <cell r="N1113" t="str">
            <v>武汉市黄陂区滠口街玫.汉口北城B区14单元201</v>
          </cell>
        </row>
        <row r="1114">
          <cell r="G1114" t="str">
            <v>420116198802090820</v>
          </cell>
        </row>
        <row r="1114">
          <cell r="L1114" t="str">
            <v>本地城镇</v>
          </cell>
        </row>
        <row r="1114">
          <cell r="N1114" t="str">
            <v>上海市闵行区华漕镇华漕村38号</v>
          </cell>
        </row>
        <row r="1115">
          <cell r="G1115" t="str">
            <v>420116199304074945</v>
          </cell>
        </row>
        <row r="1115">
          <cell r="L1115" t="str">
            <v>本地城镇</v>
          </cell>
        </row>
        <row r="1115">
          <cell r="N1115" t="str">
            <v>武汉市黄陂区祁家湾粮店东村68号</v>
          </cell>
        </row>
        <row r="1116">
          <cell r="G1116" t="str">
            <v>42058319900119102X</v>
          </cell>
        </row>
        <row r="1116">
          <cell r="L1116" t="str">
            <v>外地农村</v>
          </cell>
        </row>
        <row r="1116">
          <cell r="N1116" t="str">
            <v>湖北省宜昌市西陵区清风华园小区2-2-901</v>
          </cell>
        </row>
        <row r="1117">
          <cell r="G1117" t="str">
            <v>421002198506152422</v>
          </cell>
        </row>
        <row r="1117">
          <cell r="L1117" t="str">
            <v>城镇</v>
          </cell>
        </row>
        <row r="1117">
          <cell r="N1117" t="str">
            <v>湖北省荆州市沙市区崇文街道洪垸小区35栋一门202</v>
          </cell>
        </row>
        <row r="1118">
          <cell r="G1118" t="str">
            <v>420111198212020011</v>
          </cell>
        </row>
        <row r="1118">
          <cell r="L1118" t="str">
            <v>本地城镇</v>
          </cell>
        </row>
        <row r="1118">
          <cell r="N1118" t="str">
            <v>上海市徐汇区虹漕路华悦家园15栋1302室</v>
          </cell>
        </row>
        <row r="1119">
          <cell r="G1119" t="str">
            <v>420521198712102261</v>
          </cell>
        </row>
        <row r="1119">
          <cell r="L1119" t="str">
            <v>城镇</v>
          </cell>
        </row>
        <row r="1119">
          <cell r="N1119" t="str">
            <v>宜昌市夷陵区龙泉镇柏临佳苑2栋</v>
          </cell>
        </row>
        <row r="1120">
          <cell r="G1120" t="str">
            <v>530822200412100027</v>
          </cell>
        </row>
        <row r="1120">
          <cell r="L1120" t="str">
            <v>农村</v>
          </cell>
        </row>
        <row r="1120">
          <cell r="N1120" t="str">
            <v>湖北省武汉市黄陂区滠口街道玫.汉口北城小区 B 区 5 栋 5 号号楼501</v>
          </cell>
        </row>
        <row r="1121">
          <cell r="G1121" t="str">
            <v>420111199002102363</v>
          </cell>
        </row>
        <row r="1121">
          <cell r="L1121" t="str">
            <v>本地城镇</v>
          </cell>
        </row>
        <row r="1121">
          <cell r="N1121" t="str">
            <v>武汉市青山区科大馨苑4栋1单元402</v>
          </cell>
        </row>
        <row r="1122">
          <cell r="G1122" t="str">
            <v>420116199410021740</v>
          </cell>
        </row>
        <row r="1122">
          <cell r="L1122" t="str">
            <v>本地城镇</v>
          </cell>
        </row>
        <row r="1122">
          <cell r="N1122" t="str">
            <v>武汉市黄陂区横店街道黄龙水岸3栋</v>
          </cell>
        </row>
        <row r="1123">
          <cell r="G1123" t="str">
            <v>420621198709198421</v>
          </cell>
        </row>
        <row r="1123">
          <cell r="L1123" t="str">
            <v>外地农村</v>
          </cell>
        </row>
        <row r="1123">
          <cell r="N1123" t="str">
            <v>上海市奉贤区南桥镇泰和名都66号603室</v>
          </cell>
        </row>
        <row r="1124">
          <cell r="G1124" t="str">
            <v>421125198903064629</v>
          </cell>
        </row>
        <row r="1124">
          <cell r="L1124" t="str">
            <v>外地农村</v>
          </cell>
        </row>
        <row r="1124">
          <cell r="N1124" t="str">
            <v>武汉市江夏区五里界琨瑜之星3栋一单元502室</v>
          </cell>
        </row>
        <row r="1125">
          <cell r="G1125" t="str">
            <v>420111199201090529</v>
          </cell>
        </row>
        <row r="1125">
          <cell r="L1125" t="str">
            <v>本地城镇</v>
          </cell>
        </row>
        <row r="1125">
          <cell r="N1125" t="str">
            <v>武汉市青山区建设十一路香树花城8栋4202</v>
          </cell>
        </row>
        <row r="1126">
          <cell r="G1126" t="str">
            <v>420621198708246321</v>
          </cell>
        </row>
        <row r="1126">
          <cell r="L1126" t="str">
            <v>本地城镇</v>
          </cell>
        </row>
        <row r="1126">
          <cell r="N1126" t="str">
            <v>樊城区汉江路汉江馨园</v>
          </cell>
        </row>
        <row r="1127">
          <cell r="G1127" t="str">
            <v>421023198908052485</v>
          </cell>
        </row>
        <row r="1127">
          <cell r="L1127" t="str">
            <v>外地农村</v>
          </cell>
        </row>
        <row r="1127">
          <cell r="N1127" t="str">
            <v>湖北省荆州市荆州区郢城镇郢南村五组275号</v>
          </cell>
        </row>
        <row r="1128">
          <cell r="G1128" t="str">
            <v>420503199507242363</v>
          </cell>
        </row>
        <row r="1128">
          <cell r="L1128" t="str">
            <v>城镇</v>
          </cell>
        </row>
        <row r="1128">
          <cell r="N1128" t="str">
            <v>湖北省宜昌市伍家岗区东郡B区22栋</v>
          </cell>
        </row>
        <row r="1129">
          <cell r="G1129" t="str">
            <v>420114198909200521</v>
          </cell>
        </row>
        <row r="1129">
          <cell r="L1129" t="str">
            <v>农村</v>
          </cell>
        </row>
        <row r="1129">
          <cell r="N1129" t="str">
            <v>武汉市江汉区建设大道613号20栋302室</v>
          </cell>
        </row>
        <row r="1130">
          <cell r="G1130" t="str">
            <v>420116198705285247</v>
          </cell>
        </row>
        <row r="1130">
          <cell r="L1130" t="str">
            <v>农村</v>
          </cell>
        </row>
        <row r="1130">
          <cell r="N1130" t="str">
            <v>湖北省武汉市黄陂区滠口街道新十公路湖景佳园小区15栋一单元1101</v>
          </cell>
        </row>
        <row r="1131">
          <cell r="G1131" t="str">
            <v>420625199005043843</v>
          </cell>
        </row>
        <row r="1131">
          <cell r="L1131" t="str">
            <v>外地农村</v>
          </cell>
        </row>
        <row r="1131">
          <cell r="N1131" t="str">
            <v>湖北省襄阳市樊城区振华路</v>
          </cell>
        </row>
        <row r="1132">
          <cell r="G1132" t="str">
            <v>420984198606303323</v>
          </cell>
        </row>
        <row r="1132">
          <cell r="L1132" t="str">
            <v>城镇</v>
          </cell>
        </row>
        <row r="1132">
          <cell r="N1132" t="str">
            <v>湖北省武汉市江夏区渔牧小区7-1-904</v>
          </cell>
        </row>
        <row r="1133">
          <cell r="G1133" t="str">
            <v>420115199709017926</v>
          </cell>
        </row>
        <row r="1133">
          <cell r="L1133" t="str">
            <v>本地城镇</v>
          </cell>
        </row>
        <row r="1133">
          <cell r="N1133" t="str">
            <v>湖北省武汉市江夏区江南花山郡7栋1103</v>
          </cell>
        </row>
        <row r="1134">
          <cell r="G1134" t="str">
            <v>32021120010703072X</v>
          </cell>
        </row>
        <row r="1134">
          <cell r="L1134" t="str">
            <v>城镇</v>
          </cell>
        </row>
        <row r="1134">
          <cell r="N1134" t="str">
            <v>江苏省无锡市滨湖区东顾巷家园20号501</v>
          </cell>
        </row>
        <row r="1135">
          <cell r="G1135" t="str">
            <v>342601199103203629</v>
          </cell>
        </row>
        <row r="1135">
          <cell r="L1135" t="str">
            <v>农村</v>
          </cell>
        </row>
        <row r="1135">
          <cell r="N1135" t="str">
            <v>江苏省苏州市昆山市玉山镇水秀路名都花园1栋105</v>
          </cell>
        </row>
        <row r="1136">
          <cell r="G1136" t="str">
            <v>340621199303074829</v>
          </cell>
        </row>
        <row r="1136">
          <cell r="L1136" t="str">
            <v>农村</v>
          </cell>
        </row>
        <row r="1136">
          <cell r="N1136" t="str">
            <v>江苏省苏州市工业园区蒌葑街道徐家浜新村69栋501</v>
          </cell>
        </row>
        <row r="1137">
          <cell r="G1137" t="str">
            <v>342422200110087001</v>
          </cell>
        </row>
        <row r="1137">
          <cell r="L1137" t="str">
            <v>农村</v>
          </cell>
        </row>
        <row r="1137">
          <cell r="N1137" t="str">
            <v>江苏省无锡市新吴区红雷佳苑一期</v>
          </cell>
        </row>
        <row r="1138">
          <cell r="G1138" t="str">
            <v>321324198703261442</v>
          </cell>
        </row>
        <row r="1138">
          <cell r="L1138" t="str">
            <v>城镇</v>
          </cell>
        </row>
        <row r="1138">
          <cell r="N1138" t="str">
            <v>江苏省南京市浦口区天润城8街区24-702</v>
          </cell>
        </row>
        <row r="1139">
          <cell r="G1139" t="str">
            <v>320123199005222020</v>
          </cell>
        </row>
        <row r="1139">
          <cell r="L1139" t="str">
            <v>农村</v>
          </cell>
        </row>
        <row r="1139">
          <cell r="N1139" t="str">
            <v>南京市六合区龙池街道花语城东苑3栋2单元1205室</v>
          </cell>
        </row>
        <row r="1140">
          <cell r="G1140" t="str">
            <v>320107199107085020</v>
          </cell>
        </row>
        <row r="1140">
          <cell r="L1140" t="str">
            <v>城镇</v>
          </cell>
        </row>
        <row r="1140">
          <cell r="N1140" t="str">
            <v>江苏省南京市雨花台区郁金香路5号37-901</v>
          </cell>
        </row>
        <row r="1141">
          <cell r="G1141" t="str">
            <v>220721199001010625</v>
          </cell>
        </row>
        <row r="1141">
          <cell r="L1141" t="str">
            <v>农村</v>
          </cell>
        </row>
        <row r="1141">
          <cell r="N1141" t="str">
            <v>江苏省南京市迈皋桥街道长营村15号</v>
          </cell>
        </row>
        <row r="1142">
          <cell r="G1142" t="str">
            <v>500236200308014268</v>
          </cell>
        </row>
        <row r="1142">
          <cell r="L1142" t="str">
            <v>农村</v>
          </cell>
        </row>
        <row r="1142">
          <cell r="N1142" t="str">
            <v>江苏省苏州市姑苏区仓街6号4幢301</v>
          </cell>
        </row>
        <row r="1143">
          <cell r="G1143" t="str">
            <v>522401199812280080</v>
          </cell>
        </row>
        <row r="1143">
          <cell r="L1143" t="str">
            <v>农村</v>
          </cell>
        </row>
        <row r="1143">
          <cell r="N1143" t="str">
            <v>江苏省常州市武进区万达中央华城南区西门E2-乙-603</v>
          </cell>
        </row>
        <row r="1144">
          <cell r="G1144" t="str">
            <v>341126198509027340</v>
          </cell>
        </row>
        <row r="1144">
          <cell r="L1144" t="str">
            <v>农村</v>
          </cell>
        </row>
        <row r="1144">
          <cell r="N1144" t="str">
            <v>江苏省南京市栖霞区和燕路295号703室</v>
          </cell>
        </row>
        <row r="1145">
          <cell r="G1145" t="str">
            <v>320281199605070023</v>
          </cell>
        </row>
        <row r="1145">
          <cell r="L1145" t="str">
            <v>城镇</v>
          </cell>
        </row>
        <row r="1145">
          <cell r="N1145" t="str">
            <v>江苏省无锡市江阴市璜土镇a区10栋</v>
          </cell>
        </row>
        <row r="1146">
          <cell r="G1146" t="str">
            <v>320302199004105024</v>
          </cell>
        </row>
        <row r="1146">
          <cell r="L1146" t="str">
            <v>城镇</v>
          </cell>
        </row>
        <row r="1146">
          <cell r="N1146" t="str">
            <v>徐州市鼓楼区叶语雅园8号楼1单元102</v>
          </cell>
        </row>
        <row r="1147">
          <cell r="G1147" t="str">
            <v>320821198806090700</v>
          </cell>
        </row>
        <row r="1147">
          <cell r="L1147" t="str">
            <v>农村</v>
          </cell>
        </row>
        <row r="1147">
          <cell r="N1147" t="str">
            <v>江苏省淮安市清江浦区天津路金色阳光城9号楼604</v>
          </cell>
        </row>
        <row r="1148">
          <cell r="G1148" t="str">
            <v>341224200401158229</v>
          </cell>
        </row>
        <row r="1148">
          <cell r="L1148" t="str">
            <v>农村</v>
          </cell>
        </row>
        <row r="1148">
          <cell r="N1148" t="str">
            <v>南京栖霞区燕江新城燕归苑八栋二单元507</v>
          </cell>
        </row>
        <row r="1149">
          <cell r="G1149" t="str">
            <v>320722200101147368</v>
          </cell>
        </row>
        <row r="1149">
          <cell r="L1149" t="str">
            <v>农村</v>
          </cell>
        </row>
        <row r="1149">
          <cell r="N1149" t="str">
            <v>江苏省苏州市东环路</v>
          </cell>
        </row>
        <row r="1150">
          <cell r="G1150" t="str">
            <v>34052119920710384X</v>
          </cell>
        </row>
        <row r="1150">
          <cell r="L1150" t="str">
            <v>城镇</v>
          </cell>
        </row>
        <row r="1150">
          <cell r="N1150" t="str">
            <v>南京市栖霞区三金燕雨庭6栋2单元1003室</v>
          </cell>
        </row>
        <row r="1151">
          <cell r="G1151" t="str">
            <v>341225199403200487</v>
          </cell>
        </row>
        <row r="1151">
          <cell r="L1151" t="str">
            <v>城镇</v>
          </cell>
        </row>
        <row r="1151">
          <cell r="N1151" t="str">
            <v>江苏省南京市栖霞区保利朗诗蔚蓝1-2502</v>
          </cell>
        </row>
        <row r="1152">
          <cell r="G1152" t="str">
            <v>340322199210072023</v>
          </cell>
        </row>
        <row r="1152">
          <cell r="L1152" t="str">
            <v>农村</v>
          </cell>
        </row>
        <row r="1152">
          <cell r="N1152" t="str">
            <v>南京市栖霞区燕子矶阅江台5-601</v>
          </cell>
        </row>
        <row r="1153">
          <cell r="G1153" t="str">
            <v>320902199504141032</v>
          </cell>
        </row>
        <row r="1153">
          <cell r="L1153" t="str">
            <v>城镇</v>
          </cell>
        </row>
        <row r="1153">
          <cell r="N1153" t="str">
            <v>江苏省盐城市盐都区三河家园</v>
          </cell>
        </row>
        <row r="1154">
          <cell r="G1154" t="str">
            <v>33108219900101722X</v>
          </cell>
        </row>
        <row r="1154">
          <cell r="L1154" t="str">
            <v>本地农村</v>
          </cell>
        </row>
        <row r="1155">
          <cell r="G1155" t="str">
            <v>330219197303276629</v>
          </cell>
        </row>
        <row r="1155">
          <cell r="L1155" t="str">
            <v>本地城镇</v>
          </cell>
        </row>
        <row r="1155">
          <cell r="N1155" t="str">
            <v>余姚市城东新区安山苑12幢502室</v>
          </cell>
        </row>
        <row r="1156">
          <cell r="G1156" t="str">
            <v>331022198601101280</v>
          </cell>
        </row>
        <row r="1156">
          <cell r="L1156" t="str">
            <v>本地城镇</v>
          </cell>
        </row>
        <row r="1157">
          <cell r="G1157" t="str">
            <v>330721198601081022</v>
          </cell>
        </row>
        <row r="1157">
          <cell r="L1157" t="str">
            <v>本地农村</v>
          </cell>
        </row>
        <row r="1157">
          <cell r="N1157" t="str">
            <v>浙江省金华市金东区孝顺镇张下陈村山北路51号</v>
          </cell>
        </row>
        <row r="1158">
          <cell r="G1158" t="str">
            <v>330283200010105426</v>
          </cell>
        </row>
        <row r="1158">
          <cell r="L1158" t="str">
            <v>本地农村</v>
          </cell>
        </row>
        <row r="1158">
          <cell r="N1158" t="str">
            <v>浙江省宁波市奉化区岳林街道圆峰路圆峰名居96幢</v>
          </cell>
        </row>
        <row r="1159">
          <cell r="G1159" t="str">
            <v>430602199301066123</v>
          </cell>
        </row>
        <row r="1159">
          <cell r="L1159" t="str">
            <v>本地城镇</v>
          </cell>
        </row>
        <row r="1159">
          <cell r="N1159" t="str">
            <v>湖南省岳阳市岳阳楼区巴陵中路12号</v>
          </cell>
        </row>
        <row r="1160">
          <cell r="G1160" t="str">
            <v>43310119810629706X</v>
          </cell>
        </row>
        <row r="1160">
          <cell r="L1160" t="str">
            <v>本地农村</v>
          </cell>
        </row>
        <row r="1160">
          <cell r="N1160" t="str">
            <v>浙江省台州市椒江区海门街道岩头东苑44栋502室</v>
          </cell>
        </row>
        <row r="1161">
          <cell r="G1161" t="str">
            <v>43052119980609262X</v>
          </cell>
        </row>
        <row r="1161">
          <cell r="L1161" t="str">
            <v>外地农业</v>
          </cell>
        </row>
        <row r="1161">
          <cell r="N1161" t="str">
            <v>湖南省岳阳市君山区李记大道长湖路仁锦程印刷或者仁何超市旁边三楼</v>
          </cell>
        </row>
        <row r="1162">
          <cell r="G1162" t="str">
            <v>532128199410216583</v>
          </cell>
        </row>
        <row r="1162">
          <cell r="L1162" t="str">
            <v>外地农村</v>
          </cell>
        </row>
        <row r="1162">
          <cell r="N1162" t="str">
            <v>浙江省绍兴柯桥区润泽大院5栋902室</v>
          </cell>
        </row>
        <row r="1163">
          <cell r="G1163" t="str">
            <v>362330200201284180</v>
          </cell>
        </row>
        <row r="1163">
          <cell r="L1163" t="str">
            <v>外地农村</v>
          </cell>
        </row>
        <row r="1163">
          <cell r="N1163" t="str">
            <v>浙江省宁波市岳林街道奉白路196号</v>
          </cell>
        </row>
        <row r="1164">
          <cell r="G1164" t="str">
            <v>331082199110057466</v>
          </cell>
        </row>
        <row r="1164">
          <cell r="L1164" t="str">
            <v>本地农村</v>
          </cell>
        </row>
        <row r="1165">
          <cell r="G1165" t="str">
            <v>41022119870127182X</v>
          </cell>
        </row>
        <row r="1165">
          <cell r="L1165" t="str">
            <v>外地农村</v>
          </cell>
        </row>
        <row r="1166">
          <cell r="G1166" t="str">
            <v>500381199510184377</v>
          </cell>
        </row>
        <row r="1166">
          <cell r="L1166" t="str">
            <v>外地农村</v>
          </cell>
        </row>
        <row r="1167">
          <cell r="G1167" t="str">
            <v>412725198601120666</v>
          </cell>
        </row>
        <row r="1167">
          <cell r="L1167" t="str">
            <v>外地农村</v>
          </cell>
        </row>
        <row r="1167">
          <cell r="N1167" t="str">
            <v>金东区东关老街40号</v>
          </cell>
        </row>
        <row r="1168">
          <cell r="G1168" t="str">
            <v>341226199809145023</v>
          </cell>
        </row>
        <row r="1168">
          <cell r="L1168" t="str">
            <v>外地农村</v>
          </cell>
        </row>
        <row r="1168">
          <cell r="N1168" t="str">
            <v>浙江省宁波市奉化区萧王庙街道大埠村山岸1－1号</v>
          </cell>
        </row>
        <row r="1169">
          <cell r="G1169" t="str">
            <v>230826199001050810</v>
          </cell>
        </row>
        <row r="1169">
          <cell r="L1169" t="str">
            <v>外地农村</v>
          </cell>
        </row>
        <row r="1170">
          <cell r="G1170" t="str">
            <v>330283200111052722</v>
          </cell>
        </row>
        <row r="1170">
          <cell r="L1170" t="str">
            <v>本地农村</v>
          </cell>
        </row>
        <row r="1170">
          <cell r="N1170" t="str">
            <v>浙江省宁波市奉化区溪口镇六诏村56号</v>
          </cell>
        </row>
        <row r="1171">
          <cell r="G1171" t="str">
            <v>320882198907124028</v>
          </cell>
        </row>
        <row r="1171">
          <cell r="L1171" t="str">
            <v>外地农村</v>
          </cell>
        </row>
        <row r="1171">
          <cell r="N1171" t="str">
            <v>江苏省苏州市姑苏区久福里</v>
          </cell>
        </row>
        <row r="1172">
          <cell r="G1172" t="str">
            <v>431123199103218021</v>
          </cell>
        </row>
        <row r="1172">
          <cell r="L1172" t="str">
            <v>外地城镇</v>
          </cell>
        </row>
        <row r="1173">
          <cell r="G1173" t="str">
            <v>410425199709186508</v>
          </cell>
        </row>
        <row r="1173">
          <cell r="L1173" t="str">
            <v>外地农村</v>
          </cell>
        </row>
        <row r="1173">
          <cell r="N1173" t="str">
            <v>苏州市吴中区城南商贸城</v>
          </cell>
        </row>
        <row r="1174">
          <cell r="G1174" t="str">
            <v>342222200010184444</v>
          </cell>
        </row>
        <row r="1174">
          <cell r="L1174" t="str">
            <v>外地农村</v>
          </cell>
        </row>
        <row r="1174">
          <cell r="N1174" t="str">
            <v>苏州市唯亭镇畅苑一区西</v>
          </cell>
        </row>
        <row r="1175">
          <cell r="G1175" t="str">
            <v>32092220000616331X</v>
          </cell>
        </row>
        <row r="1175">
          <cell r="L1175" t="str">
            <v>外地农村</v>
          </cell>
        </row>
        <row r="1175">
          <cell r="N1175" t="str">
            <v>上海市虹口区广灵路184号</v>
          </cell>
        </row>
        <row r="1176">
          <cell r="G1176" t="str">
            <v>330721198812166325</v>
          </cell>
        </row>
        <row r="1176">
          <cell r="L1176" t="str">
            <v>本地农村</v>
          </cell>
        </row>
        <row r="1176">
          <cell r="N1176" t="str">
            <v>浙江省金华市婺城区桥乾西乡湖头村锦景春街93号</v>
          </cell>
        </row>
        <row r="1177">
          <cell r="G1177" t="str">
            <v>330921198009120521</v>
          </cell>
        </row>
        <row r="1177">
          <cell r="L1177" t="str">
            <v>本地农村</v>
          </cell>
        </row>
        <row r="1177">
          <cell r="N1177" t="str">
            <v>舟山市定海区华大东华名府9幢501室</v>
          </cell>
        </row>
        <row r="1178">
          <cell r="G1178" t="str">
            <v>372922198201095421</v>
          </cell>
        </row>
        <row r="1178">
          <cell r="L1178" t="str">
            <v>本地农村</v>
          </cell>
        </row>
        <row r="1179">
          <cell r="G1179" t="str">
            <v>330203196609221529</v>
          </cell>
        </row>
        <row r="1179">
          <cell r="L1179" t="str">
            <v>本地城镇</v>
          </cell>
        </row>
        <row r="1180">
          <cell r="G1180" t="str">
            <v>342827196112030820</v>
          </cell>
        </row>
        <row r="1180">
          <cell r="L1180" t="str">
            <v>外地农村</v>
          </cell>
        </row>
        <row r="1181">
          <cell r="G1181" t="str">
            <v>331082198606021665</v>
          </cell>
        </row>
        <row r="1181">
          <cell r="L1181" t="str">
            <v>本地农村</v>
          </cell>
        </row>
        <row r="1182">
          <cell r="G1182" t="str">
            <v>430121198012121867</v>
          </cell>
        </row>
        <row r="1182">
          <cell r="L1182" t="str">
            <v>本地城镇</v>
          </cell>
        </row>
        <row r="1183">
          <cell r="G1183" t="str">
            <v>331082198601300323</v>
          </cell>
        </row>
        <row r="1183">
          <cell r="L1183" t="str">
            <v>本地城镇</v>
          </cell>
        </row>
        <row r="1184">
          <cell r="G1184" t="str">
            <v>330903198407131821</v>
          </cell>
        </row>
        <row r="1184">
          <cell r="L1184" t="str">
            <v>本地农村</v>
          </cell>
        </row>
        <row r="1184">
          <cell r="N1184" t="str">
            <v>浙江省舟山市定海区盐仓街道海富街23-3</v>
          </cell>
        </row>
        <row r="1185">
          <cell r="G1185" t="str">
            <v>330902198101312922</v>
          </cell>
        </row>
        <row r="1185">
          <cell r="L1185" t="str">
            <v>本地农村</v>
          </cell>
        </row>
        <row r="1185">
          <cell r="N1185" t="str">
            <v>浙江省舟山市定海区临城街道陈家山11号</v>
          </cell>
        </row>
        <row r="1186">
          <cell r="G1186" t="str">
            <v>331082198902193947</v>
          </cell>
        </row>
        <row r="1186">
          <cell r="L1186" t="str">
            <v>本地农村</v>
          </cell>
        </row>
        <row r="1187">
          <cell r="G1187" t="str">
            <v>341122199402171640</v>
          </cell>
        </row>
        <row r="1187">
          <cell r="L1187" t="str">
            <v>外地农村</v>
          </cell>
        </row>
        <row r="1187">
          <cell r="N1187" t="str">
            <v>江苏省南京市浦口区桥林街道陡岗</v>
          </cell>
        </row>
        <row r="1188">
          <cell r="G1188" t="str">
            <v>330227196708220784</v>
          </cell>
        </row>
        <row r="1188">
          <cell r="L1188" t="str">
            <v>本地城镇</v>
          </cell>
        </row>
        <row r="1189">
          <cell r="G1189" t="str">
            <v>331082199209021025</v>
          </cell>
        </row>
        <row r="1189">
          <cell r="L1189" t="str">
            <v>本地农村</v>
          </cell>
        </row>
        <row r="1190">
          <cell r="G1190" t="str">
            <v>331002198411150027</v>
          </cell>
        </row>
        <row r="1190">
          <cell r="L1190" t="str">
            <v>外地农村</v>
          </cell>
        </row>
        <row r="1190">
          <cell r="N1190" t="str">
            <v>浙江省台州市椒江区东升花园28号楼3单元405室</v>
          </cell>
        </row>
        <row r="1191">
          <cell r="G1191" t="str">
            <v>362330198206016564</v>
          </cell>
        </row>
        <row r="1191">
          <cell r="L1191" t="str">
            <v>本地农村</v>
          </cell>
        </row>
        <row r="1191">
          <cell r="N1191" t="str">
            <v>舟山市定海区富都花苑58幢505</v>
          </cell>
        </row>
        <row r="1192">
          <cell r="G1192" t="str">
            <v>360102198408078087</v>
          </cell>
        </row>
        <row r="1192">
          <cell r="L1192" t="str">
            <v>本地城镇</v>
          </cell>
        </row>
        <row r="1192">
          <cell r="N1192" t="str">
            <v>浙江省慈溪市界牌新村53栋304室</v>
          </cell>
        </row>
        <row r="1193">
          <cell r="G1193" t="str">
            <v>331002198611270066</v>
          </cell>
        </row>
        <row r="1193">
          <cell r="L1193" t="str">
            <v>本地农村</v>
          </cell>
        </row>
        <row r="1194">
          <cell r="G1194" t="str">
            <v>331002198503074324</v>
          </cell>
        </row>
        <row r="1194">
          <cell r="L1194" t="str">
            <v>本地农村</v>
          </cell>
        </row>
        <row r="1195">
          <cell r="G1195" t="str">
            <v>220521198309268723</v>
          </cell>
        </row>
        <row r="1195">
          <cell r="L1195" t="str">
            <v>本地城镇</v>
          </cell>
        </row>
        <row r="1195">
          <cell r="N1195" t="str">
            <v>浙江省舟山市普陀区东港街道海华路794号海景颐园玉兰园2幢802室</v>
          </cell>
        </row>
        <row r="1196">
          <cell r="G1196" t="str">
            <v>332602198006156226</v>
          </cell>
        </row>
        <row r="1196">
          <cell r="L1196" t="str">
            <v>本地农村</v>
          </cell>
        </row>
        <row r="1197">
          <cell r="G1197" t="str">
            <v>331003198201132185</v>
          </cell>
        </row>
        <row r="1197">
          <cell r="L1197" t="str">
            <v>本地农村</v>
          </cell>
        </row>
        <row r="1198">
          <cell r="G1198" t="str">
            <v>330902198207048744</v>
          </cell>
        </row>
        <row r="1198">
          <cell r="L1198" t="str">
            <v>本地农村</v>
          </cell>
        </row>
        <row r="1198">
          <cell r="N1198" t="str">
            <v>舟山市定海沿港西路61幢402室</v>
          </cell>
        </row>
        <row r="1199">
          <cell r="G1199" t="str">
            <v>330226198812195606</v>
          </cell>
        </row>
        <row r="1199">
          <cell r="L1199" t="str">
            <v>本地农村</v>
          </cell>
        </row>
        <row r="1199">
          <cell r="N1199" t="str">
            <v>浙江省宁海县岔路镇干坑村3组17号</v>
          </cell>
        </row>
        <row r="1200">
          <cell r="G1200" t="str">
            <v>331082198310141262</v>
          </cell>
        </row>
        <row r="1200">
          <cell r="L1200" t="str">
            <v>本地农村</v>
          </cell>
        </row>
        <row r="1201">
          <cell r="G1201" t="str">
            <v>332526198212074120</v>
          </cell>
        </row>
        <row r="1201">
          <cell r="L1201" t="str">
            <v>外地农村</v>
          </cell>
        </row>
        <row r="1201">
          <cell r="N1201" t="str">
            <v>浙江省宁海县跃龙街道人民大道136号</v>
          </cell>
        </row>
        <row r="1202">
          <cell r="G1202" t="str">
            <v>33108219910129032X</v>
          </cell>
        </row>
        <row r="1202">
          <cell r="L1202" t="str">
            <v>本地农村</v>
          </cell>
        </row>
        <row r="1203">
          <cell r="G1203" t="str">
            <v>330282198212116143</v>
          </cell>
        </row>
        <row r="1203">
          <cell r="L1203" t="str">
            <v>本地农村</v>
          </cell>
        </row>
        <row r="1203">
          <cell r="N1203" t="str">
            <v>慈溪市孙塘北路1658号金色港湾10幢302</v>
          </cell>
        </row>
        <row r="1204">
          <cell r="G1204" t="str">
            <v>522227199112281640</v>
          </cell>
        </row>
        <row r="1204">
          <cell r="L1204" t="str">
            <v>外地农村</v>
          </cell>
        </row>
        <row r="1205">
          <cell r="G1205" t="str">
            <v>341222199506186324</v>
          </cell>
        </row>
        <row r="1205">
          <cell r="L1205" t="str">
            <v>外地农村（省外）</v>
          </cell>
        </row>
        <row r="1205">
          <cell r="N1205" t="str">
            <v>浙江省杭州市</v>
          </cell>
        </row>
        <row r="1206">
          <cell r="G1206" t="str">
            <v>341125199611052727</v>
          </cell>
        </row>
        <row r="1206">
          <cell r="L1206" t="str">
            <v>外地农民（省外）</v>
          </cell>
        </row>
        <row r="1206">
          <cell r="N1206" t="str">
            <v>浙江省杭州市</v>
          </cell>
        </row>
        <row r="1207">
          <cell r="G1207" t="str">
            <v>230182199612311621</v>
          </cell>
        </row>
        <row r="1207">
          <cell r="L1207" t="str">
            <v>外地农村（省外）</v>
          </cell>
        </row>
        <row r="1207">
          <cell r="N1207" t="str">
            <v>浙江省杭州市</v>
          </cell>
        </row>
        <row r="1208">
          <cell r="G1208" t="str">
            <v>341226199712125528</v>
          </cell>
        </row>
        <row r="1208">
          <cell r="L1208" t="str">
            <v>外地农村（省外）</v>
          </cell>
        </row>
        <row r="1208">
          <cell r="N1208" t="str">
            <v>浙江省杭州市</v>
          </cell>
        </row>
        <row r="1209">
          <cell r="G1209" t="str">
            <v>361128200008285321</v>
          </cell>
        </row>
        <row r="1209">
          <cell r="L1209" t="str">
            <v>外地农民（省外）</v>
          </cell>
        </row>
        <row r="1209">
          <cell r="N1209" t="str">
            <v>浙江省杭州市</v>
          </cell>
        </row>
        <row r="1210">
          <cell r="G1210" t="str">
            <v>411323200003126368</v>
          </cell>
        </row>
        <row r="1210">
          <cell r="L1210" t="str">
            <v>外地农民（省外）</v>
          </cell>
        </row>
        <row r="1210">
          <cell r="N1210" t="str">
            <v>浙江省杭州市</v>
          </cell>
        </row>
        <row r="1211">
          <cell r="G1211" t="str">
            <v>411024198705277021</v>
          </cell>
        </row>
        <row r="1211">
          <cell r="L1211" t="str">
            <v>外地农村（省内）</v>
          </cell>
        </row>
        <row r="1211">
          <cell r="N1211" t="str">
            <v>浙江省杭州市</v>
          </cell>
        </row>
        <row r="1212">
          <cell r="G1212" t="str">
            <v>511321199106182923</v>
          </cell>
        </row>
        <row r="1212">
          <cell r="L1212" t="str">
            <v>外地农村（省外）</v>
          </cell>
        </row>
        <row r="1212">
          <cell r="N1212" t="str">
            <v>浙江省杭州市</v>
          </cell>
        </row>
        <row r="1213">
          <cell r="G1213" t="str">
            <v>412702199201126516</v>
          </cell>
        </row>
        <row r="1213">
          <cell r="L1213" t="str">
            <v>外地农村</v>
          </cell>
        </row>
        <row r="1213">
          <cell r="N1213" t="str">
            <v>上海市黄浦区广东路300弄13号205</v>
          </cell>
        </row>
        <row r="1214">
          <cell r="G1214" t="str">
            <v>341182199801073024</v>
          </cell>
        </row>
        <row r="1214">
          <cell r="L1214" t="str">
            <v>外地农村</v>
          </cell>
        </row>
        <row r="1214">
          <cell r="N1214" t="str">
            <v>上海市浦东新区江镇共和村李家宅70号</v>
          </cell>
        </row>
        <row r="1215">
          <cell r="G1215" t="str">
            <v>342423199510012288</v>
          </cell>
        </row>
        <row r="1215">
          <cell r="L1215" t="str">
            <v>外地农村</v>
          </cell>
        </row>
        <row r="1215">
          <cell r="N1215" t="str">
            <v>上海市泗泾镇方泗路191号</v>
          </cell>
        </row>
        <row r="1216">
          <cell r="G1216" t="str">
            <v>341226199711202923</v>
          </cell>
        </row>
        <row r="1216">
          <cell r="L1216" t="str">
            <v>外地农村</v>
          </cell>
        </row>
        <row r="1216">
          <cell r="N1216" t="str">
            <v>上海市宝山区积福东路宗南13号1楼</v>
          </cell>
        </row>
        <row r="1217">
          <cell r="G1217" t="str">
            <v>320830198810040016</v>
          </cell>
        </row>
        <row r="1217">
          <cell r="L1217" t="str">
            <v>外地农村</v>
          </cell>
        </row>
        <row r="1217">
          <cell r="N1217" t="str">
            <v>上海市静安区晋城路663弄24号</v>
          </cell>
        </row>
        <row r="1218">
          <cell r="G1218" t="str">
            <v>410421197410164529</v>
          </cell>
        </row>
        <row r="1218">
          <cell r="L1218" t="str">
            <v>外地农村</v>
          </cell>
        </row>
        <row r="1218">
          <cell r="N1218" t="str">
            <v>上海市青浦区赵岗镇沪青平公路2689号</v>
          </cell>
        </row>
        <row r="1219">
          <cell r="G1219" t="str">
            <v>520203199604266129</v>
          </cell>
        </row>
        <row r="1219">
          <cell r="L1219" t="str">
            <v>外地农村</v>
          </cell>
        </row>
        <row r="1219">
          <cell r="N1219" t="str">
            <v>上海市杨浦区打虎山路鞍山六村116号</v>
          </cell>
        </row>
        <row r="1220">
          <cell r="G1220" t="str">
            <v>411528199808245222</v>
          </cell>
        </row>
        <row r="1220">
          <cell r="L1220" t="str">
            <v>外地农村</v>
          </cell>
        </row>
        <row r="1220">
          <cell r="N1220" t="str">
            <v>上海市浦东新区美林小城8号1001室</v>
          </cell>
        </row>
        <row r="1221">
          <cell r="G1221" t="str">
            <v>321281198203100492</v>
          </cell>
        </row>
        <row r="1221">
          <cell r="L1221" t="str">
            <v>外地城镇</v>
          </cell>
        </row>
        <row r="1221">
          <cell r="N1221" t="str">
            <v>上海市黄埔区西仓桥街82号2楼</v>
          </cell>
        </row>
        <row r="1222">
          <cell r="G1222" t="str">
            <v>342224200006070666</v>
          </cell>
        </row>
        <row r="1222">
          <cell r="L1222" t="str">
            <v>外地农村</v>
          </cell>
        </row>
        <row r="1222">
          <cell r="N1222" t="str">
            <v>上海市浦东新区周浦镇年家浜路425弄1101室</v>
          </cell>
        </row>
        <row r="1223">
          <cell r="G1223" t="str">
            <v>34120319971102312X</v>
          </cell>
        </row>
        <row r="1223">
          <cell r="L1223" t="str">
            <v>外地农村</v>
          </cell>
        </row>
        <row r="1223">
          <cell r="N1223" t="str">
            <v>上海市黄浦区桥蒙小区蒙自路345号2号楼105室</v>
          </cell>
        </row>
        <row r="1224">
          <cell r="G1224" t="str">
            <v>411526199308172327</v>
          </cell>
        </row>
        <row r="1224">
          <cell r="L1224" t="str">
            <v>外地农村</v>
          </cell>
        </row>
        <row r="1224">
          <cell r="N1224" t="str">
            <v>上海市青浦区华新镇陆象村54号</v>
          </cell>
        </row>
        <row r="1225">
          <cell r="G1225" t="str">
            <v>321283198412223221</v>
          </cell>
        </row>
        <row r="1225">
          <cell r="L1225" t="str">
            <v>外地农村</v>
          </cell>
        </row>
        <row r="1225">
          <cell r="N1225" t="str">
            <v>上海市嘉定区鹤旋路26弄5号1202室</v>
          </cell>
        </row>
        <row r="1226">
          <cell r="G1226" t="str">
            <v>421125199210143046</v>
          </cell>
        </row>
        <row r="1226">
          <cell r="L1226" t="str">
            <v>本地城镇</v>
          </cell>
        </row>
        <row r="1226">
          <cell r="N1226" t="str">
            <v>湖北省武汉市洪山区龙安花苑7栋2单元302</v>
          </cell>
        </row>
        <row r="1227">
          <cell r="G1227" t="str">
            <v>42900419860713256X</v>
          </cell>
        </row>
        <row r="1227">
          <cell r="L1227" t="str">
            <v>本地城镇</v>
          </cell>
        </row>
        <row r="1227">
          <cell r="N1227" t="str">
            <v>上海市浦东新区鹤韵路549号3号301室</v>
          </cell>
        </row>
        <row r="1228">
          <cell r="G1228" t="str">
            <v>42062519890104564X</v>
          </cell>
        </row>
        <row r="1228">
          <cell r="L1228" t="str">
            <v>外地农村</v>
          </cell>
        </row>
        <row r="1228">
          <cell r="N1228" t="str">
            <v>荆门市东宝区白云楼东韵花园二栋一单元701</v>
          </cell>
        </row>
        <row r="1229">
          <cell r="G1229" t="str">
            <v>420107199401313729</v>
          </cell>
        </row>
        <row r="1229">
          <cell r="L1229" t="str">
            <v>本地城镇</v>
          </cell>
        </row>
        <row r="1229">
          <cell r="N1229" t="str">
            <v>武汉市青山区欧式花园3栋2单元101</v>
          </cell>
        </row>
        <row r="1230">
          <cell r="G1230" t="str">
            <v>620521198903152680</v>
          </cell>
        </row>
        <row r="1230">
          <cell r="L1230" t="str">
            <v>本地城镇</v>
          </cell>
        </row>
        <row r="1230">
          <cell r="N1230" t="str">
            <v>武汉市洪山区米兰映象1栋二单元1103</v>
          </cell>
        </row>
        <row r="1231">
          <cell r="G1231" t="str">
            <v>412727199312273049</v>
          </cell>
        </row>
        <row r="1231">
          <cell r="L1231" t="str">
            <v>外地城镇</v>
          </cell>
        </row>
        <row r="1231">
          <cell r="N1231" t="str">
            <v>江苏常州武进湖塘星河国际7区</v>
          </cell>
        </row>
        <row r="1232">
          <cell r="G1232" t="str">
            <v>413026199403043624</v>
          </cell>
        </row>
        <row r="1232">
          <cell r="L1232" t="str">
            <v>外地城镇</v>
          </cell>
        </row>
        <row r="1232">
          <cell r="N1232" t="str">
            <v>武进区鸣凰</v>
          </cell>
        </row>
        <row r="1233">
          <cell r="G1233" t="str">
            <v>340322199506101241</v>
          </cell>
        </row>
        <row r="1233">
          <cell r="L1233" t="str">
            <v>本地城镇</v>
          </cell>
        </row>
        <row r="1233">
          <cell r="N1233" t="str">
            <v>江苏省南京市浦口区江岸水城67栋201</v>
          </cell>
        </row>
        <row r="1234">
          <cell r="G1234" t="str">
            <v>341282199608097628</v>
          </cell>
        </row>
        <row r="1234">
          <cell r="L1234" t="str">
            <v>外地城镇</v>
          </cell>
        </row>
        <row r="1234">
          <cell r="N1234" t="str">
            <v>江苏省常州市武进区湖塘镇金域丹堤15号楼703</v>
          </cell>
        </row>
        <row r="1235">
          <cell r="G1235" t="str">
            <v>321023199905084028</v>
          </cell>
        </row>
        <row r="1235">
          <cell r="L1235" t="str">
            <v>外地农村</v>
          </cell>
        </row>
        <row r="1235">
          <cell r="N1235" t="str">
            <v>浦口区泰山街道明发滨江新城三</v>
          </cell>
        </row>
        <row r="1236">
          <cell r="G1236" t="str">
            <v>321281199710268526</v>
          </cell>
        </row>
        <row r="1236">
          <cell r="L1236" t="str">
            <v>外地城镇</v>
          </cell>
        </row>
        <row r="1236">
          <cell r="N1236" t="str">
            <v>江苏省常州市钟楼区机械新村111栋</v>
          </cell>
        </row>
        <row r="1237">
          <cell r="G1237" t="str">
            <v>321281199504295814</v>
          </cell>
        </row>
        <row r="1237">
          <cell r="L1237" t="str">
            <v>外地农村</v>
          </cell>
        </row>
        <row r="1237">
          <cell r="N1237" t="str">
            <v>江苏省南京市浦口区明发小三期305-901</v>
          </cell>
        </row>
        <row r="1238">
          <cell r="G1238" t="str">
            <v>341204199812240840</v>
          </cell>
        </row>
        <row r="1238">
          <cell r="L1238" t="str">
            <v>外地农村</v>
          </cell>
        </row>
        <row r="1238">
          <cell r="N1238" t="str">
            <v>浙江省舟山市普陀区东港街道益兴铭苑7幢1102</v>
          </cell>
        </row>
        <row r="1239">
          <cell r="G1239" t="str">
            <v>341204199305072029</v>
          </cell>
        </row>
        <row r="1239">
          <cell r="L1239" t="str">
            <v>外地农村</v>
          </cell>
        </row>
        <row r="1239">
          <cell r="N1239" t="str">
            <v>苏州市吴中区友新路天韵苑17幢</v>
          </cell>
        </row>
        <row r="1240">
          <cell r="G1240" t="str">
            <v>412828199006290328</v>
          </cell>
        </row>
        <row r="1240">
          <cell r="L1240" t="str">
            <v>外地农村</v>
          </cell>
        </row>
        <row r="1240">
          <cell r="N1240" t="str">
            <v>苏州市吴中区友新路天韵苑11幢</v>
          </cell>
        </row>
        <row r="1241">
          <cell r="G1241" t="str">
            <v>371081198904050043</v>
          </cell>
        </row>
        <row r="1241">
          <cell r="L1241" t="str">
            <v>本地城镇</v>
          </cell>
        </row>
        <row r="1241">
          <cell r="N1241" t="str">
            <v>浙江省舟山市定海区白云花园6幢201室</v>
          </cell>
        </row>
        <row r="1242">
          <cell r="G1242" t="str">
            <v>41282119790524492X</v>
          </cell>
        </row>
        <row r="1242">
          <cell r="L1242" t="str">
            <v>本地农村</v>
          </cell>
        </row>
        <row r="1243">
          <cell r="G1243" t="str">
            <v>330921199102153023</v>
          </cell>
        </row>
        <row r="1243">
          <cell r="L1243" t="str">
            <v>本地农村</v>
          </cell>
        </row>
        <row r="1243">
          <cell r="N1243" t="str">
            <v>浙江省舟山市普陀区鲁家峙银亿海悦庭1期5幢206</v>
          </cell>
        </row>
        <row r="1244">
          <cell r="G1244" t="str">
            <v>33012719931015122X</v>
          </cell>
        </row>
        <row r="1244">
          <cell r="L1244" t="str">
            <v>外地农村（省内）</v>
          </cell>
        </row>
        <row r="1244">
          <cell r="N1244" t="str">
            <v>浙江省杭州市</v>
          </cell>
        </row>
        <row r="1245">
          <cell r="G1245" t="str">
            <v>420682199407216329</v>
          </cell>
        </row>
        <row r="1245">
          <cell r="L1245" t="str">
            <v>外地农民（省外）</v>
          </cell>
        </row>
        <row r="1245">
          <cell r="N1245" t="str">
            <v>浙江省杭州市</v>
          </cell>
        </row>
        <row r="1246">
          <cell r="G1246" t="str">
            <v>411527198607107041</v>
          </cell>
        </row>
        <row r="1246">
          <cell r="L1246" t="str">
            <v>外地农村（省外）</v>
          </cell>
        </row>
        <row r="1246">
          <cell r="N1246" t="str">
            <v>浙江省杭州市</v>
          </cell>
        </row>
        <row r="1247">
          <cell r="G1247" t="str">
            <v>622628199403156366</v>
          </cell>
        </row>
        <row r="1247">
          <cell r="L1247" t="str">
            <v>外地农村（省外）</v>
          </cell>
        </row>
        <row r="1247">
          <cell r="N1247" t="str">
            <v>浙江省杭州市</v>
          </cell>
        </row>
        <row r="1248">
          <cell r="G1248" t="str">
            <v>341221200004056027</v>
          </cell>
        </row>
        <row r="1248">
          <cell r="L1248" t="str">
            <v>外地农民（省外）</v>
          </cell>
        </row>
        <row r="1248">
          <cell r="N1248" t="str">
            <v>浙江省杭州市</v>
          </cell>
        </row>
        <row r="1249">
          <cell r="G1249" t="str">
            <v>411528200103226262</v>
          </cell>
        </row>
        <row r="1249">
          <cell r="L1249" t="str">
            <v>外地农民（省外）</v>
          </cell>
        </row>
        <row r="1249">
          <cell r="N1249" t="str">
            <v>浙江省杭州市</v>
          </cell>
        </row>
        <row r="1250">
          <cell r="G1250" t="str">
            <v>411527200306123021</v>
          </cell>
        </row>
        <row r="1250">
          <cell r="L1250" t="str">
            <v>外地农村（省外）</v>
          </cell>
        </row>
        <row r="1250">
          <cell r="N1250" t="str">
            <v>浙江省杭州市</v>
          </cell>
        </row>
        <row r="1251">
          <cell r="G1251" t="str">
            <v>411425199410024222</v>
          </cell>
        </row>
        <row r="1251">
          <cell r="L1251" t="str">
            <v>外地农村（省外）</v>
          </cell>
        </row>
        <row r="1251">
          <cell r="N1251" t="str">
            <v>浙江省杭州市</v>
          </cell>
        </row>
        <row r="1252">
          <cell r="G1252" t="str">
            <v>341202199206022525</v>
          </cell>
        </row>
        <row r="1252">
          <cell r="L1252" t="str">
            <v>外地农村（省外）</v>
          </cell>
        </row>
        <row r="1252">
          <cell r="N1252" t="str">
            <v>浙江省杭州市</v>
          </cell>
        </row>
        <row r="1253">
          <cell r="G1253" t="str">
            <v>421126199907163844</v>
          </cell>
        </row>
        <row r="1253">
          <cell r="L1253" t="str">
            <v>外地农村</v>
          </cell>
        </row>
        <row r="1253">
          <cell r="N1253" t="str">
            <v>上海市宝山区祁连一村141号楼501室</v>
          </cell>
        </row>
        <row r="1254">
          <cell r="G1254" t="str">
            <v>34262319941026194X</v>
          </cell>
        </row>
        <row r="1254">
          <cell r="L1254" t="str">
            <v>外地农村</v>
          </cell>
        </row>
        <row r="1254">
          <cell r="N1254" t="str">
            <v>上海市青浦区徐泾镇京华路187号6号楼204室</v>
          </cell>
        </row>
        <row r="1255">
          <cell r="G1255" t="str">
            <v>41282219870816266X</v>
          </cell>
        </row>
        <row r="1255">
          <cell r="L1255" t="str">
            <v>外地农村</v>
          </cell>
        </row>
        <row r="1255">
          <cell r="N1255" t="str">
            <v>上海市浦东新区光明村沙桥宅59号</v>
          </cell>
        </row>
        <row r="1256">
          <cell r="G1256" t="str">
            <v>321323199112026721</v>
          </cell>
        </row>
        <row r="1256">
          <cell r="L1256" t="str">
            <v>外地农村</v>
          </cell>
        </row>
        <row r="1256">
          <cell r="N1256" t="str">
            <v>上海市浦东新区海防新村16号224</v>
          </cell>
        </row>
        <row r="1257">
          <cell r="G1257" t="str">
            <v>511623199605260649</v>
          </cell>
        </row>
        <row r="1257">
          <cell r="L1257" t="str">
            <v>外地农村</v>
          </cell>
        </row>
        <row r="1257">
          <cell r="N1257" t="str">
            <v>上海市虹口区临平路25弄145号</v>
          </cell>
        </row>
        <row r="1258">
          <cell r="G1258" t="str">
            <v>411224199212061420</v>
          </cell>
        </row>
        <row r="1258">
          <cell r="L1258" t="str">
            <v>外地农村</v>
          </cell>
        </row>
        <row r="1258">
          <cell r="N1258" t="str">
            <v>上海市黄浦区四川中路627号303室</v>
          </cell>
        </row>
        <row r="1259">
          <cell r="G1259" t="str">
            <v>341621199701204765</v>
          </cell>
        </row>
        <row r="1259">
          <cell r="L1259" t="str">
            <v>外地农村</v>
          </cell>
        </row>
        <row r="1259">
          <cell r="N1259" t="str">
            <v>上海市宝山区华灵路1225弄华欣苑266号</v>
          </cell>
        </row>
        <row r="1260">
          <cell r="G1260" t="str">
            <v>452122199706226328</v>
          </cell>
        </row>
        <row r="1260">
          <cell r="L1260" t="str">
            <v>外地农村</v>
          </cell>
        </row>
        <row r="1260">
          <cell r="N1260" t="str">
            <v>上海市闵行区水清路378弄27号215室</v>
          </cell>
        </row>
        <row r="1261">
          <cell r="G1261" t="str">
            <v>34242219911006148X</v>
          </cell>
        </row>
        <row r="1261">
          <cell r="L1261" t="str">
            <v>外地农村</v>
          </cell>
        </row>
        <row r="1261">
          <cell r="N1261" t="str">
            <v>上海市奉贤南桥镇金晨雅苑南区6号1703室</v>
          </cell>
        </row>
        <row r="1262">
          <cell r="G1262" t="str">
            <v>342423199203282587</v>
          </cell>
        </row>
        <row r="1262">
          <cell r="L1262" t="str">
            <v>外地农村</v>
          </cell>
        </row>
        <row r="1262">
          <cell r="N1262" t="str">
            <v>上海市杨浦区国伟路100弄6号902室</v>
          </cell>
        </row>
        <row r="1263">
          <cell r="G1263" t="str">
            <v>230124199210055916</v>
          </cell>
        </row>
        <row r="1263">
          <cell r="L1263" t="str">
            <v>外地农村</v>
          </cell>
        </row>
        <row r="1263">
          <cell r="N1263" t="str">
            <v>上海市宝山区长临路1118弄31号202</v>
          </cell>
        </row>
        <row r="1264">
          <cell r="G1264" t="str">
            <v>340421198911102840</v>
          </cell>
        </row>
        <row r="1264">
          <cell r="L1264" t="str">
            <v>外地农村</v>
          </cell>
        </row>
        <row r="1264">
          <cell r="N1264" t="str">
            <v>上海市嘉定区江桥鹤旋金沙鼎苑201室</v>
          </cell>
        </row>
        <row r="1265">
          <cell r="G1265" t="str">
            <v>230119198810263246</v>
          </cell>
        </row>
        <row r="1265">
          <cell r="L1265" t="str">
            <v>外地农村</v>
          </cell>
        </row>
        <row r="1265">
          <cell r="N1265" t="str">
            <v>上海市青浦区白虹路150号时代名苑</v>
          </cell>
        </row>
        <row r="1266">
          <cell r="G1266" t="str">
            <v>321323199209035528</v>
          </cell>
        </row>
        <row r="1266">
          <cell r="L1266" t="str">
            <v>外地农村</v>
          </cell>
        </row>
        <row r="1266">
          <cell r="N1266" t="str">
            <v>上海市闵行区泗泾路52弄55号</v>
          </cell>
        </row>
        <row r="1267">
          <cell r="G1267" t="str">
            <v>341225199705167029</v>
          </cell>
        </row>
        <row r="1267">
          <cell r="L1267" t="str">
            <v>外地农村</v>
          </cell>
        </row>
        <row r="1267">
          <cell r="N1267" t="str">
            <v>上海市浦东新区三林镇联丰村八字队东八字桥99号</v>
          </cell>
        </row>
        <row r="1268">
          <cell r="G1268" t="str">
            <v>342423199106207200</v>
          </cell>
        </row>
        <row r="1268">
          <cell r="L1268" t="str">
            <v>外地农村</v>
          </cell>
        </row>
        <row r="1268">
          <cell r="N1268" t="str">
            <v>上海市嘉定区安亭镇方陆路245弄302室</v>
          </cell>
        </row>
        <row r="1269">
          <cell r="G1269" t="str">
            <v>511023199809140662</v>
          </cell>
        </row>
        <row r="1269">
          <cell r="L1269" t="str">
            <v>外地农村</v>
          </cell>
        </row>
        <row r="1269">
          <cell r="N1269" t="str">
            <v>上海市青浦区朱家角周荡村3队50号</v>
          </cell>
        </row>
        <row r="1270">
          <cell r="G1270" t="str">
            <v>341522200109242865</v>
          </cell>
        </row>
        <row r="1270">
          <cell r="L1270" t="str">
            <v>外地农村</v>
          </cell>
        </row>
        <row r="1270">
          <cell r="N1270" t="str">
            <v>上海市浦东新区北蔡镇中介村蔡家宅</v>
          </cell>
        </row>
        <row r="1271">
          <cell r="G1271" t="str">
            <v>372924199207172720</v>
          </cell>
        </row>
        <row r="1271">
          <cell r="L1271" t="str">
            <v>外地农村</v>
          </cell>
        </row>
        <row r="1271">
          <cell r="N1271" t="str">
            <v>上海市嘉定区江桥镇金园一路1519弄59号</v>
          </cell>
        </row>
        <row r="1272">
          <cell r="G1272" t="str">
            <v>42092319930803004X</v>
          </cell>
        </row>
        <row r="1272">
          <cell r="L1272" t="str">
            <v>外地农村</v>
          </cell>
        </row>
        <row r="1272">
          <cell r="N1272" t="str">
            <v>湖北省武汉市武昌区丁字桥路78号涂家岭市场一栋一单元3楼2号</v>
          </cell>
        </row>
        <row r="1273">
          <cell r="G1273" t="str">
            <v>411521199806121926</v>
          </cell>
        </row>
        <row r="1273">
          <cell r="L1273" t="str">
            <v>外地农村</v>
          </cell>
        </row>
        <row r="1273">
          <cell r="N1273" t="str">
            <v>武汉市洪山区虎泉医院综合市场</v>
          </cell>
        </row>
        <row r="1274">
          <cell r="G1274" t="str">
            <v>420111197901261342</v>
          </cell>
        </row>
        <row r="1274">
          <cell r="L1274" t="str">
            <v>本地城镇</v>
          </cell>
        </row>
        <row r="1274">
          <cell r="N1274" t="str">
            <v>湖北省武汉市洪山区花山小区兰园7栋2单元1701号</v>
          </cell>
        </row>
        <row r="1275">
          <cell r="G1275" t="str">
            <v>420521199604051529</v>
          </cell>
        </row>
        <row r="1275">
          <cell r="L1275" t="str">
            <v>外地农村</v>
          </cell>
        </row>
        <row r="1275">
          <cell r="N1275" t="str">
            <v>湖北省宜昌市西陵区西陵二路华安乐园49-2-112</v>
          </cell>
        </row>
        <row r="1276">
          <cell r="G1276" t="str">
            <v>420621199405263364</v>
          </cell>
        </row>
        <row r="1276">
          <cell r="L1276" t="str">
            <v>外地农村</v>
          </cell>
        </row>
        <row r="1276">
          <cell r="N1276" t="str">
            <v>湖北省襄阳市襄城区卧龙镇谭庄村</v>
          </cell>
        </row>
        <row r="1277">
          <cell r="G1277" t="str">
            <v>410327200303058584</v>
          </cell>
        </row>
        <row r="1277">
          <cell r="L1277" t="str">
            <v>外地农村</v>
          </cell>
        </row>
        <row r="1277">
          <cell r="N1277" t="str">
            <v>上海市虹口区广灵路184号</v>
          </cell>
        </row>
        <row r="1278">
          <cell r="G1278" t="str">
            <v>340322199411206024</v>
          </cell>
        </row>
        <row r="1278">
          <cell r="L1278" t="str">
            <v>外地农村</v>
          </cell>
        </row>
        <row r="1278">
          <cell r="N1278" t="str">
            <v>南京市浦口区金盛田阳光新城二期</v>
          </cell>
        </row>
        <row r="1279">
          <cell r="G1279" t="str">
            <v>342423200108055162</v>
          </cell>
        </row>
        <row r="1279">
          <cell r="L1279" t="str">
            <v>外地农村</v>
          </cell>
        </row>
        <row r="1279">
          <cell r="N1279" t="str">
            <v>江苏省苏州市相城区永金公寓</v>
          </cell>
        </row>
        <row r="1280">
          <cell r="G1280" t="str">
            <v>320581198911152029</v>
          </cell>
        </row>
        <row r="1280">
          <cell r="L1280" t="str">
            <v>外地农村</v>
          </cell>
        </row>
        <row r="1280">
          <cell r="N1280" t="str">
            <v>苏州市吴中区新苑村11幢601</v>
          </cell>
        </row>
        <row r="1281">
          <cell r="G1281" t="str">
            <v>341602199908074700</v>
          </cell>
        </row>
        <row r="1281">
          <cell r="L1281" t="str">
            <v>外地农村</v>
          </cell>
        </row>
        <row r="1281">
          <cell r="N1281" t="str">
            <v>江苏省苏州市姑苏区平江街道平齐路8号</v>
          </cell>
        </row>
        <row r="1282">
          <cell r="G1282" t="str">
            <v>420381199903207023</v>
          </cell>
        </row>
        <row r="1282">
          <cell r="L1282" t="str">
            <v>外地农村</v>
          </cell>
        </row>
        <row r="1282">
          <cell r="N1282" t="str">
            <v>江苏省无锡市新吴区五米阳光5期</v>
          </cell>
        </row>
        <row r="1283">
          <cell r="G1283" t="str">
            <v>320921199802085947</v>
          </cell>
        </row>
        <row r="1283">
          <cell r="L1283" t="str">
            <v>外地农村</v>
          </cell>
        </row>
        <row r="1283">
          <cell r="N1283" t="str">
            <v>苏州市姑苏区南环新村119幢502室</v>
          </cell>
        </row>
        <row r="1284">
          <cell r="G1284" t="str">
            <v>342623198512183028</v>
          </cell>
        </row>
        <row r="1284">
          <cell r="L1284" t="str">
            <v>本地城镇</v>
          </cell>
        </row>
        <row r="1284">
          <cell r="N1284" t="str">
            <v>江苏神南京市建邺区洲岛家园和顺园2栋1603室</v>
          </cell>
        </row>
        <row r="1285">
          <cell r="G1285" t="str">
            <v>413026199910051522</v>
          </cell>
        </row>
        <row r="1285">
          <cell r="L1285" t="str">
            <v>外地农村</v>
          </cell>
        </row>
        <row r="1285">
          <cell r="N1285" t="str">
            <v>江苏省苏州市恒达清水园25幢</v>
          </cell>
        </row>
        <row r="1286">
          <cell r="G1286" t="str">
            <v>510722199908257488</v>
          </cell>
        </row>
        <row r="1286">
          <cell r="L1286" t="str">
            <v>外地农村</v>
          </cell>
        </row>
        <row r="1286">
          <cell r="N1286" t="str">
            <v>工业园区斜塘街道枫情水岸27-1404</v>
          </cell>
        </row>
        <row r="1287">
          <cell r="G1287" t="str">
            <v>342221199901215521</v>
          </cell>
        </row>
        <row r="1287">
          <cell r="L1287" t="str">
            <v>外地农村</v>
          </cell>
        </row>
        <row r="1287">
          <cell r="N1287" t="str">
            <v>南京市江宁区麒麟门华汇康城28-3-102室</v>
          </cell>
        </row>
        <row r="1288">
          <cell r="G1288" t="str">
            <v>320501199203041523</v>
          </cell>
        </row>
        <row r="1288">
          <cell r="L1288" t="str">
            <v>外地农村</v>
          </cell>
        </row>
        <row r="1288">
          <cell r="N1288" t="str">
            <v>江苏省苏州市虎丘区枫秀苑4幢608室</v>
          </cell>
        </row>
        <row r="1289">
          <cell r="G1289" t="str">
            <v>320524197510126629</v>
          </cell>
        </row>
        <row r="1289">
          <cell r="L1289" t="str">
            <v>外地农村</v>
          </cell>
        </row>
        <row r="1289">
          <cell r="N1289" t="str">
            <v>江苏省苏州吴中区木渎镇石码头新村38号</v>
          </cell>
        </row>
        <row r="1290">
          <cell r="G1290" t="str">
            <v>62262719901206322X</v>
          </cell>
        </row>
        <row r="1290">
          <cell r="L1290" t="str">
            <v>本地城镇</v>
          </cell>
        </row>
        <row r="1291">
          <cell r="G1291" t="str">
            <v>320511198707092023</v>
          </cell>
        </row>
        <row r="1291">
          <cell r="L1291" t="str">
            <v>本地农村</v>
          </cell>
        </row>
        <row r="1292">
          <cell r="G1292" t="str">
            <v>610528198511120324</v>
          </cell>
        </row>
        <row r="1292">
          <cell r="L1292" t="str">
            <v>本地城镇</v>
          </cell>
        </row>
        <row r="1293">
          <cell r="G1293" t="str">
            <v>330326198206226025</v>
          </cell>
        </row>
        <row r="1293">
          <cell r="L1293" t="str">
            <v>外地农村</v>
          </cell>
        </row>
        <row r="1293">
          <cell r="N1293" t="str">
            <v>温州市瓯海区郭溪街道塘下新村路170号601</v>
          </cell>
        </row>
        <row r="1294">
          <cell r="G1294" t="str">
            <v>320829198909260224</v>
          </cell>
        </row>
        <row r="1294">
          <cell r="L1294" t="str">
            <v>外地农村</v>
          </cell>
        </row>
        <row r="1295">
          <cell r="G1295" t="str">
            <v>321281198511030342</v>
          </cell>
        </row>
        <row r="1295">
          <cell r="L1295" t="str">
            <v>外地城镇</v>
          </cell>
        </row>
        <row r="1296">
          <cell r="G1296" t="str">
            <v>32032119851129002X</v>
          </cell>
        </row>
        <row r="1296">
          <cell r="L1296" t="str">
            <v>外地农村</v>
          </cell>
        </row>
        <row r="1297">
          <cell r="G1297" t="str">
            <v>320621198802027949</v>
          </cell>
        </row>
        <row r="1297">
          <cell r="L1297" t="str">
            <v>外地农村</v>
          </cell>
        </row>
        <row r="1298">
          <cell r="G1298" t="str">
            <v>32092119900621201X</v>
          </cell>
        </row>
        <row r="1298">
          <cell r="L1298" t="str">
            <v>外地农村</v>
          </cell>
        </row>
        <row r="1299">
          <cell r="G1299" t="str">
            <v>360423198008110824</v>
          </cell>
        </row>
        <row r="1299">
          <cell r="L1299" t="str">
            <v>外地农村</v>
          </cell>
        </row>
        <row r="1300">
          <cell r="G1300" t="str">
            <v>321321199112215458</v>
          </cell>
        </row>
        <row r="1300">
          <cell r="L1300" t="str">
            <v>外地城镇</v>
          </cell>
        </row>
        <row r="1301">
          <cell r="G1301" t="str">
            <v>320924198302054364</v>
          </cell>
        </row>
        <row r="1301">
          <cell r="L1301" t="str">
            <v>外地城镇</v>
          </cell>
        </row>
        <row r="1302">
          <cell r="G1302" t="str">
            <v>320826198104055240</v>
          </cell>
        </row>
        <row r="1302">
          <cell r="L1302" t="str">
            <v>外地农村</v>
          </cell>
        </row>
        <row r="1303">
          <cell r="G1303" t="str">
            <v>500381198702174814</v>
          </cell>
        </row>
        <row r="1303">
          <cell r="L1303" t="str">
            <v>外地农村</v>
          </cell>
        </row>
        <row r="1303">
          <cell r="N1303" t="str">
            <v>江苏省苏州市吴江区迎春南路和兴中路交汇处樾碧花园9幢302室</v>
          </cell>
        </row>
        <row r="1304">
          <cell r="G1304" t="str">
            <v>320324198406121602</v>
          </cell>
        </row>
        <row r="1304">
          <cell r="L1304" t="str">
            <v>本地城镇</v>
          </cell>
        </row>
        <row r="1305">
          <cell r="G1305" t="str">
            <v>321281198812166681</v>
          </cell>
        </row>
        <row r="1305">
          <cell r="L1305" t="str">
            <v>外地城镇</v>
          </cell>
        </row>
        <row r="1306">
          <cell r="G1306" t="str">
            <v>36232219921114782X</v>
          </cell>
        </row>
        <row r="1306">
          <cell r="L1306" t="str">
            <v>外地农村（省外）</v>
          </cell>
        </row>
        <row r="1306">
          <cell r="N1306" t="str">
            <v>浙江省杭州市</v>
          </cell>
        </row>
        <row r="1307">
          <cell r="G1307" t="str">
            <v>341221198505024146</v>
          </cell>
        </row>
        <row r="1307">
          <cell r="L1307" t="str">
            <v>外地农民（省外）</v>
          </cell>
        </row>
        <row r="1307">
          <cell r="N1307" t="str">
            <v>浙江省杭州市上城区</v>
          </cell>
        </row>
        <row r="1308">
          <cell r="G1308" t="str">
            <v>362302200203027529</v>
          </cell>
        </row>
        <row r="1308">
          <cell r="L1308" t="str">
            <v>外地农民（省外）</v>
          </cell>
        </row>
        <row r="1308">
          <cell r="N1308" t="str">
            <v>浙江省杭州市上城区</v>
          </cell>
        </row>
        <row r="1309">
          <cell r="G1309" t="str">
            <v>130426199407162323</v>
          </cell>
        </row>
        <row r="1309">
          <cell r="L1309" t="str">
            <v>外地农村（省外）</v>
          </cell>
        </row>
        <row r="1309">
          <cell r="N1309" t="str">
            <v>浙江省杭州市</v>
          </cell>
        </row>
        <row r="1310">
          <cell r="G1310" t="str">
            <v>622425199508148346</v>
          </cell>
        </row>
        <row r="1310">
          <cell r="L1310" t="str">
            <v>外地农民（省外）</v>
          </cell>
        </row>
        <row r="1310">
          <cell r="N1310" t="str">
            <v>浙江省杭州市</v>
          </cell>
        </row>
        <row r="1311">
          <cell r="G1311" t="str">
            <v>220322198703174560</v>
          </cell>
        </row>
        <row r="1311">
          <cell r="L1311" t="str">
            <v>外地农民（省外）</v>
          </cell>
        </row>
        <row r="1311">
          <cell r="N1311" t="str">
            <v>浙江省杭州市</v>
          </cell>
        </row>
        <row r="1312">
          <cell r="G1312" t="str">
            <v>411524200009061443</v>
          </cell>
        </row>
        <row r="1312">
          <cell r="L1312" t="str">
            <v>外地农村（省外）</v>
          </cell>
        </row>
        <row r="1312">
          <cell r="N1312" t="str">
            <v>浙江省杭州市</v>
          </cell>
        </row>
        <row r="1313">
          <cell r="G1313" t="str">
            <v>341226199304284220</v>
          </cell>
        </row>
        <row r="1313">
          <cell r="L1313" t="str">
            <v>外地农村</v>
          </cell>
        </row>
        <row r="1313">
          <cell r="N1313" t="str">
            <v>上海市宝山区和家欣苑C区7号楼1603室</v>
          </cell>
        </row>
        <row r="1314">
          <cell r="G1314" t="str">
            <v>411325199603080743</v>
          </cell>
        </row>
        <row r="1314">
          <cell r="L1314" t="str">
            <v>外地农村</v>
          </cell>
        </row>
        <row r="1314">
          <cell r="N1314" t="str">
            <v>上海市嘉定区爱特路68弄泰宸沙河铭苑28栋701室</v>
          </cell>
        </row>
        <row r="1315">
          <cell r="G1315" t="str">
            <v>342623199302094224</v>
          </cell>
        </row>
        <row r="1315">
          <cell r="L1315" t="str">
            <v>外地农村</v>
          </cell>
        </row>
        <row r="1315">
          <cell r="N1315" t="str">
            <v>上海市松江区九亭镇久杜路350弄九里亭小区181号204室</v>
          </cell>
        </row>
        <row r="1316">
          <cell r="G1316" t="str">
            <v>342401199011146304</v>
          </cell>
        </row>
        <row r="1316">
          <cell r="L1316" t="str">
            <v>外地农村</v>
          </cell>
        </row>
        <row r="1316">
          <cell r="N1316" t="str">
            <v>上海市浦东新区北蔡镇锦绣路3088弄117号802室</v>
          </cell>
        </row>
        <row r="1317">
          <cell r="G1317" t="str">
            <v>340421199104145822</v>
          </cell>
        </row>
        <row r="1317">
          <cell r="L1317" t="str">
            <v>外地农村</v>
          </cell>
        </row>
        <row r="1317">
          <cell r="N1317" t="str">
            <v>上海市闵行区华漕镇华翔路金更苑51号</v>
          </cell>
        </row>
        <row r="1318">
          <cell r="G1318" t="str">
            <v>412726199704284592</v>
          </cell>
        </row>
        <row r="1318">
          <cell r="L1318" t="str">
            <v>外地农村</v>
          </cell>
        </row>
        <row r="1318">
          <cell r="N1318" t="str">
            <v>上海市宝山区淞兴西路92号8359</v>
          </cell>
        </row>
        <row r="1319">
          <cell r="G1319" t="str">
            <v>341226200001015272</v>
          </cell>
        </row>
        <row r="1319">
          <cell r="L1319" t="str">
            <v>外地农村</v>
          </cell>
        </row>
        <row r="1319">
          <cell r="N1319" t="str">
            <v>上海市青浦区新凤南路233弄123号103室</v>
          </cell>
        </row>
        <row r="1320">
          <cell r="G1320" t="str">
            <v>522427199606125067</v>
          </cell>
        </row>
        <row r="1320">
          <cell r="L1320" t="str">
            <v>外地农村</v>
          </cell>
        </row>
        <row r="1320">
          <cell r="N1320" t="str">
            <v>上海市宝山区共康路馨康苑42号1402室</v>
          </cell>
        </row>
        <row r="1321">
          <cell r="G1321" t="str">
            <v>420222199804021025</v>
          </cell>
        </row>
        <row r="1321">
          <cell r="L1321" t="str">
            <v>外地城镇</v>
          </cell>
        </row>
        <row r="1321">
          <cell r="N1321" t="str">
            <v>上海市杨浦区凤皁路石凤三村7号楼201室</v>
          </cell>
        </row>
        <row r="1322">
          <cell r="G1322" t="str">
            <v>341227199106073445</v>
          </cell>
        </row>
        <row r="1322">
          <cell r="L1322" t="str">
            <v>外地农村</v>
          </cell>
        </row>
        <row r="1322">
          <cell r="N1322" t="str">
            <v>上海市宝山区淞南镇通南路91弄6号602室</v>
          </cell>
        </row>
        <row r="1323">
          <cell r="G1323" t="str">
            <v>341224199405058721</v>
          </cell>
        </row>
        <row r="1323">
          <cell r="L1323" t="str">
            <v>外地农村</v>
          </cell>
        </row>
        <row r="1323">
          <cell r="N1323" t="str">
            <v>上海市浦东新区文怡苑2585弄602室</v>
          </cell>
        </row>
        <row r="1324">
          <cell r="G1324" t="str">
            <v>412728200012161821</v>
          </cell>
        </row>
        <row r="1324">
          <cell r="L1324" t="str">
            <v>外地农村</v>
          </cell>
        </row>
        <row r="1324">
          <cell r="N1324" t="str">
            <v>上海市浦东新区五洲大道和欣家园</v>
          </cell>
        </row>
        <row r="1325">
          <cell r="G1325" t="str">
            <v>340621198904207821</v>
          </cell>
        </row>
        <row r="1325">
          <cell r="L1325" t="str">
            <v>外地农村</v>
          </cell>
        </row>
        <row r="1325">
          <cell r="N1325" t="str">
            <v>上海市徐汇区长桥新村23号103室</v>
          </cell>
        </row>
        <row r="1326">
          <cell r="G1326" t="str">
            <v>411526199307010721</v>
          </cell>
        </row>
        <row r="1326">
          <cell r="L1326" t="str">
            <v>外地农村</v>
          </cell>
        </row>
        <row r="1326">
          <cell r="N1326" t="str">
            <v>上海市浦东新区三林镇南阜村2号</v>
          </cell>
        </row>
        <row r="1327">
          <cell r="G1327" t="str">
            <v>321323198910103360</v>
          </cell>
        </row>
        <row r="1327">
          <cell r="L1327" t="str">
            <v>外地农村</v>
          </cell>
        </row>
        <row r="1327">
          <cell r="N1327" t="str">
            <v>上海市青浦区重固镇大街588号</v>
          </cell>
        </row>
        <row r="1328">
          <cell r="G1328" t="str">
            <v>341225198903154320</v>
          </cell>
        </row>
        <row r="1328">
          <cell r="L1328" t="str">
            <v>外地农村</v>
          </cell>
        </row>
        <row r="1328">
          <cell r="N1328" t="str">
            <v>上海市闵行区华漕镇华漕村101号303室</v>
          </cell>
        </row>
        <row r="1329">
          <cell r="G1329" t="str">
            <v>34032119961124562X</v>
          </cell>
        </row>
        <row r="1329">
          <cell r="L1329" t="str">
            <v>外地农村</v>
          </cell>
        </row>
        <row r="1329">
          <cell r="N1329" t="str">
            <v>上海市宝山区通河九村51号602室</v>
          </cell>
        </row>
        <row r="1330">
          <cell r="G1330" t="str">
            <v>341226198806121785</v>
          </cell>
        </row>
        <row r="1330">
          <cell r="L1330" t="str">
            <v>外地农村</v>
          </cell>
        </row>
        <row r="1330">
          <cell r="N1330" t="str">
            <v>上海市闵行区纪东村60号102室</v>
          </cell>
        </row>
        <row r="1331">
          <cell r="G1331" t="str">
            <v>341122199610165026</v>
          </cell>
        </row>
        <row r="1331">
          <cell r="L1331" t="str">
            <v>外地农村</v>
          </cell>
        </row>
        <row r="1331">
          <cell r="N1331" t="str">
            <v>上海市黄浦区陆家宅路115号</v>
          </cell>
        </row>
        <row r="1332">
          <cell r="G1332" t="str">
            <v>342623199208118525</v>
          </cell>
        </row>
        <row r="1332">
          <cell r="L1332" t="str">
            <v>外地农村</v>
          </cell>
        </row>
        <row r="1332">
          <cell r="N1332" t="str">
            <v>上海市松江区新桥镇银都西路555弄68号</v>
          </cell>
        </row>
        <row r="1333">
          <cell r="G1333" t="str">
            <v>341224199110254143</v>
          </cell>
        </row>
        <row r="1333">
          <cell r="L1333" t="str">
            <v>外地农村</v>
          </cell>
        </row>
        <row r="1333">
          <cell r="N1333" t="str">
            <v>上海市宝山区大场镇1588弄丰宝32号</v>
          </cell>
        </row>
        <row r="1334">
          <cell r="G1334" t="str">
            <v>362531198802283025</v>
          </cell>
        </row>
        <row r="1334">
          <cell r="L1334" t="str">
            <v>外地农村</v>
          </cell>
        </row>
        <row r="1334">
          <cell r="N1334" t="str">
            <v>上海区青浦区赵巷和睦村147号108室</v>
          </cell>
        </row>
        <row r="1335">
          <cell r="G1335" t="str">
            <v>340421199305055823</v>
          </cell>
        </row>
        <row r="1335">
          <cell r="L1335" t="str">
            <v>外地农村</v>
          </cell>
        </row>
        <row r="1335">
          <cell r="N1335" t="str">
            <v>上海市徐汇区罗香路长桥三村85号302室</v>
          </cell>
        </row>
        <row r="1336">
          <cell r="G1336" t="str">
            <v>412726200205214122</v>
          </cell>
        </row>
        <row r="1336">
          <cell r="L1336" t="str">
            <v>外地农村</v>
          </cell>
        </row>
        <row r="1336">
          <cell r="N1336" t="str">
            <v>上海市黄浦区中山南路1586弄9号301室</v>
          </cell>
        </row>
        <row r="1337">
          <cell r="G1337" t="str">
            <v>310109197904182028</v>
          </cell>
        </row>
        <row r="1337">
          <cell r="L1337" t="str">
            <v>外地城镇</v>
          </cell>
        </row>
        <row r="1337">
          <cell r="N1337" t="str">
            <v>上海市宝山区陆翔路698弄54号302室</v>
          </cell>
        </row>
        <row r="1338">
          <cell r="G1338" t="str">
            <v>420117199203196341</v>
          </cell>
        </row>
        <row r="1338">
          <cell r="L1338" t="str">
            <v>本地城镇</v>
          </cell>
        </row>
        <row r="1338">
          <cell r="N1338" t="str">
            <v>武汉市洪山区团结大道盛世家园A区18栋1单元3003</v>
          </cell>
        </row>
        <row r="1339">
          <cell r="G1339" t="str">
            <v>420984199301254027</v>
          </cell>
        </row>
        <row r="1339">
          <cell r="L1339" t="str">
            <v>本地城镇</v>
          </cell>
        </row>
        <row r="1339">
          <cell r="N1339" t="str">
            <v>上海市浦东新区航头镇长达汇达802号</v>
          </cell>
        </row>
        <row r="1340">
          <cell r="G1340" t="str">
            <v>422202199401151323</v>
          </cell>
        </row>
        <row r="1340">
          <cell r="L1340" t="str">
            <v>本地城镇</v>
          </cell>
        </row>
        <row r="1340">
          <cell r="N1340" t="str">
            <v>湖北省武汉市东西湖区长青街道华星花园3栋502</v>
          </cell>
        </row>
        <row r="1341">
          <cell r="G1341" t="str">
            <v>420921199202263862</v>
          </cell>
        </row>
        <row r="1341">
          <cell r="L1341" t="str">
            <v>外地农村</v>
          </cell>
        </row>
        <row r="1341">
          <cell r="N1341" t="str">
            <v>武汉市蔡甸区天鹅湖大道湖墅观止一期3单元1101</v>
          </cell>
        </row>
        <row r="1342">
          <cell r="G1342" t="str">
            <v>420116199308187664</v>
          </cell>
        </row>
        <row r="1342">
          <cell r="L1342" t="str">
            <v>本地城镇</v>
          </cell>
        </row>
        <row r="1342">
          <cell r="N1342" t="str">
            <v>上海市浦东新区尚博路569弄54号904室</v>
          </cell>
        </row>
        <row r="1343">
          <cell r="G1343" t="str">
            <v>420984199104054720</v>
          </cell>
        </row>
        <row r="1343">
          <cell r="L1343" t="str">
            <v>本地城镇</v>
          </cell>
        </row>
        <row r="1343">
          <cell r="N1343" t="str">
            <v>武汉市蔡甸区天鹅湖大道朗诗西海岸9-302</v>
          </cell>
        </row>
        <row r="1344">
          <cell r="G1344" t="str">
            <v>420222199610158920</v>
          </cell>
        </row>
        <row r="1344">
          <cell r="L1344" t="str">
            <v>本地城镇</v>
          </cell>
        </row>
        <row r="1344">
          <cell r="N1344" t="str">
            <v>武汉市洪山区未来城A座606</v>
          </cell>
        </row>
        <row r="1345">
          <cell r="G1345" t="str">
            <v>341203199404104042</v>
          </cell>
        </row>
        <row r="1345">
          <cell r="L1345" t="str">
            <v>外地农村</v>
          </cell>
        </row>
        <row r="1345">
          <cell r="N1345" t="str">
            <v>浙江省舟山市定海区千岛路领城故事4幢802</v>
          </cell>
        </row>
        <row r="1346">
          <cell r="G1346" t="str">
            <v>420983199505284723</v>
          </cell>
        </row>
        <row r="1346">
          <cell r="L1346" t="str">
            <v>本地城镇</v>
          </cell>
        </row>
        <row r="1346">
          <cell r="N1346" t="str">
            <v>湖北省武汉市洪山区欢乐大道东湖景园A区12栋802</v>
          </cell>
        </row>
        <row r="1347">
          <cell r="G1347" t="str">
            <v>420107199208073727</v>
          </cell>
        </row>
        <row r="1347">
          <cell r="L1347" t="str">
            <v>外地农村</v>
          </cell>
        </row>
        <row r="1347">
          <cell r="N1347" t="str">
            <v>湖北省武汉市青山区钢都花园127街坊55门6号</v>
          </cell>
        </row>
        <row r="1348">
          <cell r="G1348" t="str">
            <v>330902199001023028</v>
          </cell>
        </row>
        <row r="1348">
          <cell r="L1348" t="str">
            <v>外地农村</v>
          </cell>
        </row>
        <row r="1348">
          <cell r="N1348" t="str">
            <v>浙江省舟山市定海区白泉镇潮面长寿路19号</v>
          </cell>
        </row>
        <row r="1349">
          <cell r="G1349" t="str">
            <v>420822199408286868</v>
          </cell>
        </row>
        <row r="1349">
          <cell r="L1349" t="str">
            <v>外地农村</v>
          </cell>
        </row>
        <row r="1349">
          <cell r="N1349" t="str">
            <v>湖北省荆门市掇刀区深圳大道南城明珠</v>
          </cell>
        </row>
        <row r="1350">
          <cell r="G1350" t="str">
            <v>420106198106213249</v>
          </cell>
        </row>
        <row r="1350">
          <cell r="L1350" t="str">
            <v>外地农村</v>
          </cell>
        </row>
        <row r="1350">
          <cell r="N1350" t="str">
            <v>武汉市洪山区关东街道熊家咀八一花园E7-801</v>
          </cell>
        </row>
        <row r="1351">
          <cell r="G1351" t="str">
            <v>500243199211236241</v>
          </cell>
        </row>
        <row r="1351">
          <cell r="L1351" t="str">
            <v>外地农村</v>
          </cell>
        </row>
        <row r="1351">
          <cell r="N1351" t="str">
            <v>湖北省黄石市西塞山区京华路71号601</v>
          </cell>
        </row>
        <row r="1352">
          <cell r="G1352" t="str">
            <v>422202198706062466</v>
          </cell>
        </row>
        <row r="1352">
          <cell r="L1352" t="str">
            <v>本地城镇</v>
          </cell>
        </row>
        <row r="1352">
          <cell r="N1352" t="str">
            <v>湖北省武汉市东西湖区三秀路实验小学旁248号5楼</v>
          </cell>
        </row>
        <row r="1353">
          <cell r="G1353" t="str">
            <v>42088119911029374X</v>
          </cell>
        </row>
        <row r="1353">
          <cell r="L1353" t="str">
            <v>外地农村</v>
          </cell>
        </row>
        <row r="1353">
          <cell r="N1353" t="str">
            <v>湖北省荆门市掇刀区凯旋城76栋1单元1001</v>
          </cell>
        </row>
        <row r="1354">
          <cell r="G1354" t="str">
            <v>420621199304037747</v>
          </cell>
        </row>
        <row r="1354">
          <cell r="L1354" t="str">
            <v>外地农村</v>
          </cell>
        </row>
        <row r="1354">
          <cell r="N1354" t="str">
            <v>湖北省襄阳市樊城区黄家一组</v>
          </cell>
        </row>
        <row r="1355">
          <cell r="G1355" t="str">
            <v>420116199110135287</v>
          </cell>
        </row>
        <row r="1355">
          <cell r="L1355" t="str">
            <v>外地农村</v>
          </cell>
        </row>
        <row r="1355">
          <cell r="N1355" t="str">
            <v>湖北省武汉市东西湖区径河街九坤新城壹号二期15栋204</v>
          </cell>
        </row>
        <row r="1356">
          <cell r="G1356" t="str">
            <v>421125200112010982</v>
          </cell>
        </row>
        <row r="1356">
          <cell r="L1356" t="str">
            <v>本地城镇</v>
          </cell>
        </row>
        <row r="1356">
          <cell r="N1356" t="str">
            <v>武汉市武昌区杨园街街道四美塘三角花园小区一栋一单元1802</v>
          </cell>
        </row>
        <row r="1357">
          <cell r="G1357" t="str">
            <v>321321198610013627</v>
          </cell>
        </row>
        <row r="1357">
          <cell r="L1357" t="str">
            <v>本地农村</v>
          </cell>
        </row>
        <row r="1357">
          <cell r="N1357" t="str">
            <v>江苏省南京市秦淮区莲子营15号101室</v>
          </cell>
        </row>
        <row r="1358">
          <cell r="G1358" t="str">
            <v>320826198605183048</v>
          </cell>
        </row>
        <row r="1358">
          <cell r="L1358" t="str">
            <v>外地农村</v>
          </cell>
        </row>
        <row r="1358">
          <cell r="N1358" t="str">
            <v>江苏省苏州市虎丘区西渚花苑</v>
          </cell>
        </row>
        <row r="1359">
          <cell r="G1359" t="str">
            <v>342623199506166146</v>
          </cell>
        </row>
        <row r="1359">
          <cell r="L1359" t="str">
            <v>外地农村</v>
          </cell>
        </row>
        <row r="1359">
          <cell r="N1359" t="str">
            <v>南京市浦口区泰山街道桥北新村18-2-404</v>
          </cell>
        </row>
        <row r="1360">
          <cell r="G1360" t="str">
            <v>320122199611260821</v>
          </cell>
        </row>
        <row r="1360">
          <cell r="L1360" t="str">
            <v>本地城镇</v>
          </cell>
        </row>
        <row r="1360">
          <cell r="N1360" t="str">
            <v>江苏省南京市浦口区顶山镇大新华府34栋</v>
          </cell>
        </row>
        <row r="1361">
          <cell r="G1361" t="str">
            <v>411528199908166900</v>
          </cell>
        </row>
        <row r="1361">
          <cell r="L1361" t="str">
            <v>外地农村</v>
          </cell>
        </row>
        <row r="1361">
          <cell r="N1361" t="str">
            <v>江苏省苏州市工业园区群星苑二区</v>
          </cell>
        </row>
        <row r="1362">
          <cell r="G1362" t="str">
            <v>320721199907170629</v>
          </cell>
        </row>
        <row r="1362">
          <cell r="L1362" t="str">
            <v>外地农村</v>
          </cell>
        </row>
        <row r="1362">
          <cell r="N1362" t="str">
            <v>南京市栖霞区迈皋桥街道</v>
          </cell>
        </row>
        <row r="1363">
          <cell r="G1363" t="str">
            <v>342623199401065349</v>
          </cell>
        </row>
        <row r="1363">
          <cell r="L1363" t="str">
            <v>外地农村</v>
          </cell>
        </row>
        <row r="1363">
          <cell r="N1363" t="str">
            <v>江苏省苏州市姑苏区杨枝新村80幢404</v>
          </cell>
        </row>
        <row r="1364">
          <cell r="G1364" t="str">
            <v>371322199609234924</v>
          </cell>
        </row>
        <row r="1364">
          <cell r="L1364" t="str">
            <v>外地农村</v>
          </cell>
        </row>
        <row r="1364">
          <cell r="N1364" t="str">
            <v>上海市佘山镇佘北家园康桂苑24号203室</v>
          </cell>
        </row>
        <row r="1365">
          <cell r="G1365" t="str">
            <v>34032119901017378X</v>
          </cell>
        </row>
        <row r="1365">
          <cell r="L1365" t="str">
            <v>外地农村</v>
          </cell>
        </row>
        <row r="1365">
          <cell r="N1365" t="str">
            <v>苏州市高新区朗香花园17幢304室</v>
          </cell>
        </row>
        <row r="1366">
          <cell r="G1366" t="str">
            <v>320723200306022629</v>
          </cell>
        </row>
        <row r="1366">
          <cell r="L1366" t="str">
            <v>外地农村</v>
          </cell>
        </row>
        <row r="1366">
          <cell r="N1366" t="str">
            <v>湖岸名家南区九栋505</v>
          </cell>
        </row>
        <row r="1367">
          <cell r="G1367" t="str">
            <v>32058119890915456X</v>
          </cell>
        </row>
        <row r="1367">
          <cell r="L1367" t="str">
            <v>外地农村</v>
          </cell>
        </row>
        <row r="1367">
          <cell r="N1367" t="str">
            <v>苏州市园区文萃路37号群谊二村</v>
          </cell>
        </row>
        <row r="1368">
          <cell r="G1368" t="str">
            <v>341225198901235127</v>
          </cell>
        </row>
        <row r="1368">
          <cell r="L1368" t="str">
            <v>外地农村</v>
          </cell>
        </row>
        <row r="1368">
          <cell r="N1368" t="str">
            <v>江苏省苏州市高新区格林花园</v>
          </cell>
        </row>
        <row r="1369">
          <cell r="G1369" t="str">
            <v>342623199605296325</v>
          </cell>
        </row>
        <row r="1369">
          <cell r="L1369" t="str">
            <v>外地城镇</v>
          </cell>
        </row>
        <row r="1369">
          <cell r="N1369" t="str">
            <v>江苏省常州市新北区太湖路府西花园3栋7楼</v>
          </cell>
        </row>
        <row r="1370">
          <cell r="G1370" t="str">
            <v>320723200208172623</v>
          </cell>
        </row>
        <row r="1370">
          <cell r="L1370" t="str">
            <v>外地农村</v>
          </cell>
        </row>
        <row r="1370">
          <cell r="N1370" t="str">
            <v>苏州市高新区狮山路龙湖天街二期</v>
          </cell>
        </row>
        <row r="1371">
          <cell r="G1371" t="str">
            <v>342425199503130721</v>
          </cell>
        </row>
        <row r="1371">
          <cell r="L1371" t="str">
            <v>外地农村</v>
          </cell>
        </row>
        <row r="1371">
          <cell r="N1371" t="str">
            <v>江苏省苏州市相城区太平镇聚金路</v>
          </cell>
        </row>
        <row r="1372">
          <cell r="G1372" t="str">
            <v>372922199611096544</v>
          </cell>
        </row>
        <row r="1372">
          <cell r="L1372" t="str">
            <v>外地农村</v>
          </cell>
        </row>
        <row r="1372">
          <cell r="N1372" t="str">
            <v>江苏省苏州市工业园区东环路徐家浜二村</v>
          </cell>
        </row>
        <row r="1373">
          <cell r="G1373" t="str">
            <v>320324199909193266</v>
          </cell>
        </row>
        <row r="1373">
          <cell r="L1373" t="str">
            <v>外地农村</v>
          </cell>
        </row>
        <row r="1373">
          <cell r="N1373" t="str">
            <v>江苏省苏州市晋源水岸花苑</v>
          </cell>
        </row>
        <row r="1374">
          <cell r="G1374" t="str">
            <v>341225199706214923</v>
          </cell>
        </row>
        <row r="1374">
          <cell r="L1374" t="str">
            <v>外地农村</v>
          </cell>
        </row>
        <row r="1374">
          <cell r="N1374" t="str">
            <v>江苏省南京市浦口区浦厂二村29栋106</v>
          </cell>
        </row>
        <row r="1375">
          <cell r="G1375" t="str">
            <v>341225199207044624</v>
          </cell>
        </row>
        <row r="1375">
          <cell r="L1375" t="str">
            <v>外地农村</v>
          </cell>
        </row>
        <row r="1375">
          <cell r="N1375" t="str">
            <v>江苏省常州市武进区湖塘镇华家许家村12号</v>
          </cell>
        </row>
        <row r="1376">
          <cell r="G1376" t="str">
            <v>310229199003064024</v>
          </cell>
        </row>
        <row r="1376">
          <cell r="L1376" t="str">
            <v>外地农村</v>
          </cell>
        </row>
        <row r="1376">
          <cell r="N1376" t="str">
            <v>上海青浦诸陆西路1737号泰馨家园8号楼501室</v>
          </cell>
        </row>
        <row r="1377">
          <cell r="G1377" t="str">
            <v>331004198508051626</v>
          </cell>
        </row>
        <row r="1377">
          <cell r="L1377" t="str">
            <v>本地农村</v>
          </cell>
        </row>
        <row r="1378">
          <cell r="G1378" t="str">
            <v>330182198604274129</v>
          </cell>
        </row>
        <row r="1378">
          <cell r="L1378" t="str">
            <v>外地农村（省内市外）</v>
          </cell>
        </row>
        <row r="1378">
          <cell r="N1378" t="str">
            <v>浙江省杭州市</v>
          </cell>
        </row>
        <row r="1379">
          <cell r="G1379" t="str">
            <v>231026199404245222</v>
          </cell>
        </row>
        <row r="1379">
          <cell r="L1379" t="str">
            <v>外地农村（省外）</v>
          </cell>
        </row>
        <row r="1379">
          <cell r="N1379" t="str">
            <v>浙江省杭州市</v>
          </cell>
        </row>
        <row r="1380">
          <cell r="G1380" t="str">
            <v>411024199911091660</v>
          </cell>
        </row>
        <row r="1380">
          <cell r="L1380" t="str">
            <v>外地农村（省外）</v>
          </cell>
        </row>
        <row r="1380">
          <cell r="N1380" t="str">
            <v>浙江省杭州市</v>
          </cell>
        </row>
        <row r="1381">
          <cell r="G1381" t="str">
            <v>332528199411115025</v>
          </cell>
        </row>
        <row r="1381">
          <cell r="L1381" t="str">
            <v>外地农村（省外）</v>
          </cell>
        </row>
        <row r="1381">
          <cell r="N1381" t="str">
            <v>浙江省杭州市</v>
          </cell>
        </row>
        <row r="1382">
          <cell r="G1382" t="str">
            <v>342425198601152049</v>
          </cell>
        </row>
        <row r="1382">
          <cell r="L1382" t="str">
            <v>外地农村</v>
          </cell>
        </row>
        <row r="1382">
          <cell r="N1382" t="str">
            <v>上海市虹口区逸仙路288弄5号504是</v>
          </cell>
        </row>
        <row r="1383">
          <cell r="G1383" t="str">
            <v>342326200001097526</v>
          </cell>
        </row>
        <row r="1383">
          <cell r="L1383" t="str">
            <v>外地农村</v>
          </cell>
        </row>
        <row r="1383">
          <cell r="N1383" t="str">
            <v>上海市杨浦区眉州路515弄33号601</v>
          </cell>
        </row>
        <row r="1384">
          <cell r="G1384" t="str">
            <v>341226199811020561</v>
          </cell>
        </row>
        <row r="1384">
          <cell r="L1384" t="str">
            <v>外地农村</v>
          </cell>
        </row>
        <row r="1384">
          <cell r="N1384" t="str">
            <v>上海市闵行区北翟路华漕镇许铺村钱家湾40号105室</v>
          </cell>
        </row>
        <row r="1385">
          <cell r="G1385" t="str">
            <v>310109200012222025</v>
          </cell>
        </row>
        <row r="1385">
          <cell r="L1385" t="str">
            <v>外地农村</v>
          </cell>
        </row>
        <row r="1385">
          <cell r="N1385" t="str">
            <v>上海市浦江镇知新村3组55号</v>
          </cell>
        </row>
        <row r="1386">
          <cell r="G1386" t="str">
            <v>320723199509203221</v>
          </cell>
        </row>
        <row r="1386">
          <cell r="L1386" t="str">
            <v>外地农村</v>
          </cell>
        </row>
        <row r="1386">
          <cell r="N1386" t="str">
            <v>上海市宝山区大场镇国青路398号57S1202</v>
          </cell>
        </row>
        <row r="1387">
          <cell r="G1387" t="str">
            <v>411425199307143346</v>
          </cell>
        </row>
        <row r="1387">
          <cell r="L1387" t="str">
            <v>外地农村</v>
          </cell>
        </row>
        <row r="1387">
          <cell r="N1387" t="str">
            <v>上海市闵行区北翟路1554弄51号怡忧公路8314号</v>
          </cell>
        </row>
        <row r="1388">
          <cell r="G1388" t="str">
            <v>342622199010065820</v>
          </cell>
        </row>
        <row r="1388">
          <cell r="L1388" t="str">
            <v>外地农村</v>
          </cell>
        </row>
        <row r="1388">
          <cell r="N1388" t="str">
            <v>上海市宝山区呼玛五村36号</v>
          </cell>
        </row>
        <row r="1389">
          <cell r="G1389" t="str">
            <v>622301200012206484</v>
          </cell>
        </row>
        <row r="1389">
          <cell r="L1389" t="str">
            <v>外地农村</v>
          </cell>
        </row>
        <row r="1389">
          <cell r="N1389" t="str">
            <v>上海市嘉定区江桥镇金沙江路333弄中房公寓42号101室</v>
          </cell>
        </row>
        <row r="1390">
          <cell r="G1390" t="str">
            <v>362525200012274821</v>
          </cell>
        </row>
        <row r="1390">
          <cell r="L1390" t="str">
            <v>外地农村</v>
          </cell>
        </row>
        <row r="1390">
          <cell r="N1390" t="str">
            <v>上海市静安区保德路921弄3号楼208室</v>
          </cell>
        </row>
        <row r="1391">
          <cell r="G1391" t="str">
            <v>320925199611302828</v>
          </cell>
        </row>
        <row r="1391">
          <cell r="L1391" t="str">
            <v>外地农村</v>
          </cell>
        </row>
        <row r="1391">
          <cell r="N1391" t="str">
            <v>上海市虹口区广粤路577弄7号104室</v>
          </cell>
        </row>
        <row r="1392">
          <cell r="G1392" t="str">
            <v>340321199606216226</v>
          </cell>
        </row>
        <row r="1392">
          <cell r="L1392" t="str">
            <v>外地农村</v>
          </cell>
        </row>
        <row r="1392">
          <cell r="N1392" t="str">
            <v>上海市青浦区赵巷镇青山村37号</v>
          </cell>
        </row>
        <row r="1393">
          <cell r="G1393" t="str">
            <v>411425199801134525</v>
          </cell>
        </row>
        <row r="1393">
          <cell r="L1393" t="str">
            <v>外地农村</v>
          </cell>
        </row>
        <row r="1393">
          <cell r="N1393" t="str">
            <v>上海市杨浦区杭州路441弄79号</v>
          </cell>
        </row>
        <row r="1394">
          <cell r="G1394" t="str">
            <v>412702199305184569</v>
          </cell>
        </row>
        <row r="1394">
          <cell r="L1394" t="str">
            <v>外地农村</v>
          </cell>
        </row>
        <row r="1394">
          <cell r="N1394" t="str">
            <v>上海市宝山区宝度怡景园5号楼502室</v>
          </cell>
        </row>
        <row r="1395">
          <cell r="G1395" t="str">
            <v>321323199910041539</v>
          </cell>
        </row>
        <row r="1395">
          <cell r="L1395" t="str">
            <v>外地农村</v>
          </cell>
        </row>
        <row r="1395">
          <cell r="N1395" t="str">
            <v>上海市宝山区共富二村302号102</v>
          </cell>
        </row>
        <row r="1396">
          <cell r="G1396" t="str">
            <v>342422198810021468</v>
          </cell>
        </row>
        <row r="1396">
          <cell r="L1396" t="str">
            <v>外地农村</v>
          </cell>
        </row>
        <row r="1396">
          <cell r="N1396" t="str">
            <v>上海市松江区新桥镇明中路明兴路699弄</v>
          </cell>
        </row>
        <row r="1397">
          <cell r="G1397" t="str">
            <v>342623199301222511</v>
          </cell>
        </row>
        <row r="1397">
          <cell r="L1397" t="str">
            <v>外地农村</v>
          </cell>
        </row>
        <row r="1397">
          <cell r="N1397" t="str">
            <v>上海市浦东新区高科西路陆家宅36号</v>
          </cell>
        </row>
        <row r="1398">
          <cell r="G1398" t="str">
            <v>510781200302038622</v>
          </cell>
        </row>
        <row r="1398">
          <cell r="L1398" t="str">
            <v>外地农村</v>
          </cell>
        </row>
        <row r="1398">
          <cell r="N1398" t="str">
            <v>上海市浦东新区航头镇航头路988弄113号301室</v>
          </cell>
        </row>
        <row r="1399">
          <cell r="G1399" t="str">
            <v>341226199408075087</v>
          </cell>
        </row>
        <row r="1399">
          <cell r="L1399" t="str">
            <v>外地农村</v>
          </cell>
        </row>
        <row r="1399">
          <cell r="N1399" t="str">
            <v>上海市宝山区长逸路301弄7号102室</v>
          </cell>
        </row>
        <row r="1400">
          <cell r="G1400" t="str">
            <v>420117198711242311</v>
          </cell>
        </row>
        <row r="1400">
          <cell r="L1400" t="str">
            <v>外地农村</v>
          </cell>
        </row>
        <row r="1400">
          <cell r="N1400" t="str">
            <v>上海市松江区佘山镇贡嘎山路825弄佘北结香苑2号楼201室</v>
          </cell>
        </row>
        <row r="1401">
          <cell r="G1401" t="str">
            <v>431102200006202013</v>
          </cell>
        </row>
        <row r="1401">
          <cell r="L1401" t="str">
            <v>外地城镇</v>
          </cell>
        </row>
        <row r="1401">
          <cell r="N1401" t="str">
            <v>上海市静安区大宁路街道451弄31号</v>
          </cell>
        </row>
        <row r="1402">
          <cell r="G1402" t="str">
            <v>34122319890827154X</v>
          </cell>
        </row>
        <row r="1402">
          <cell r="L1402" t="str">
            <v>外地农村</v>
          </cell>
        </row>
        <row r="1402">
          <cell r="N1402" t="str">
            <v>上海市长宁区茅台雅苑10号楼1206室</v>
          </cell>
        </row>
        <row r="1403">
          <cell r="G1403" t="str">
            <v>33030419930124632X</v>
          </cell>
        </row>
        <row r="1403">
          <cell r="L1403" t="str">
            <v>外地农村</v>
          </cell>
        </row>
        <row r="1403">
          <cell r="N1403" t="str">
            <v>上海市静安区虬江路城上城38号</v>
          </cell>
        </row>
        <row r="1404">
          <cell r="G1404" t="str">
            <v>411527199504054527</v>
          </cell>
        </row>
        <row r="1404">
          <cell r="L1404" t="str">
            <v>外地农村</v>
          </cell>
        </row>
        <row r="1404">
          <cell r="N1404" t="str">
            <v>上海市青浦区白鹤镇鹤祥路241号</v>
          </cell>
        </row>
        <row r="1405">
          <cell r="G1405" t="str">
            <v>371524198512010288</v>
          </cell>
        </row>
        <row r="1405">
          <cell r="L1405" t="str">
            <v>外地农村</v>
          </cell>
        </row>
        <row r="1405">
          <cell r="N1405" t="str">
            <v>上海市静安区沪太路631弄18号105室</v>
          </cell>
        </row>
        <row r="1406">
          <cell r="G1406" t="str">
            <v>34122619950525612X</v>
          </cell>
        </row>
        <row r="1406">
          <cell r="L1406" t="str">
            <v>外地农村</v>
          </cell>
        </row>
        <row r="1406">
          <cell r="N1406" t="str">
            <v>上海市闵行区纪王镇纪东村81号</v>
          </cell>
        </row>
        <row r="1407">
          <cell r="G1407" t="str">
            <v>320882199311132443</v>
          </cell>
        </row>
        <row r="1407">
          <cell r="L1407" t="str">
            <v>外地农村</v>
          </cell>
        </row>
        <row r="1407">
          <cell r="N1407" t="str">
            <v>上海市静安区襄阳北路22弄12-20号</v>
          </cell>
        </row>
        <row r="1408">
          <cell r="G1408" t="str">
            <v>341225199309084344</v>
          </cell>
        </row>
        <row r="1408">
          <cell r="L1408" t="str">
            <v>外地农村</v>
          </cell>
        </row>
        <row r="1408">
          <cell r="N1408" t="str">
            <v>上海市青浦区徐泾新区44号</v>
          </cell>
        </row>
        <row r="1409">
          <cell r="G1409" t="str">
            <v>362531199509050622</v>
          </cell>
        </row>
        <row r="1409">
          <cell r="L1409" t="str">
            <v>外地农村</v>
          </cell>
        </row>
        <row r="1409">
          <cell r="N1409" t="str">
            <v>上海市宝山区德都路168弄65号32室</v>
          </cell>
        </row>
        <row r="1410">
          <cell r="G1410" t="str">
            <v>420881199106162528</v>
          </cell>
        </row>
        <row r="1410">
          <cell r="L1410" t="str">
            <v>外地农村</v>
          </cell>
        </row>
        <row r="1410">
          <cell r="N1410" t="str">
            <v>湖北省荆门市掇刀区城南新区忠勇路46号702</v>
          </cell>
        </row>
        <row r="1411">
          <cell r="G1411" t="str">
            <v>420621198706234845</v>
          </cell>
        </row>
        <row r="1411">
          <cell r="L1411" t="str">
            <v>外地农村</v>
          </cell>
        </row>
        <row r="1411">
          <cell r="N1411" t="str">
            <v>湖北省襄阳市襄城区贾洲6组</v>
          </cell>
        </row>
        <row r="1412">
          <cell r="G1412" t="str">
            <v>42900519880122566X</v>
          </cell>
        </row>
        <row r="1412">
          <cell r="L1412" t="str">
            <v>外地农村</v>
          </cell>
        </row>
        <row r="1412">
          <cell r="N1412" t="str">
            <v>湖北省宜昌市西陵区德胜街14号</v>
          </cell>
        </row>
        <row r="1413">
          <cell r="G1413" t="str">
            <v>421003198210071080</v>
          </cell>
        </row>
        <row r="1413">
          <cell r="L1413" t="str">
            <v>外地农村</v>
          </cell>
        </row>
        <row r="1413">
          <cell r="N1413" t="str">
            <v>湖北省荆州市荆州区郢城镇荆安村一组23号</v>
          </cell>
        </row>
        <row r="1414">
          <cell r="G1414" t="str">
            <v>420504199405316129</v>
          </cell>
        </row>
        <row r="1414">
          <cell r="L1414" t="str">
            <v>外地农村</v>
          </cell>
        </row>
        <row r="1414">
          <cell r="N1414" t="str">
            <v>湖北省伍家区万寿桥窑建庭院246-4号</v>
          </cell>
        </row>
        <row r="1415">
          <cell r="G1415" t="str">
            <v>420105198012161226</v>
          </cell>
        </row>
        <row r="1415">
          <cell r="L1415" t="str">
            <v>外地农村</v>
          </cell>
        </row>
        <row r="1415">
          <cell r="N1415" t="str">
            <v>武汉市洪山区光谷满庭春焕城二十栋二单元1301</v>
          </cell>
        </row>
        <row r="1416">
          <cell r="G1416" t="str">
            <v>420502198001191326</v>
          </cell>
        </row>
        <row r="1416">
          <cell r="L1416" t="str">
            <v>外地农村</v>
          </cell>
        </row>
        <row r="1416">
          <cell r="N1416" t="str">
            <v>湖北省宜昌市西陵区隆康路23号1-106</v>
          </cell>
        </row>
        <row r="1417">
          <cell r="G1417" t="str">
            <v>420111198506116641</v>
          </cell>
        </row>
        <row r="1417">
          <cell r="L1417" t="str">
            <v>外地农村</v>
          </cell>
        </row>
        <row r="1417">
          <cell r="N1417" t="str">
            <v>黄陂区名流人和天地6期611-1</v>
          </cell>
        </row>
        <row r="1418">
          <cell r="G1418" t="str">
            <v>420527198806055345</v>
          </cell>
        </row>
        <row r="1418">
          <cell r="L1418" t="str">
            <v>本地城镇</v>
          </cell>
        </row>
        <row r="1418">
          <cell r="N1418" t="str">
            <v>上海市松江区新弘国际城1777弄</v>
          </cell>
        </row>
        <row r="1419">
          <cell r="G1419" t="str">
            <v>410426198804106125</v>
          </cell>
        </row>
        <row r="1419">
          <cell r="L1419" t="str">
            <v>外地农村</v>
          </cell>
        </row>
        <row r="1419">
          <cell r="N1419" t="str">
            <v>江苏省苏州市娄葑街道金益四村16栋506</v>
          </cell>
        </row>
        <row r="1420">
          <cell r="G1420" t="str">
            <v>342425199902168428</v>
          </cell>
        </row>
        <row r="1420">
          <cell r="L1420" t="str">
            <v>外地农村</v>
          </cell>
        </row>
        <row r="1420">
          <cell r="N1420" t="str">
            <v>江苏省姑苏区宏葑新村</v>
          </cell>
        </row>
        <row r="1421">
          <cell r="G1421" t="str">
            <v>321281199312123700</v>
          </cell>
        </row>
        <row r="1421">
          <cell r="L1421" t="str">
            <v>外地农村</v>
          </cell>
        </row>
        <row r="1421">
          <cell r="N1421" t="str">
            <v>上海市家嘉定区嘉海雅苑280弄2号</v>
          </cell>
        </row>
        <row r="1422">
          <cell r="G1422" t="str">
            <v>620123199507164124</v>
          </cell>
        </row>
        <row r="1422">
          <cell r="L1422" t="str">
            <v>外地农村</v>
          </cell>
        </row>
        <row r="1422">
          <cell r="N1422" t="str">
            <v>苏州吴中区雍尚花园</v>
          </cell>
        </row>
        <row r="1423">
          <cell r="G1423" t="str">
            <v>320502199010210040</v>
          </cell>
        </row>
        <row r="1423">
          <cell r="L1423" t="str">
            <v>外地农村</v>
          </cell>
        </row>
        <row r="1423">
          <cell r="N1423" t="str">
            <v>江苏省苏州市姑苏区锦荷苑</v>
          </cell>
        </row>
        <row r="1424">
          <cell r="G1424" t="str">
            <v>372926200010302323</v>
          </cell>
        </row>
        <row r="1424">
          <cell r="L1424" t="str">
            <v>外地农村</v>
          </cell>
        </row>
        <row r="1424">
          <cell r="N1424" t="str">
            <v>江苏省苏州市姑苏区江宇路800号惠宇华亭</v>
          </cell>
        </row>
        <row r="1425">
          <cell r="G1425" t="str">
            <v>320324199602273288</v>
          </cell>
        </row>
        <row r="1425">
          <cell r="L1425" t="str">
            <v>外地农村</v>
          </cell>
        </row>
        <row r="1425">
          <cell r="N1425" t="str">
            <v>江苏省苏州市工业园区娄葑镇淞泽家园九区54幢203室</v>
          </cell>
        </row>
        <row r="1426">
          <cell r="G1426" t="str">
            <v>320324199601053304</v>
          </cell>
        </row>
        <row r="1426">
          <cell r="L1426" t="str">
            <v>外地农村</v>
          </cell>
        </row>
        <row r="1426">
          <cell r="N1426" t="str">
            <v>江苏省苏州市园区湖畔天城</v>
          </cell>
        </row>
        <row r="1427">
          <cell r="G1427" t="str">
            <v>32092219900314242X</v>
          </cell>
        </row>
        <row r="1427">
          <cell r="L1427" t="str">
            <v>外地农村</v>
          </cell>
        </row>
        <row r="1427">
          <cell r="N1427" t="str">
            <v>江苏省苏州市吴中区郭新东路78号保利居上</v>
          </cell>
        </row>
        <row r="1428">
          <cell r="G1428" t="str">
            <v>411425199603163640</v>
          </cell>
        </row>
        <row r="1428">
          <cell r="L1428" t="str">
            <v>外地农村</v>
          </cell>
        </row>
        <row r="1428">
          <cell r="N1428" t="str">
            <v>上海市闵行区华漕镇许铺三队57号</v>
          </cell>
        </row>
        <row r="1429">
          <cell r="G1429" t="str">
            <v>350722199410261623</v>
          </cell>
        </row>
        <row r="1429">
          <cell r="L1429" t="str">
            <v>外地农村</v>
          </cell>
        </row>
        <row r="1429">
          <cell r="N1429" t="str">
            <v>上海市宝山区顾北东路39弄14号902室</v>
          </cell>
        </row>
        <row r="1430">
          <cell r="G1430" t="str">
            <v>421125198909060020</v>
          </cell>
        </row>
        <row r="1430">
          <cell r="L1430" t="str">
            <v>外地农村</v>
          </cell>
        </row>
        <row r="1430">
          <cell r="N1430" t="str">
            <v>浙江省岱山县高亭镇龙岗路32号</v>
          </cell>
        </row>
        <row r="1431">
          <cell r="G1431" t="str">
            <v>330921198207041525</v>
          </cell>
        </row>
        <row r="1431">
          <cell r="L1431" t="str">
            <v>本地城镇</v>
          </cell>
        </row>
        <row r="1431">
          <cell r="N1431" t="str">
            <v>浙江省岱山县高亭镇东海村复兴五弄10号</v>
          </cell>
        </row>
        <row r="1432">
          <cell r="G1432" t="str">
            <v>445224199601093142</v>
          </cell>
        </row>
        <row r="1432">
          <cell r="L1432" t="str">
            <v>外地农村</v>
          </cell>
        </row>
        <row r="1432">
          <cell r="N1432" t="str">
            <v>上海市静安区通源小区209弄31号402室</v>
          </cell>
        </row>
        <row r="1433">
          <cell r="G1433" t="str">
            <v>412727200111284521</v>
          </cell>
        </row>
        <row r="1433">
          <cell r="L1433" t="str">
            <v>外地农村</v>
          </cell>
        </row>
        <row r="1433">
          <cell r="N1433" t="str">
            <v>上海市闵行区江川里1565弄丽园小区8号</v>
          </cell>
        </row>
        <row r="1434">
          <cell r="G1434" t="str">
            <v>510781200302038606</v>
          </cell>
        </row>
        <row r="1434">
          <cell r="L1434" t="str">
            <v>外地农村</v>
          </cell>
        </row>
        <row r="1434">
          <cell r="N1434" t="str">
            <v>上海市浦东新区航头镇航头路988弄113号301室</v>
          </cell>
        </row>
        <row r="1435">
          <cell r="G1435" t="str">
            <v>320322199808098611</v>
          </cell>
        </row>
        <row r="1435">
          <cell r="L1435" t="str">
            <v>外地城镇</v>
          </cell>
        </row>
        <row r="1435">
          <cell r="N1435" t="str">
            <v>上海市浦东新区航衡路1000号</v>
          </cell>
        </row>
        <row r="1436">
          <cell r="G1436" t="str">
            <v>370826199805015149</v>
          </cell>
        </row>
        <row r="1436">
          <cell r="L1436" t="str">
            <v>外地农村</v>
          </cell>
        </row>
        <row r="1436">
          <cell r="N1436" t="str">
            <v>上海市闵行区诸瞿南街新村12号401室</v>
          </cell>
        </row>
        <row r="1437">
          <cell r="G1437" t="str">
            <v>341623200112028343</v>
          </cell>
        </row>
        <row r="1437">
          <cell r="L1437" t="str">
            <v>外地农村</v>
          </cell>
        </row>
        <row r="1437">
          <cell r="N1437" t="str">
            <v>上海市静安区宝山路街道陆丰小区2号401室</v>
          </cell>
        </row>
        <row r="1438">
          <cell r="G1438" t="str">
            <v>341623199508077023</v>
          </cell>
        </row>
        <row r="1438">
          <cell r="L1438" t="str">
            <v>外地农村</v>
          </cell>
        </row>
        <row r="1438">
          <cell r="N1438" t="str">
            <v>上海市松江区泗泾新苑二幢1403室</v>
          </cell>
        </row>
        <row r="1439">
          <cell r="G1439" t="str">
            <v>411526199910217049</v>
          </cell>
        </row>
        <row r="1439">
          <cell r="L1439" t="str">
            <v>外地农村</v>
          </cell>
        </row>
        <row r="1439">
          <cell r="N1439" t="str">
            <v>上海市嘉定区金耀南路80弄31号楼</v>
          </cell>
        </row>
        <row r="1440">
          <cell r="G1440" t="str">
            <v>421125200105215525</v>
          </cell>
        </row>
        <row r="1440">
          <cell r="L1440" t="str">
            <v>外地农民（省外）</v>
          </cell>
        </row>
        <row r="1440">
          <cell r="N1440" t="str">
            <v>浙江省杭州市上城区</v>
          </cell>
        </row>
        <row r="1441">
          <cell r="G1441" t="str">
            <v>411402199011198220</v>
          </cell>
        </row>
        <row r="1441">
          <cell r="L1441" t="str">
            <v>外地农村</v>
          </cell>
        </row>
        <row r="1441">
          <cell r="N1441" t="str">
            <v>上海市浦东新区鹤沙路金心苑201弄</v>
          </cell>
        </row>
        <row r="1442">
          <cell r="G1442" t="str">
            <v>330902197404120325</v>
          </cell>
        </row>
        <row r="1442">
          <cell r="L1442" t="str">
            <v>本地城镇</v>
          </cell>
        </row>
        <row r="1442">
          <cell r="N1442" t="str">
            <v>舟山市定海区兴舟新村17幢404室</v>
          </cell>
        </row>
        <row r="1443">
          <cell r="G1443" t="str">
            <v>32082119970906330X</v>
          </cell>
        </row>
        <row r="1443">
          <cell r="L1443" t="str">
            <v>外地农民（省外）</v>
          </cell>
        </row>
        <row r="1443">
          <cell r="N1443" t="str">
            <v>浙江省杭州市</v>
          </cell>
        </row>
        <row r="1444">
          <cell r="G1444" t="str">
            <v>411524198907132426</v>
          </cell>
        </row>
        <row r="1444">
          <cell r="L1444" t="str">
            <v>外地农村（省外）</v>
          </cell>
        </row>
        <row r="1444">
          <cell r="N1444" t="str">
            <v>浙江省杭州市</v>
          </cell>
        </row>
        <row r="1445">
          <cell r="G1445" t="str">
            <v>342423199507186965</v>
          </cell>
        </row>
        <row r="1445">
          <cell r="L1445" t="str">
            <v>外地农村</v>
          </cell>
        </row>
        <row r="1445">
          <cell r="N1445" t="str">
            <v>上海市奉贤区松林镇前胜村741号</v>
          </cell>
        </row>
        <row r="1446">
          <cell r="G1446" t="str">
            <v>130424200104223312</v>
          </cell>
        </row>
        <row r="1446">
          <cell r="L1446" t="str">
            <v>外地农村</v>
          </cell>
        </row>
        <row r="1446">
          <cell r="N1446" t="str">
            <v>上海市松江区联阳路联阳小区2号</v>
          </cell>
        </row>
        <row r="1447">
          <cell r="G1447" t="str">
            <v>412825199602176768</v>
          </cell>
        </row>
        <row r="1447">
          <cell r="L1447" t="str">
            <v>外地农村</v>
          </cell>
        </row>
        <row r="1447">
          <cell r="N1447" t="str">
            <v>上海市松江区洞庭镇海茂公寓9号101室</v>
          </cell>
        </row>
        <row r="1448">
          <cell r="G1448" t="str">
            <v>360681199303296122</v>
          </cell>
        </row>
        <row r="1448">
          <cell r="L1448" t="str">
            <v>外地农村</v>
          </cell>
        </row>
        <row r="1448">
          <cell r="N1448" t="str">
            <v>上海市周浦镇康沈公路1765号414室</v>
          </cell>
        </row>
        <row r="1449">
          <cell r="G1449" t="str">
            <v>341226199409170449</v>
          </cell>
        </row>
        <row r="1449">
          <cell r="L1449" t="str">
            <v>外地农村</v>
          </cell>
        </row>
        <row r="1449">
          <cell r="N1449" t="str">
            <v>上海市嘉定区金耀西路300弄11幢601室</v>
          </cell>
        </row>
        <row r="1450">
          <cell r="G1450" t="str">
            <v>530381199304231588</v>
          </cell>
        </row>
        <row r="1450">
          <cell r="L1450" t="str">
            <v>外地农村</v>
          </cell>
        </row>
        <row r="1450">
          <cell r="N1450" t="str">
            <v>上海市闵行区莘莱路高兴花园75号</v>
          </cell>
        </row>
        <row r="1451">
          <cell r="G1451" t="str">
            <v>342623199609102575</v>
          </cell>
        </row>
        <row r="1451">
          <cell r="L1451" t="str">
            <v>外地农村</v>
          </cell>
        </row>
        <row r="1451">
          <cell r="N1451" t="str">
            <v>上海市杨浦区五角场镇民新路172号</v>
          </cell>
        </row>
        <row r="1452">
          <cell r="G1452" t="str">
            <v>420222199008105009</v>
          </cell>
        </row>
        <row r="1452">
          <cell r="L1452" t="str">
            <v>外地农村</v>
          </cell>
        </row>
        <row r="1452">
          <cell r="N1452" t="str">
            <v>上海市松江区中山二路龙潭苑45号302室</v>
          </cell>
        </row>
        <row r="1453">
          <cell r="G1453" t="str">
            <v>341226199011163724</v>
          </cell>
        </row>
        <row r="1453">
          <cell r="L1453" t="str">
            <v>外地农村</v>
          </cell>
        </row>
        <row r="1453">
          <cell r="N1453" t="str">
            <v>上海市宝山区真陈路788号508室</v>
          </cell>
        </row>
        <row r="1454">
          <cell r="G1454" t="str">
            <v>411528198903205224</v>
          </cell>
        </row>
        <row r="1454">
          <cell r="L1454" t="str">
            <v>外地农村</v>
          </cell>
        </row>
        <row r="1454">
          <cell r="N1454" t="str">
            <v>上海市松江区茸梅路855弄1号618</v>
          </cell>
        </row>
        <row r="1455">
          <cell r="G1455" t="str">
            <v>342222199704105661</v>
          </cell>
        </row>
        <row r="1455">
          <cell r="L1455" t="str">
            <v>外地农村</v>
          </cell>
        </row>
        <row r="1455">
          <cell r="N1455" t="str">
            <v>上海青浦沪青平公路2799弄60号1113</v>
          </cell>
        </row>
        <row r="1456">
          <cell r="G1456" t="str">
            <v>412726199302183721</v>
          </cell>
        </row>
        <row r="1456">
          <cell r="L1456" t="str">
            <v>外地农村</v>
          </cell>
        </row>
        <row r="1456">
          <cell r="N1456" t="str">
            <v>上海市宝山区高境镇杰圣佳苑2号楼1203室</v>
          </cell>
        </row>
        <row r="1457">
          <cell r="G1457" t="str">
            <v>420802199505111589</v>
          </cell>
        </row>
        <row r="1457">
          <cell r="L1457" t="str">
            <v>外地农村</v>
          </cell>
        </row>
        <row r="1457">
          <cell r="N1457" t="str">
            <v>湖北省荆门市掇刀区凯旋城北门47栋2单元805</v>
          </cell>
        </row>
        <row r="1458">
          <cell r="G1458" t="str">
            <v>429004198611142242</v>
          </cell>
        </row>
        <row r="1458">
          <cell r="L1458" t="str">
            <v>外地农村</v>
          </cell>
        </row>
        <row r="1458">
          <cell r="N1458" t="str">
            <v>仙桃市龙华山办事处黄立村十二组68号</v>
          </cell>
        </row>
        <row r="1459">
          <cell r="G1459" t="str">
            <v>420116199202141721</v>
          </cell>
        </row>
        <row r="1459">
          <cell r="L1459" t="str">
            <v>外地农村</v>
          </cell>
        </row>
        <row r="1459">
          <cell r="N1459" t="str">
            <v>武汉市盘龙城蓝天小区</v>
          </cell>
        </row>
        <row r="1460">
          <cell r="G1460" t="str">
            <v>421022199412216026</v>
          </cell>
        </row>
        <row r="1460">
          <cell r="L1460" t="str">
            <v>外地农村</v>
          </cell>
        </row>
        <row r="1460">
          <cell r="N1460" t="str">
            <v>湖北省荆州市沙市区南湖路20号梧桐树下小区</v>
          </cell>
        </row>
        <row r="1461">
          <cell r="G1461" t="str">
            <v>320105198607171649</v>
          </cell>
        </row>
        <row r="1461">
          <cell r="L1461" t="str">
            <v>本地城镇</v>
          </cell>
        </row>
        <row r="1461">
          <cell r="N1461" t="str">
            <v>南京市建邺区露园5幢19号</v>
          </cell>
        </row>
        <row r="1462">
          <cell r="G1462" t="str">
            <v>320830200212076625</v>
          </cell>
        </row>
        <row r="1462">
          <cell r="L1462" t="str">
            <v>外地农村</v>
          </cell>
        </row>
        <row r="1462">
          <cell r="N1462" t="str">
            <v>江苏省南京市浦口区江浦七瑶路明发悦庭</v>
          </cell>
        </row>
        <row r="1463">
          <cell r="G1463" t="str">
            <v>341226199302286126</v>
          </cell>
        </row>
        <row r="1463">
          <cell r="L1463" t="str">
            <v>外地农村</v>
          </cell>
        </row>
        <row r="1463">
          <cell r="N1463" t="str">
            <v>上海市宝山区同泰北路海滨新村73号104室</v>
          </cell>
        </row>
        <row r="1464">
          <cell r="G1464" t="str">
            <v>352227199601084064</v>
          </cell>
        </row>
        <row r="1464">
          <cell r="L1464" t="str">
            <v>外地农村</v>
          </cell>
        </row>
        <row r="1464">
          <cell r="N1464" t="str">
            <v>江苏省苏州市工业园区中海国际六区37#</v>
          </cell>
        </row>
        <row r="1465">
          <cell r="G1465" t="str">
            <v>51092119950608390X</v>
          </cell>
        </row>
        <row r="1465">
          <cell r="L1465" t="str">
            <v>外地农村</v>
          </cell>
        </row>
        <row r="1465">
          <cell r="N1465" t="str">
            <v>上海市浦东新区景浩佳苑9号201室</v>
          </cell>
        </row>
        <row r="1466">
          <cell r="G1466" t="str">
            <v>320382199003268245</v>
          </cell>
        </row>
        <row r="1466">
          <cell r="L1466" t="str">
            <v>外地农村</v>
          </cell>
        </row>
        <row r="1466">
          <cell r="N1466" t="str">
            <v>苏州市榭雨街66号锦溪苑1期36幢207室</v>
          </cell>
        </row>
        <row r="1467">
          <cell r="G1467" t="str">
            <v>330104199009143525</v>
          </cell>
        </row>
        <row r="1467">
          <cell r="L1467" t="str">
            <v>外地城镇（省内）</v>
          </cell>
        </row>
        <row r="1467">
          <cell r="N1467" t="str">
            <v>浙江省宁波市鄞州区盛世天城一期2幢1903室</v>
          </cell>
        </row>
        <row r="1468">
          <cell r="G1468" t="str">
            <v>342626199007255127</v>
          </cell>
        </row>
        <row r="1468">
          <cell r="L1468" t="str">
            <v>外地农村</v>
          </cell>
        </row>
        <row r="1468">
          <cell r="N1468" t="str">
            <v>南京市高新技术开发区丽岛路21号7栋二单元605室</v>
          </cell>
        </row>
        <row r="1469">
          <cell r="G1469" t="str">
            <v>411425199806103381</v>
          </cell>
        </row>
        <row r="1469">
          <cell r="L1469" t="str">
            <v>外地农村</v>
          </cell>
        </row>
        <row r="1469">
          <cell r="N1469" t="str">
            <v>上海市闵行区华漕镇许浦三队117号201室</v>
          </cell>
        </row>
        <row r="1470">
          <cell r="G1470" t="str">
            <v>411481200111238147</v>
          </cell>
        </row>
        <row r="1470">
          <cell r="L1470" t="str">
            <v>外地农村</v>
          </cell>
        </row>
        <row r="1470">
          <cell r="N1470" t="str">
            <v>武进区悦荣华庭14幢甲单元2402</v>
          </cell>
        </row>
        <row r="1471">
          <cell r="G1471" t="str">
            <v>32012119890116292X</v>
          </cell>
        </row>
        <row r="1471">
          <cell r="L1471" t="str">
            <v>外地农村</v>
          </cell>
        </row>
        <row r="1471">
          <cell r="N1471" t="str">
            <v>南京市江宁区穆棱街道殷巷新寓</v>
          </cell>
        </row>
        <row r="1472">
          <cell r="G1472" t="str">
            <v>320803199604092427</v>
          </cell>
        </row>
        <row r="1472">
          <cell r="L1472" t="str">
            <v>外地农村</v>
          </cell>
        </row>
        <row r="1472">
          <cell r="N1472" t="str">
            <v>上海市闵行区航东路685弄76支弄永兴小区11号601室</v>
          </cell>
        </row>
        <row r="1473">
          <cell r="G1473" t="str">
            <v>522727198808063660</v>
          </cell>
        </row>
        <row r="1473">
          <cell r="L1473" t="str">
            <v>外地农村</v>
          </cell>
        </row>
        <row r="1473">
          <cell r="N1473" t="str">
            <v>上海市浦东新区沈梅路123弄5号</v>
          </cell>
        </row>
        <row r="1474">
          <cell r="G1474" t="str">
            <v>460005199606225123</v>
          </cell>
        </row>
        <row r="1474">
          <cell r="L1474" t="str">
            <v>外地农村</v>
          </cell>
        </row>
        <row r="1474">
          <cell r="N1474" t="str">
            <v>上海市宝山区杨行镇宝杨路3090号锦江南公寓7063室</v>
          </cell>
        </row>
        <row r="1475">
          <cell r="G1475" t="str">
            <v>420321199910045927</v>
          </cell>
        </row>
        <row r="1475">
          <cell r="L1475" t="str">
            <v>外地农村</v>
          </cell>
        </row>
        <row r="1475">
          <cell r="N1475" t="str">
            <v>湖北省十堰市张湾区发展大道九州龙城5号楼二单元505</v>
          </cell>
        </row>
        <row r="1476">
          <cell r="G1476" t="str">
            <v>411425199803173341</v>
          </cell>
        </row>
        <row r="1476">
          <cell r="L1476" t="str">
            <v>外地农村</v>
          </cell>
        </row>
        <row r="1476">
          <cell r="N1476" t="str">
            <v>上海市闵行区北瞿路1444弄</v>
          </cell>
        </row>
        <row r="1477">
          <cell r="G1477" t="str">
            <v>450902199810152564</v>
          </cell>
        </row>
        <row r="1477">
          <cell r="L1477" t="str">
            <v>外地农村</v>
          </cell>
        </row>
        <row r="1477">
          <cell r="N1477" t="str">
            <v>上海市宝山区陆翔路698弄38号801室</v>
          </cell>
        </row>
        <row r="1478">
          <cell r="G1478" t="str">
            <v>420322200101192726</v>
          </cell>
        </row>
        <row r="1478">
          <cell r="L1478" t="str">
            <v>外地农村</v>
          </cell>
        </row>
        <row r="1478">
          <cell r="N1478" t="str">
            <v>湖北省十堰市张湾区汉江路街道阳光栖谷65栋11-2</v>
          </cell>
        </row>
        <row r="1479">
          <cell r="G1479" t="str">
            <v>341225199508246043</v>
          </cell>
        </row>
        <row r="1479">
          <cell r="L1479" t="str">
            <v>外地农民（省外）</v>
          </cell>
        </row>
        <row r="1479">
          <cell r="N1479" t="str">
            <v>浙江省杭州市上城区</v>
          </cell>
        </row>
        <row r="1480">
          <cell r="G1480" t="str">
            <v>340321200409070518</v>
          </cell>
        </row>
        <row r="1480">
          <cell r="L1480" t="str">
            <v>外地农村</v>
          </cell>
        </row>
        <row r="1480">
          <cell r="N1480" t="str">
            <v>上海市浦东新区杨思路东方悦居50号1002室</v>
          </cell>
        </row>
        <row r="1481">
          <cell r="G1481" t="str">
            <v>622723199906151229</v>
          </cell>
        </row>
        <row r="1481">
          <cell r="L1481" t="str">
            <v>外地农村</v>
          </cell>
        </row>
        <row r="1481">
          <cell r="N1481" t="str">
            <v>上海市浦东新区北蔡镇虞泽苑51弄</v>
          </cell>
        </row>
        <row r="1482">
          <cell r="G1482" t="str">
            <v>310107200006192517</v>
          </cell>
        </row>
        <row r="1482">
          <cell r="L1482" t="str">
            <v>外地农村</v>
          </cell>
        </row>
        <row r="1482">
          <cell r="N1482" t="str">
            <v>上海市静安区临汾路135弄19号301室</v>
          </cell>
        </row>
        <row r="1483">
          <cell r="G1483" t="str">
            <v>342422200001318560</v>
          </cell>
        </row>
        <row r="1483">
          <cell r="L1483" t="str">
            <v>外地农村</v>
          </cell>
        </row>
        <row r="1483">
          <cell r="N1483" t="str">
            <v>上海市松江区九亭龙洲苑22号301室</v>
          </cell>
        </row>
        <row r="1484">
          <cell r="G1484" t="str">
            <v>130203199207081224</v>
          </cell>
        </row>
        <row r="1484">
          <cell r="L1484" t="str">
            <v>外地农村</v>
          </cell>
        </row>
        <row r="1484">
          <cell r="N1484" t="str">
            <v>宁波市鄞州区东钱湖湖成大境</v>
          </cell>
        </row>
        <row r="1485">
          <cell r="G1485" t="str">
            <v>412721200108172221</v>
          </cell>
        </row>
        <row r="1485">
          <cell r="L1485" t="str">
            <v>外地农村（省外）</v>
          </cell>
        </row>
        <row r="1485">
          <cell r="N1485" t="str">
            <v>浙江省杭州市</v>
          </cell>
        </row>
        <row r="1486">
          <cell r="G1486" t="str">
            <v>532127199706040728</v>
          </cell>
        </row>
        <row r="1486">
          <cell r="L1486" t="str">
            <v>外地农村（省外）</v>
          </cell>
        </row>
        <row r="1486">
          <cell r="N1486" t="str">
            <v>浙江省杭州市上城区</v>
          </cell>
        </row>
        <row r="1487">
          <cell r="G1487" t="str">
            <v>342201199901198543</v>
          </cell>
        </row>
        <row r="1487">
          <cell r="L1487" t="str">
            <v>外地农村</v>
          </cell>
        </row>
        <row r="1487">
          <cell r="N1487" t="str">
            <v>上海市徐汇区石龙路东泉小区104弄32号202室</v>
          </cell>
        </row>
        <row r="1488">
          <cell r="G1488" t="str">
            <v>32118319890507322X</v>
          </cell>
        </row>
        <row r="1488">
          <cell r="L1488" t="str">
            <v>本地农村</v>
          </cell>
        </row>
        <row r="1488">
          <cell r="N1488" t="str">
            <v>南京市江宁区潭桥西苑</v>
          </cell>
        </row>
        <row r="1489">
          <cell r="G1489" t="str">
            <v>410482199507146740</v>
          </cell>
        </row>
        <row r="1489">
          <cell r="L1489" t="str">
            <v>外地农村</v>
          </cell>
        </row>
        <row r="1489">
          <cell r="N1489" t="str">
            <v>江苏省苏州市吴中区尹东新村2村</v>
          </cell>
        </row>
        <row r="1490">
          <cell r="G1490" t="str">
            <v>320724199403093622</v>
          </cell>
        </row>
        <row r="1490">
          <cell r="L1490" t="str">
            <v>外地农村</v>
          </cell>
        </row>
        <row r="1490">
          <cell r="N1490" t="str">
            <v>南京市江宁区殷巷新寓28栋4单元负一楼101</v>
          </cell>
        </row>
        <row r="1491">
          <cell r="G1491" t="str">
            <v>320122199405120027</v>
          </cell>
        </row>
        <row r="1491">
          <cell r="L1491" t="str">
            <v>本地城镇</v>
          </cell>
        </row>
        <row r="1491">
          <cell r="N1491" t="str">
            <v>南京市浦口区新理想家园19-505</v>
          </cell>
        </row>
        <row r="1492">
          <cell r="G1492" t="str">
            <v>320982198708246124</v>
          </cell>
        </row>
        <row r="1492">
          <cell r="L1492" t="str">
            <v>外地农村</v>
          </cell>
        </row>
        <row r="1492">
          <cell r="N1492" t="str">
            <v>江苏省南京市玄武区如意里2号2单元403室</v>
          </cell>
        </row>
        <row r="1493">
          <cell r="G1493" t="str">
            <v>321281199704102423</v>
          </cell>
        </row>
        <row r="1493">
          <cell r="L1493" t="str">
            <v>外地农村</v>
          </cell>
        </row>
        <row r="1493">
          <cell r="N1493" t="str">
            <v>上海市青浦区孟姚路18弄80号</v>
          </cell>
        </row>
        <row r="1494">
          <cell r="G1494" t="str">
            <v>320483199803046028</v>
          </cell>
        </row>
        <row r="1494">
          <cell r="L1494" t="str">
            <v>外地农村</v>
          </cell>
        </row>
        <row r="1494">
          <cell r="N1494" t="str">
            <v>上海市浦东新区川沙镇药师新村11号</v>
          </cell>
        </row>
        <row r="1495">
          <cell r="G1495" t="str">
            <v>411528199204182283</v>
          </cell>
        </row>
        <row r="1495">
          <cell r="L1495" t="str">
            <v>外地农民（省外）</v>
          </cell>
        </row>
        <row r="1495">
          <cell r="N1495" t="str">
            <v>浙江省杭州市上城区</v>
          </cell>
        </row>
        <row r="1496">
          <cell r="G1496" t="str">
            <v>340421198809013841</v>
          </cell>
        </row>
        <row r="1496">
          <cell r="L1496" t="str">
            <v>外地农村</v>
          </cell>
        </row>
        <row r="1496">
          <cell r="N1496" t="str">
            <v>南京市建邺区安如村21栋69号204室</v>
          </cell>
        </row>
        <row r="1497">
          <cell r="G1497" t="str">
            <v>341226199506105964</v>
          </cell>
        </row>
        <row r="1497">
          <cell r="L1497" t="str">
            <v>外地农民（省外）</v>
          </cell>
        </row>
        <row r="1497">
          <cell r="N1497" t="str">
            <v>浙江省杭州市上城区</v>
          </cell>
        </row>
        <row r="1498">
          <cell r="G1498" t="str">
            <v>321281199311078426</v>
          </cell>
        </row>
        <row r="1498">
          <cell r="L1498" t="str">
            <v>外地农村</v>
          </cell>
        </row>
        <row r="1498">
          <cell r="N1498" t="str">
            <v>上海市松江区蓝天新村248号202室</v>
          </cell>
        </row>
        <row r="1499">
          <cell r="G1499" t="str">
            <v>420703199011052727</v>
          </cell>
        </row>
        <row r="1499">
          <cell r="L1499" t="str">
            <v>外地农村</v>
          </cell>
        </row>
        <row r="1499">
          <cell r="N1499" t="str">
            <v>湖北省武汉市东湖高新区左岭镇左岭新城祥龙社区12栋1单元1201</v>
          </cell>
        </row>
        <row r="1500">
          <cell r="G1500" t="str">
            <v>310113198609152933</v>
          </cell>
        </row>
        <row r="1500">
          <cell r="L1500" t="str">
            <v>外地农村</v>
          </cell>
        </row>
        <row r="1500">
          <cell r="N1500" t="str">
            <v>上海市宝山区环镇北路417弄71号103室.</v>
          </cell>
        </row>
        <row r="1501">
          <cell r="G1501" t="str">
            <v>341122199309203628</v>
          </cell>
        </row>
        <row r="1501">
          <cell r="L1501" t="str">
            <v>外地农村</v>
          </cell>
        </row>
        <row r="1501">
          <cell r="N1501" t="str">
            <v>江苏省南京市雨花区长虹路318号院</v>
          </cell>
        </row>
        <row r="1502">
          <cell r="G1502" t="str">
            <v>441522199708085716</v>
          </cell>
        </row>
        <row r="1502">
          <cell r="L1502" t="str">
            <v>外地农村</v>
          </cell>
        </row>
        <row r="1502">
          <cell r="N1502" t="str">
            <v>上海市普陀区祁连山路魔方公寓1333号</v>
          </cell>
        </row>
        <row r="1503">
          <cell r="G1503" t="str">
            <v>412728199807244924</v>
          </cell>
        </row>
        <row r="1503">
          <cell r="L1503" t="str">
            <v>外地农村</v>
          </cell>
        </row>
        <row r="1503">
          <cell r="N1503" t="str">
            <v>上海市浦东新区高桥镇高盛家园1202室</v>
          </cell>
        </row>
        <row r="1504">
          <cell r="G1504" t="str">
            <v>411326199206206927</v>
          </cell>
        </row>
        <row r="1504">
          <cell r="L1504" t="str">
            <v>外地农村</v>
          </cell>
        </row>
        <row r="1504">
          <cell r="N1504" t="str">
            <v>湖北省荆门市东宝区北城之春2栋604</v>
          </cell>
        </row>
        <row r="1505">
          <cell r="G1505" t="str">
            <v>220802199901123349</v>
          </cell>
        </row>
        <row r="1505">
          <cell r="L1505" t="str">
            <v>外地农村</v>
          </cell>
        </row>
        <row r="1505">
          <cell r="N1505" t="str">
            <v>上海市宝山区城银路555弄18号</v>
          </cell>
        </row>
        <row r="1506">
          <cell r="G1506" t="str">
            <v>340322199907273028</v>
          </cell>
        </row>
        <row r="1506">
          <cell r="L1506" t="str">
            <v>外地农村</v>
          </cell>
        </row>
        <row r="1506">
          <cell r="N1506" t="str">
            <v>上海市闵行区七宝镇水清年华15-302室</v>
          </cell>
        </row>
        <row r="1507">
          <cell r="G1507" t="str">
            <v>34222119951201120X</v>
          </cell>
        </row>
        <row r="1507">
          <cell r="L1507" t="str">
            <v>外地农村</v>
          </cell>
        </row>
        <row r="1507">
          <cell r="N1507" t="str">
            <v>上海市宝山区高境镇逸仙路1321弄3支弄31号401室</v>
          </cell>
        </row>
        <row r="1508">
          <cell r="G1508" t="str">
            <v>341227199307063446</v>
          </cell>
        </row>
        <row r="1508">
          <cell r="L1508" t="str">
            <v>外地农村</v>
          </cell>
        </row>
        <row r="1508">
          <cell r="N1508" t="str">
            <v>江苏省苏州市姑苏区彩香新村</v>
          </cell>
        </row>
        <row r="1509">
          <cell r="G1509" t="str">
            <v>522729199408233920</v>
          </cell>
        </row>
        <row r="1509">
          <cell r="L1509" t="str">
            <v>外地农村</v>
          </cell>
        </row>
        <row r="1509">
          <cell r="N1509" t="str">
            <v>上海市宝山区顾村镇馨雅佳苑204室</v>
          </cell>
        </row>
        <row r="1510">
          <cell r="G1510" t="str">
            <v>320121198911171926</v>
          </cell>
        </row>
        <row r="1510">
          <cell r="L1510" t="str">
            <v>外地农村</v>
          </cell>
        </row>
        <row r="1510">
          <cell r="N1510" t="str">
            <v>现居住南京市江宁区秣陵街道东旺社区欣旺花苑9栋三单元302室</v>
          </cell>
        </row>
        <row r="1511">
          <cell r="G1511" t="str">
            <v>612323198904308626</v>
          </cell>
        </row>
        <row r="1511">
          <cell r="L1511" t="str">
            <v>外地农村</v>
          </cell>
        </row>
        <row r="1511">
          <cell r="N1511" t="str">
            <v>上海市松江区沪亭路240弄6号302室</v>
          </cell>
        </row>
        <row r="1512">
          <cell r="G1512" t="str">
            <v>330203196505291565</v>
          </cell>
        </row>
        <row r="1512">
          <cell r="L1512" t="str">
            <v>本地城镇</v>
          </cell>
        </row>
        <row r="1513">
          <cell r="G1513" t="str">
            <v>413026199502285725</v>
          </cell>
        </row>
        <row r="1513">
          <cell r="L1513" t="str">
            <v>外地农民（省外）</v>
          </cell>
        </row>
        <row r="1513">
          <cell r="N1513" t="str">
            <v>浙江省杭州市上城区</v>
          </cell>
        </row>
        <row r="1514">
          <cell r="G1514" t="str">
            <v>321324198809204649</v>
          </cell>
        </row>
        <row r="1514">
          <cell r="L1514" t="str">
            <v>外地农村</v>
          </cell>
        </row>
        <row r="1514">
          <cell r="N1514" t="str">
            <v>上海市杨浦区凤城路凤城一村69号201室</v>
          </cell>
        </row>
        <row r="1515">
          <cell r="G1515" t="str">
            <v>320882198802133489</v>
          </cell>
        </row>
        <row r="1515">
          <cell r="L1515" t="str">
            <v>外地农村</v>
          </cell>
        </row>
        <row r="1515">
          <cell r="N1515" t="str">
            <v>上海市奉贤南桥杨王职工768号</v>
          </cell>
        </row>
        <row r="1516">
          <cell r="G1516" t="str">
            <v>532923200010131545</v>
          </cell>
        </row>
        <row r="1516">
          <cell r="L1516" t="str">
            <v>外地农村</v>
          </cell>
        </row>
        <row r="1516">
          <cell r="N1516" t="str">
            <v>上海市闵行区莘庄水清路秀文路999弄22号601室</v>
          </cell>
        </row>
        <row r="1517">
          <cell r="G1517" t="str">
            <v>342224199402180167</v>
          </cell>
        </row>
        <row r="1517">
          <cell r="L1517" t="str">
            <v>外地农村</v>
          </cell>
        </row>
        <row r="1517">
          <cell r="N1517" t="str">
            <v>上海市松江区松金公路10052弄38号401</v>
          </cell>
        </row>
        <row r="1518">
          <cell r="G1518" t="str">
            <v>411528198911245840</v>
          </cell>
        </row>
        <row r="1518">
          <cell r="L1518" t="str">
            <v>外地农村</v>
          </cell>
        </row>
        <row r="1518">
          <cell r="N1518" t="str">
            <v>上海市嘉定区江桥镇嘉裕关路380弄21号楼1901室</v>
          </cell>
        </row>
        <row r="1519">
          <cell r="G1519" t="str">
            <v>410329200103251526</v>
          </cell>
        </row>
        <row r="1519">
          <cell r="L1519" t="str">
            <v>外地农村</v>
          </cell>
        </row>
        <row r="1519">
          <cell r="N1519" t="str">
            <v>上海市闵行区诸瞿紫益小区5123弄404室</v>
          </cell>
        </row>
        <row r="1520">
          <cell r="G1520" t="str">
            <v>340421200408242061</v>
          </cell>
        </row>
        <row r="1520">
          <cell r="L1520" t="str">
            <v>外地农村</v>
          </cell>
        </row>
        <row r="1520">
          <cell r="N1520" t="str">
            <v>上海市杨浦区包头南路6号</v>
          </cell>
        </row>
        <row r="1521">
          <cell r="G1521" t="str">
            <v>34122319870827472X</v>
          </cell>
        </row>
        <row r="1521">
          <cell r="L1521" t="str">
            <v>外地城镇</v>
          </cell>
        </row>
        <row r="1521">
          <cell r="N1521" t="str">
            <v>上海市宝山区华灵路411弄8号201室</v>
          </cell>
        </row>
        <row r="1522">
          <cell r="G1522" t="str">
            <v>341226200211051343</v>
          </cell>
        </row>
        <row r="1522">
          <cell r="L1522" t="str">
            <v>外地农村</v>
          </cell>
        </row>
        <row r="1522">
          <cell r="N1522" t="str">
            <v>上海市奉贤区吴塘路新村1号楼302室</v>
          </cell>
        </row>
        <row r="1523">
          <cell r="G1523" t="str">
            <v>362322199010090628</v>
          </cell>
        </row>
        <row r="1523">
          <cell r="L1523" t="str">
            <v>外地农村</v>
          </cell>
        </row>
        <row r="1523">
          <cell r="N1523" t="str">
            <v>上海市嘉定区江桥镇武都路高潮新苑4号楼203室</v>
          </cell>
        </row>
        <row r="1524">
          <cell r="G1524" t="str">
            <v>500235199509287527</v>
          </cell>
        </row>
        <row r="1524">
          <cell r="L1524" t="str">
            <v>外地农村</v>
          </cell>
        </row>
        <row r="1524">
          <cell r="N1524" t="str">
            <v>上海市松江区莱顿小区5号楼1002室</v>
          </cell>
        </row>
        <row r="1525">
          <cell r="G1525" t="str">
            <v>420583199411270724</v>
          </cell>
        </row>
        <row r="1525">
          <cell r="L1525" t="str">
            <v>外地农村</v>
          </cell>
        </row>
        <row r="1525">
          <cell r="N1525" t="str">
            <v>湖北省宜昌市伍家岗区十三码头万寿小区206-57楼514</v>
          </cell>
        </row>
        <row r="1526">
          <cell r="G1526" t="str">
            <v>420703200203040056</v>
          </cell>
        </row>
        <row r="1526">
          <cell r="L1526" t="str">
            <v>外地农村</v>
          </cell>
        </row>
        <row r="1526">
          <cell r="N1526" t="str">
            <v>湖北省鄂州市华容区葛店镇岳陂社区4栋1单元403</v>
          </cell>
        </row>
        <row r="1527">
          <cell r="G1527" t="str">
            <v>42102419940801044X</v>
          </cell>
        </row>
        <row r="1527">
          <cell r="L1527" t="str">
            <v>外地农村</v>
          </cell>
        </row>
        <row r="1527">
          <cell r="N1527" t="str">
            <v>湖北省荆州市荆州区岳山小区1栋1单元1403</v>
          </cell>
        </row>
        <row r="1528">
          <cell r="G1528" t="str">
            <v>341226198309155781</v>
          </cell>
        </row>
        <row r="1528">
          <cell r="L1528" t="str">
            <v>外地农村</v>
          </cell>
        </row>
        <row r="1528">
          <cell r="N1528" t="str">
            <v>奉贤区金海社区汇丰西路1399弄汇丰名都</v>
          </cell>
        </row>
        <row r="1529">
          <cell r="G1529" t="str">
            <v>430621200005080064</v>
          </cell>
        </row>
        <row r="1529">
          <cell r="L1529" t="str">
            <v>外地农村</v>
          </cell>
        </row>
        <row r="1529">
          <cell r="N1529" t="str">
            <v>上海市宝山区和家欣苑B区29号302室</v>
          </cell>
        </row>
        <row r="1530">
          <cell r="G1530" t="str">
            <v>341023199101261520</v>
          </cell>
        </row>
        <row r="1530">
          <cell r="L1530" t="str">
            <v>外地农村</v>
          </cell>
        </row>
        <row r="1530">
          <cell r="N1530" t="str">
            <v>苏州市姑苏区世贸瀚河苑</v>
          </cell>
        </row>
        <row r="1531">
          <cell r="G1531" t="str">
            <v>500235199304266140</v>
          </cell>
        </row>
        <row r="1531">
          <cell r="L1531" t="str">
            <v>外地农村</v>
          </cell>
        </row>
        <row r="1531">
          <cell r="N1531" t="str">
            <v>上海市徐汇区龙南三村53号103室</v>
          </cell>
        </row>
        <row r="1532">
          <cell r="G1532" t="str">
            <v>341623200401016744</v>
          </cell>
        </row>
        <row r="1532">
          <cell r="L1532" t="str">
            <v>外地农村</v>
          </cell>
        </row>
        <row r="1532">
          <cell r="N1532" t="str">
            <v>上海市宝山区月浦二村29号403室</v>
          </cell>
        </row>
        <row r="1533">
          <cell r="G1533" t="str">
            <v>341282199203034442</v>
          </cell>
        </row>
        <row r="1533">
          <cell r="L1533" t="str">
            <v>外地农村</v>
          </cell>
        </row>
        <row r="1533">
          <cell r="N1533" t="str">
            <v>上海市闵行区柴徽新村2号</v>
          </cell>
        </row>
        <row r="1534">
          <cell r="G1534" t="str">
            <v>32072119880119402X</v>
          </cell>
        </row>
        <row r="1534">
          <cell r="L1534" t="str">
            <v>外地农村</v>
          </cell>
        </row>
        <row r="1534">
          <cell r="N1534" t="str">
            <v>苏州吴中区木渎镇尼盛滨江城3期21-806</v>
          </cell>
        </row>
        <row r="1535">
          <cell r="G1535" t="str">
            <v>511529199501233892</v>
          </cell>
        </row>
        <row r="1535">
          <cell r="L1535" t="str">
            <v>外地农村</v>
          </cell>
        </row>
        <row r="1535">
          <cell r="N1535" t="str">
            <v>上海市宝山区美罗家园美文苑2号</v>
          </cell>
        </row>
        <row r="1536">
          <cell r="G1536" t="str">
            <v>41142619951103184X</v>
          </cell>
        </row>
        <row r="1536">
          <cell r="L1536" t="str">
            <v>外地农村</v>
          </cell>
        </row>
        <row r="1536">
          <cell r="N1536" t="str">
            <v>上海市闵行区华漕徐浦三队95号</v>
          </cell>
        </row>
        <row r="1537">
          <cell r="G1537" t="str">
            <v>320821199411141125</v>
          </cell>
        </row>
        <row r="1537">
          <cell r="L1537" t="str">
            <v>外地城镇</v>
          </cell>
        </row>
        <row r="1537">
          <cell r="N1537" t="str">
            <v>上海市静安区天目中路538号北苑大厦8B</v>
          </cell>
        </row>
        <row r="1538">
          <cell r="G1538" t="str">
            <v>370923198904133927</v>
          </cell>
        </row>
        <row r="1538">
          <cell r="L1538" t="str">
            <v>外地农村</v>
          </cell>
        </row>
        <row r="1538">
          <cell r="N1538" t="str">
            <v>上海市闵行区江川里1565弄丽园小区8号</v>
          </cell>
        </row>
        <row r="1539">
          <cell r="G1539" t="str">
            <v>34220119910219284X</v>
          </cell>
        </row>
        <row r="1539">
          <cell r="L1539" t="str">
            <v>外地农村</v>
          </cell>
        </row>
        <row r="1539">
          <cell r="N1539" t="str">
            <v>江苏省苏州市吴中区木渎镇雀梅花园6幢1203</v>
          </cell>
        </row>
        <row r="1540">
          <cell r="G1540" t="str">
            <v>320922199307025425</v>
          </cell>
        </row>
        <row r="1540">
          <cell r="L1540" t="str">
            <v>外地农村</v>
          </cell>
        </row>
        <row r="1540">
          <cell r="N1540" t="str">
            <v>江苏省无锡市锡山区长泰国际671-2103</v>
          </cell>
        </row>
        <row r="1541">
          <cell r="G1541" t="str">
            <v>321281198808285389</v>
          </cell>
        </row>
        <row r="1541">
          <cell r="L1541" t="str">
            <v>外地城镇</v>
          </cell>
        </row>
        <row r="1541">
          <cell r="N1541" t="str">
            <v>江苏省南京市江北新区北外滩12街区6-1-1802</v>
          </cell>
        </row>
        <row r="1542">
          <cell r="G1542" t="str">
            <v>62262719940817302X</v>
          </cell>
        </row>
        <row r="1542">
          <cell r="L1542" t="str">
            <v>外地农村</v>
          </cell>
        </row>
        <row r="1542">
          <cell r="N1542" t="str">
            <v>浙江省杭州市上城区</v>
          </cell>
        </row>
        <row r="1543">
          <cell r="G1543" t="str">
            <v>341623199403079022</v>
          </cell>
        </row>
        <row r="1543">
          <cell r="L1543" t="str">
            <v>外地农村</v>
          </cell>
        </row>
        <row r="1543">
          <cell r="N1543" t="str">
            <v>上海市宝山区月浦镇钱潘村东钱宅51号201室</v>
          </cell>
        </row>
        <row r="1544">
          <cell r="G1544" t="str">
            <v>371324198804186428</v>
          </cell>
        </row>
        <row r="1544">
          <cell r="L1544" t="str">
            <v>外地农村</v>
          </cell>
        </row>
        <row r="1544">
          <cell r="N1544" t="str">
            <v>苏州市姑苏区永林二区</v>
          </cell>
        </row>
        <row r="1545">
          <cell r="G1545" t="str">
            <v>34162319910310680X</v>
          </cell>
        </row>
        <row r="1545">
          <cell r="L1545" t="str">
            <v>外地农村</v>
          </cell>
        </row>
        <row r="1545">
          <cell r="N1545" t="str">
            <v>上海市嘉定区江桥未来城99弄6号楼828室</v>
          </cell>
        </row>
        <row r="1546">
          <cell r="G1546" t="str">
            <v>320821199411141141</v>
          </cell>
        </row>
        <row r="1546">
          <cell r="L1546" t="str">
            <v>外地农村</v>
          </cell>
        </row>
        <row r="1546">
          <cell r="N1546" t="str">
            <v>上海市静安区天目中路538弄8楼B室</v>
          </cell>
        </row>
        <row r="1547">
          <cell r="G1547" t="str">
            <v>654001200002294522</v>
          </cell>
        </row>
        <row r="1547">
          <cell r="L1547" t="str">
            <v>外地农村</v>
          </cell>
        </row>
        <row r="1547">
          <cell r="N1547" t="str">
            <v>上海市浦东新区祝桥镇东滨村黄家屯60号204室</v>
          </cell>
        </row>
        <row r="1548">
          <cell r="G1548" t="str">
            <v>341225198604245521</v>
          </cell>
        </row>
        <row r="1548">
          <cell r="L1548" t="str">
            <v>外地农村</v>
          </cell>
        </row>
        <row r="1548">
          <cell r="N1548" t="str">
            <v>上海市闵行区纪王新街29号</v>
          </cell>
        </row>
        <row r="1549">
          <cell r="G1549" t="str">
            <v>372922199512137865</v>
          </cell>
        </row>
        <row r="1549">
          <cell r="L1549" t="str">
            <v>外地农村</v>
          </cell>
        </row>
        <row r="1549">
          <cell r="N1549" t="str">
            <v>上海市浦东新区康悦路325弄25号1502室</v>
          </cell>
        </row>
        <row r="1550">
          <cell r="G1550" t="str">
            <v>210423198805250042</v>
          </cell>
        </row>
        <row r="1550">
          <cell r="L1550" t="str">
            <v>外地农村（省外）</v>
          </cell>
        </row>
        <row r="1550">
          <cell r="N1550" t="str">
            <v>浙江省杭州市上城区</v>
          </cell>
        </row>
        <row r="1551">
          <cell r="G1551" t="str">
            <v>533528199407011520</v>
          </cell>
        </row>
        <row r="1551">
          <cell r="L1551" t="str">
            <v>外地农村</v>
          </cell>
        </row>
        <row r="1551">
          <cell r="N1551" t="str">
            <v>上海市浦东新区东育路1111弄涵清苑5号404室</v>
          </cell>
        </row>
        <row r="1552">
          <cell r="G1552" t="str">
            <v>362322200112255425</v>
          </cell>
        </row>
        <row r="1552">
          <cell r="L1552" t="str">
            <v>外地农村（省外）</v>
          </cell>
        </row>
        <row r="1552">
          <cell r="N1552" t="str">
            <v>浙江省杭州市</v>
          </cell>
        </row>
        <row r="1553">
          <cell r="G1553" t="str">
            <v>412727199907174023</v>
          </cell>
        </row>
        <row r="1553">
          <cell r="L1553" t="str">
            <v>外地农村</v>
          </cell>
        </row>
        <row r="1553">
          <cell r="N1553" t="str">
            <v>上海市徐汇区衡山路300弄8号302室</v>
          </cell>
        </row>
        <row r="1554">
          <cell r="G1554" t="str">
            <v>342425199001110843</v>
          </cell>
        </row>
        <row r="1554">
          <cell r="L1554" t="str">
            <v>外地农村</v>
          </cell>
        </row>
        <row r="1554">
          <cell r="N1554" t="str">
            <v>苏州市吴中区木渎镇巨塔花园19栋601</v>
          </cell>
        </row>
        <row r="1555">
          <cell r="G1555" t="str">
            <v>342623199003064447</v>
          </cell>
        </row>
        <row r="1555">
          <cell r="L1555" t="str">
            <v>外地农村</v>
          </cell>
        </row>
        <row r="1555">
          <cell r="N1555" t="str">
            <v>上海市浦东新区潍坊路355弄13号</v>
          </cell>
        </row>
        <row r="1556">
          <cell r="G1556" t="str">
            <v>37068319951125452X</v>
          </cell>
        </row>
        <row r="1556">
          <cell r="L1556" t="str">
            <v>外地农村（省外）</v>
          </cell>
        </row>
        <row r="1556">
          <cell r="N1556" t="str">
            <v>浙江省杭州市上城区</v>
          </cell>
        </row>
        <row r="1557">
          <cell r="G1557" t="str">
            <v>411481198901276623</v>
          </cell>
        </row>
        <row r="1557">
          <cell r="L1557" t="str">
            <v>外地农民（省外）</v>
          </cell>
        </row>
        <row r="1557">
          <cell r="N1557" t="str">
            <v>浙江省杭州市上城区</v>
          </cell>
        </row>
        <row r="1558">
          <cell r="G1558" t="str">
            <v>421022198611183189</v>
          </cell>
        </row>
        <row r="1558">
          <cell r="L1558" t="str">
            <v>外地农村</v>
          </cell>
        </row>
        <row r="1558">
          <cell r="N1558" t="str">
            <v>苏州市马浜花园16幢</v>
          </cell>
        </row>
        <row r="1559">
          <cell r="G1559" t="str">
            <v>342423199408263566</v>
          </cell>
        </row>
        <row r="1559">
          <cell r="L1559" t="str">
            <v>外地农村(省外）</v>
          </cell>
        </row>
        <row r="1559">
          <cell r="N1559" t="str">
            <v>江苏区南京市</v>
          </cell>
        </row>
        <row r="1560">
          <cell r="G1560" t="str">
            <v>620421199903245122</v>
          </cell>
        </row>
        <row r="1560">
          <cell r="L1560" t="str">
            <v>外地农村</v>
          </cell>
        </row>
        <row r="1560">
          <cell r="N1560" t="str">
            <v>秦淮区复地宴南都03幢2单元26层2607</v>
          </cell>
        </row>
        <row r="1561">
          <cell r="G1561" t="str">
            <v>412721199910025063</v>
          </cell>
        </row>
        <row r="1561">
          <cell r="L1561" t="str">
            <v>外地农村</v>
          </cell>
        </row>
        <row r="1561">
          <cell r="N1561" t="str">
            <v>上海市宝山区罗店镇美安路215弄2号1003室</v>
          </cell>
        </row>
        <row r="1562">
          <cell r="G1562" t="str">
            <v>341623199203163422</v>
          </cell>
        </row>
        <row r="1562">
          <cell r="L1562" t="str">
            <v>外地农村</v>
          </cell>
        </row>
        <row r="1562">
          <cell r="N1562" t="str">
            <v>江苏省苏州市姑苏区彩虹新村8幢302室</v>
          </cell>
        </row>
        <row r="1563">
          <cell r="G1563" t="str">
            <v>340421199209121229</v>
          </cell>
        </row>
        <row r="1563">
          <cell r="L1563" t="str">
            <v>外地农村</v>
          </cell>
        </row>
        <row r="1563">
          <cell r="N1563" t="str">
            <v>上海市杨浦区五角场镇民新路172号</v>
          </cell>
        </row>
        <row r="1564">
          <cell r="G1564" t="str">
            <v>412825199611165809</v>
          </cell>
        </row>
        <row r="1564">
          <cell r="L1564" t="str">
            <v>外地农村</v>
          </cell>
        </row>
        <row r="1564">
          <cell r="N1564" t="str">
            <v>上海市青浦区候家宅路马塘村360号</v>
          </cell>
        </row>
        <row r="1565">
          <cell r="G1565" t="str">
            <v>410522198605229325</v>
          </cell>
        </row>
        <row r="1565">
          <cell r="L1565" t="str">
            <v>外地农村</v>
          </cell>
        </row>
        <row r="1565">
          <cell r="N1565" t="str">
            <v>上海市徐汇区南宁路501号馨汇南苑29号楼603室</v>
          </cell>
        </row>
        <row r="1566">
          <cell r="G1566" t="str">
            <v>350783200408224020</v>
          </cell>
        </row>
        <row r="1566">
          <cell r="L1566" t="str">
            <v>外地农村</v>
          </cell>
        </row>
        <row r="1566">
          <cell r="N1566" t="str">
            <v>上海市浦东新区东波路佰家公寓258号</v>
          </cell>
        </row>
        <row r="1567">
          <cell r="G1567" t="str">
            <v>320882199410091288</v>
          </cell>
        </row>
        <row r="1567">
          <cell r="L1567" t="str">
            <v>外地农村</v>
          </cell>
        </row>
        <row r="1567">
          <cell r="N1567" t="str">
            <v>南京市秦淮区开源小区2村一单元603</v>
          </cell>
        </row>
        <row r="1568">
          <cell r="G1568" t="str">
            <v>341225199810101224</v>
          </cell>
        </row>
        <row r="1568">
          <cell r="L1568" t="str">
            <v>本地城镇</v>
          </cell>
        </row>
        <row r="1568">
          <cell r="N1568" t="str">
            <v>南京市浦口区宁六路75号05幢三单元406室</v>
          </cell>
        </row>
        <row r="1569">
          <cell r="G1569" t="str">
            <v>341221200011275447</v>
          </cell>
        </row>
        <row r="1569">
          <cell r="L1569" t="str">
            <v>外地农民（省外）</v>
          </cell>
        </row>
        <row r="1569">
          <cell r="N1569" t="str">
            <v>浙江省杭州市上城区</v>
          </cell>
        </row>
        <row r="1570">
          <cell r="G1570" t="str">
            <v>620503199306032068</v>
          </cell>
        </row>
        <row r="1570">
          <cell r="L1570" t="str">
            <v>外地农村</v>
          </cell>
        </row>
        <row r="1570">
          <cell r="N1570" t="str">
            <v>上海市静安区塘沽路985号1203室</v>
          </cell>
        </row>
        <row r="1571">
          <cell r="G1571" t="str">
            <v>230121198704012621</v>
          </cell>
        </row>
        <row r="1571">
          <cell r="L1571" t="str">
            <v>外地农村</v>
          </cell>
        </row>
        <row r="1571">
          <cell r="N1571" t="str">
            <v>上海市浦东新区渡桥路78弄15号804室</v>
          </cell>
        </row>
        <row r="1572">
          <cell r="G1572" t="str">
            <v>341021199408309784</v>
          </cell>
        </row>
        <row r="1572">
          <cell r="L1572" t="str">
            <v>外地农村（省外）</v>
          </cell>
        </row>
        <row r="1572">
          <cell r="N1572" t="str">
            <v>浙江省杭州市</v>
          </cell>
        </row>
        <row r="1573">
          <cell r="G1573" t="str">
            <v>522731199906050029</v>
          </cell>
        </row>
        <row r="1573">
          <cell r="L1573" t="str">
            <v>外地农村</v>
          </cell>
        </row>
        <row r="1573">
          <cell r="N1573" t="str">
            <v>上海市静安区天目中路凯旋楼东部22号</v>
          </cell>
        </row>
        <row r="1574">
          <cell r="G1574" t="str">
            <v>421182199503091320</v>
          </cell>
        </row>
        <row r="1574">
          <cell r="L1574" t="str">
            <v>外地农村</v>
          </cell>
        </row>
        <row r="1574">
          <cell r="N1574" t="str">
            <v>无锡市梁溪区通江大道爱家金河湾23栋1101室</v>
          </cell>
        </row>
        <row r="1575">
          <cell r="G1575" t="str">
            <v>321281199808065831</v>
          </cell>
        </row>
        <row r="1575">
          <cell r="L1575" t="str">
            <v>外地农村</v>
          </cell>
        </row>
        <row r="1575">
          <cell r="N1575" t="str">
            <v>上海市青浦区赵巷镇和睦村191号</v>
          </cell>
        </row>
        <row r="1576">
          <cell r="G1576" t="str">
            <v>36232319910623512X</v>
          </cell>
        </row>
        <row r="1576">
          <cell r="L1576" t="str">
            <v>外地农村</v>
          </cell>
        </row>
        <row r="1576">
          <cell r="N1576" t="str">
            <v>上海市徐汇区乐山路六七村16-3-404室</v>
          </cell>
        </row>
        <row r="1577">
          <cell r="G1577" t="str">
            <v>411528199904250726</v>
          </cell>
        </row>
        <row r="1577">
          <cell r="L1577" t="str">
            <v>外地农村</v>
          </cell>
        </row>
        <row r="1577">
          <cell r="N1577" t="str">
            <v>上海宝山长江南路7号楼102室</v>
          </cell>
        </row>
        <row r="1578">
          <cell r="G1578" t="str">
            <v>310113200108080046</v>
          </cell>
        </row>
        <row r="1578">
          <cell r="L1578" t="str">
            <v>外地农村</v>
          </cell>
        </row>
        <row r="1578">
          <cell r="N1578" t="str">
            <v>上海市宝山区月浦镇月罗公路259弄20号1002室</v>
          </cell>
        </row>
        <row r="1579">
          <cell r="G1579" t="str">
            <v>530325200111241127</v>
          </cell>
        </row>
        <row r="1579">
          <cell r="L1579" t="str">
            <v>外地农村</v>
          </cell>
        </row>
        <row r="1579">
          <cell r="N1579" t="str">
            <v>上海天安豪园</v>
          </cell>
        </row>
        <row r="1580">
          <cell r="G1580" t="str">
            <v>341226199310141322</v>
          </cell>
        </row>
        <row r="1580">
          <cell r="L1580" t="str">
            <v>外地农村</v>
          </cell>
        </row>
        <row r="1580">
          <cell r="N1580" t="str">
            <v>上海市闵行区吴泾镇龙吴路共和村110号101室</v>
          </cell>
        </row>
        <row r="1581">
          <cell r="G1581" t="str">
            <v>412725200003031129</v>
          </cell>
        </row>
        <row r="1581">
          <cell r="L1581" t="str">
            <v>外地农村</v>
          </cell>
        </row>
        <row r="1581">
          <cell r="N1581" t="str">
            <v>上海市静安区宝山路街道403弄小区15号楼</v>
          </cell>
        </row>
        <row r="1582">
          <cell r="G1582" t="str">
            <v>342422200301133867</v>
          </cell>
        </row>
        <row r="1582">
          <cell r="L1582" t="str">
            <v>外地农村</v>
          </cell>
        </row>
        <row r="1582">
          <cell r="N1582" t="str">
            <v>上海市嘉定区江桥中星海兰宛10号301室</v>
          </cell>
        </row>
        <row r="1583">
          <cell r="G1583" t="str">
            <v>362202199308104649</v>
          </cell>
        </row>
        <row r="1583">
          <cell r="L1583" t="str">
            <v>外地农村</v>
          </cell>
        </row>
        <row r="1583">
          <cell r="N1583" t="str">
            <v>上海市普陀区真北路1029弄丽和苑27栋701室</v>
          </cell>
        </row>
        <row r="1584">
          <cell r="G1584" t="str">
            <v>342423199308226282</v>
          </cell>
        </row>
        <row r="1584">
          <cell r="L1584" t="str">
            <v>外地农村</v>
          </cell>
        </row>
        <row r="1584">
          <cell r="N1584" t="str">
            <v>上海市闵行区华漕镇繁兴路1000弄西郊九音诚</v>
          </cell>
        </row>
        <row r="1585">
          <cell r="G1585" t="str">
            <v>331022199506271286</v>
          </cell>
        </row>
        <row r="1585">
          <cell r="L1585" t="str">
            <v>外地农村（省外）</v>
          </cell>
        </row>
        <row r="1585">
          <cell r="N1585" t="str">
            <v>浙江省杭州市上城区</v>
          </cell>
        </row>
        <row r="1586">
          <cell r="G1586" t="str">
            <v>342201199112046264</v>
          </cell>
        </row>
        <row r="1586">
          <cell r="L1586" t="str">
            <v>外地农民（省外）</v>
          </cell>
        </row>
        <row r="1586">
          <cell r="N1586" t="str">
            <v>浙江省杭州市上城区</v>
          </cell>
        </row>
        <row r="1587">
          <cell r="G1587" t="str">
            <v>411381199402265347</v>
          </cell>
        </row>
        <row r="1587">
          <cell r="L1587" t="str">
            <v>外地农民（省外）</v>
          </cell>
        </row>
        <row r="1587">
          <cell r="N1587" t="str">
            <v>浙江省杭州市</v>
          </cell>
        </row>
        <row r="1588">
          <cell r="G1588" t="str">
            <v>341221199803066023</v>
          </cell>
        </row>
        <row r="1588">
          <cell r="L1588" t="str">
            <v>外地农民（省外）</v>
          </cell>
        </row>
        <row r="1588">
          <cell r="N1588" t="str">
            <v>浙江省杭州市上城区</v>
          </cell>
        </row>
        <row r="1589">
          <cell r="G1589" t="str">
            <v>341226200209184729</v>
          </cell>
        </row>
        <row r="1589">
          <cell r="L1589" t="str">
            <v>外地农村</v>
          </cell>
        </row>
        <row r="1589">
          <cell r="N1589" t="str">
            <v>上海市青浦区徐泾镇前明村131号</v>
          </cell>
        </row>
        <row r="1590">
          <cell r="G1590" t="str">
            <v>431124200102232165</v>
          </cell>
        </row>
        <row r="1590">
          <cell r="L1590" t="str">
            <v>外地农村</v>
          </cell>
        </row>
        <row r="1590">
          <cell r="N1590" t="str">
            <v>上海市松江区保利西子湾89号304室</v>
          </cell>
        </row>
        <row r="1591">
          <cell r="G1591" t="str">
            <v>411527200104079085</v>
          </cell>
        </row>
        <row r="1591">
          <cell r="L1591" t="str">
            <v>外地农村</v>
          </cell>
        </row>
        <row r="1591">
          <cell r="N1591" t="str">
            <v>上海市闵行区许浦三队56号</v>
          </cell>
        </row>
        <row r="1592">
          <cell r="G1592" t="str">
            <v>411729200206022147</v>
          </cell>
        </row>
        <row r="1592">
          <cell r="L1592" t="str">
            <v>外地农村</v>
          </cell>
        </row>
        <row r="1592">
          <cell r="N1592" t="str">
            <v>上海市嘉定区马陆镇66弄新客公寓</v>
          </cell>
        </row>
        <row r="1593">
          <cell r="G1593" t="str">
            <v>341621200410082329</v>
          </cell>
        </row>
        <row r="1593">
          <cell r="L1593" t="str">
            <v>外地农村</v>
          </cell>
        </row>
        <row r="1593">
          <cell r="N1593" t="str">
            <v>上海市青浦区赵巷镇沈泾塘2号</v>
          </cell>
        </row>
        <row r="1594">
          <cell r="G1594" t="str">
            <v>362323200211190723</v>
          </cell>
        </row>
        <row r="1594">
          <cell r="L1594" t="str">
            <v>外地农村</v>
          </cell>
        </row>
        <row r="1594">
          <cell r="N1594" t="str">
            <v>上海青浦沪青平公路2799弄60号1113</v>
          </cell>
        </row>
        <row r="1595">
          <cell r="G1595" t="str">
            <v>342623199404078129</v>
          </cell>
        </row>
        <row r="1595">
          <cell r="L1595" t="str">
            <v>外地农村</v>
          </cell>
        </row>
        <row r="1595">
          <cell r="N1595" t="str">
            <v>上海市闵行区浦江镇汇秀景苑二街坊21号302室</v>
          </cell>
        </row>
        <row r="1596">
          <cell r="G1596" t="str">
            <v>332502199309045186</v>
          </cell>
        </row>
        <row r="1596">
          <cell r="L1596" t="str">
            <v>外地农村</v>
          </cell>
        </row>
        <row r="1596">
          <cell r="N1596" t="str">
            <v>上海市宝山区罗店罗升路232号</v>
          </cell>
        </row>
        <row r="1597">
          <cell r="G1597" t="str">
            <v>342422199911198558</v>
          </cell>
        </row>
        <row r="1597">
          <cell r="L1597" t="str">
            <v>外地农村</v>
          </cell>
        </row>
        <row r="1597">
          <cell r="N1597" t="str">
            <v>上海市浦东新区唐镇达秀路金丰之家158号</v>
          </cell>
        </row>
        <row r="1598">
          <cell r="G1598" t="str">
            <v>341182198804182029</v>
          </cell>
        </row>
        <row r="1598">
          <cell r="L1598" t="str">
            <v>外地农村</v>
          </cell>
        </row>
        <row r="1598">
          <cell r="N1598" t="str">
            <v>上海市青浦区华新镇火星村11号</v>
          </cell>
        </row>
        <row r="1599">
          <cell r="G1599" t="str">
            <v>511321199612030906</v>
          </cell>
        </row>
        <row r="1599">
          <cell r="L1599" t="str">
            <v>外地农村</v>
          </cell>
        </row>
        <row r="1599">
          <cell r="N1599" t="str">
            <v>上海市嘉定区江桥镇爱特路泰宸沙河茗苑48号楼</v>
          </cell>
        </row>
        <row r="1600">
          <cell r="G1600" t="str">
            <v>371324199907261114</v>
          </cell>
        </row>
        <row r="1600">
          <cell r="L1600" t="str">
            <v>外地农村</v>
          </cell>
        </row>
        <row r="1600">
          <cell r="N1600" t="str">
            <v>上海市宝山区杨行镇竹韵路58弄</v>
          </cell>
        </row>
        <row r="1601">
          <cell r="G1601" t="str">
            <v>341621199212052326</v>
          </cell>
        </row>
        <row r="1601">
          <cell r="L1601" t="str">
            <v>外地农村</v>
          </cell>
        </row>
        <row r="1601">
          <cell r="N1601" t="str">
            <v>上海市浦东新区鹤韵路549号6幢702室</v>
          </cell>
        </row>
        <row r="1602">
          <cell r="G1602" t="str">
            <v>421125199402066428</v>
          </cell>
        </row>
        <row r="1602">
          <cell r="L1602" t="str">
            <v>外地农村</v>
          </cell>
        </row>
        <row r="1602">
          <cell r="N1602" t="str">
            <v>武汉市黄陂区中南佛晓城二期东门5栋</v>
          </cell>
        </row>
        <row r="1603">
          <cell r="G1603" t="str">
            <v>420822198910133125</v>
          </cell>
        </row>
        <row r="1603">
          <cell r="L1603" t="str">
            <v>外地农村</v>
          </cell>
        </row>
        <row r="1603">
          <cell r="N1603" t="str">
            <v>湖北省荆门市掇刀区飞扬新天城A7栋1单元2002室</v>
          </cell>
        </row>
        <row r="1604">
          <cell r="G1604" t="str">
            <v>410327200303058584</v>
          </cell>
        </row>
        <row r="1604">
          <cell r="L1604" t="str">
            <v>外地农村</v>
          </cell>
        </row>
        <row r="1604">
          <cell r="N1604" t="str">
            <v>上海市宝山区一二八纪念馆昌金协和园2号</v>
          </cell>
        </row>
        <row r="1605">
          <cell r="G1605" t="str">
            <v>532527198604120062</v>
          </cell>
        </row>
        <row r="1605">
          <cell r="L1605" t="str">
            <v>外地农村</v>
          </cell>
        </row>
        <row r="1605">
          <cell r="N1605" t="str">
            <v>江苏省南京市江宁区大里聚福怡景园</v>
          </cell>
        </row>
        <row r="1606">
          <cell r="G1606" t="str">
            <v>342201199509062844</v>
          </cell>
        </row>
        <row r="1606">
          <cell r="L1606" t="str">
            <v>外地农村</v>
          </cell>
        </row>
        <row r="1606">
          <cell r="N1606" t="str">
            <v>苏州市玉景花园</v>
          </cell>
        </row>
        <row r="1607">
          <cell r="G1607" t="str">
            <v>320724198809246321</v>
          </cell>
        </row>
        <row r="1607">
          <cell r="L1607" t="str">
            <v>外地农村</v>
          </cell>
        </row>
        <row r="1607">
          <cell r="N1607" t="str">
            <v>苏州市道前街西支家巷9-1号</v>
          </cell>
        </row>
        <row r="1608">
          <cell r="G1608" t="str">
            <v>511324199806194967</v>
          </cell>
        </row>
        <row r="1608">
          <cell r="L1608" t="str">
            <v>外地农村</v>
          </cell>
        </row>
        <row r="1608">
          <cell r="N1608" t="str">
            <v>无锡市惠山区堰桥镇前故里130号</v>
          </cell>
        </row>
        <row r="1609">
          <cell r="G1609" t="str">
            <v>411425199006163343</v>
          </cell>
        </row>
        <row r="1609">
          <cell r="L1609" t="str">
            <v>外地农村</v>
          </cell>
        </row>
        <row r="1609">
          <cell r="N1609" t="str">
            <v>上海市青浦区华新镇北新村206号</v>
          </cell>
        </row>
        <row r="1610">
          <cell r="G1610" t="str">
            <v>513822199608257206</v>
          </cell>
        </row>
        <row r="1610">
          <cell r="L1610" t="str">
            <v>外地农村</v>
          </cell>
        </row>
        <row r="1610">
          <cell r="N1610" t="str">
            <v>江苏省南京市浦口区万汇城北区3栋1104室</v>
          </cell>
        </row>
        <row r="1611">
          <cell r="G1611" t="str">
            <v>341226198504035742</v>
          </cell>
        </row>
        <row r="1611">
          <cell r="L1611" t="str">
            <v>外地农村</v>
          </cell>
        </row>
        <row r="1611">
          <cell r="N1611" t="str">
            <v>上海市青浦区徐泾镇龙联路108弄</v>
          </cell>
        </row>
        <row r="1612">
          <cell r="G1612" t="str">
            <v>341623199505106044</v>
          </cell>
        </row>
        <row r="1612">
          <cell r="L1612" t="str">
            <v>外地农村</v>
          </cell>
        </row>
        <row r="1612">
          <cell r="N1612" t="str">
            <v>上海市闵行区双柏路曹中村50号305室</v>
          </cell>
        </row>
        <row r="1613">
          <cell r="G1613" t="str">
            <v>340825199307050820</v>
          </cell>
        </row>
        <row r="1613">
          <cell r="L1613" t="str">
            <v>外地农村</v>
          </cell>
        </row>
        <row r="1613">
          <cell r="N1613" t="str">
            <v>江宁区水月秦淮1栋</v>
          </cell>
        </row>
        <row r="1614">
          <cell r="G1614" t="str">
            <v>411425199609183343</v>
          </cell>
        </row>
        <row r="1614">
          <cell r="L1614" t="str">
            <v>外地农村</v>
          </cell>
        </row>
        <row r="1614">
          <cell r="N1614" t="str">
            <v>上海市闵行区华漕镇北翟路金色西郊城2000弄31号502室</v>
          </cell>
        </row>
        <row r="1615">
          <cell r="G1615" t="str">
            <v>340121198502125906</v>
          </cell>
        </row>
        <row r="1615">
          <cell r="L1615" t="str">
            <v>外地农村</v>
          </cell>
        </row>
        <row r="1615">
          <cell r="N1615" t="str">
            <v>上海市青浦区凤溪镇三星街190弄17号303室</v>
          </cell>
        </row>
        <row r="1616">
          <cell r="G1616" t="str">
            <v>341621199501053122</v>
          </cell>
        </row>
        <row r="1616">
          <cell r="L1616" t="str">
            <v>外地农村</v>
          </cell>
        </row>
        <row r="1616">
          <cell r="N1616" t="str">
            <v>上海市浦江镇知新村3组55号</v>
          </cell>
        </row>
        <row r="1617">
          <cell r="G1617" t="str">
            <v>341224199201051341</v>
          </cell>
        </row>
        <row r="1617">
          <cell r="L1617" t="str">
            <v>外地城镇</v>
          </cell>
        </row>
        <row r="1617">
          <cell r="N1617" t="str">
            <v>上海市浦东新区新建路82弄皇冠小区19号302室</v>
          </cell>
        </row>
        <row r="1618">
          <cell r="G1618" t="str">
            <v>422325198706121024</v>
          </cell>
        </row>
        <row r="1618">
          <cell r="L1618" t="str">
            <v>外地农村</v>
          </cell>
        </row>
        <row r="1618">
          <cell r="N1618" t="str">
            <v>苏州市工业园区青剑湖花园</v>
          </cell>
        </row>
        <row r="1619">
          <cell r="G1619" t="str">
            <v>34112619940406692X</v>
          </cell>
        </row>
        <row r="1619">
          <cell r="L1619" t="str">
            <v>外地农村</v>
          </cell>
        </row>
        <row r="1619">
          <cell r="N1619" t="str">
            <v>江苏省南京市栖霞区燕子矶街道山水苑8-3002</v>
          </cell>
        </row>
        <row r="1620">
          <cell r="G1620" t="str">
            <v>532128198602090386</v>
          </cell>
        </row>
        <row r="1620">
          <cell r="L1620" t="str">
            <v>外地农村</v>
          </cell>
        </row>
        <row r="1620">
          <cell r="N1620" t="str">
            <v>上海市浦东新区高桥镇顺凌路49弄17号</v>
          </cell>
        </row>
        <row r="1621">
          <cell r="G1621" t="str">
            <v>321322199707145627</v>
          </cell>
        </row>
        <row r="1621">
          <cell r="L1621" t="str">
            <v>外地农村</v>
          </cell>
        </row>
        <row r="1621">
          <cell r="N1621" t="str">
            <v>苏州市吴中区木渎镇珠江小区204</v>
          </cell>
        </row>
        <row r="1622">
          <cell r="G1622" t="str">
            <v>412326198509252126</v>
          </cell>
        </row>
        <row r="1622">
          <cell r="L1622" t="str">
            <v>外地农村</v>
          </cell>
        </row>
        <row r="1622">
          <cell r="N1622" t="str">
            <v>上海市闵行区南华街35弄402室</v>
          </cell>
        </row>
        <row r="1623">
          <cell r="G1623" t="str">
            <v>321322199610104423</v>
          </cell>
        </row>
        <row r="1623">
          <cell r="L1623" t="str">
            <v>外地城镇</v>
          </cell>
        </row>
        <row r="1623">
          <cell r="N1623" t="str">
            <v>江苏省常州市新北区前桥小区东门45栋601</v>
          </cell>
        </row>
        <row r="1624">
          <cell r="G1624" t="str">
            <v>341227199310153442</v>
          </cell>
        </row>
        <row r="1624">
          <cell r="L1624" t="str">
            <v>外地农村</v>
          </cell>
        </row>
        <row r="1624">
          <cell r="N1624" t="str">
            <v>上海市浦东新区金金桥镇金东花苑13号801室</v>
          </cell>
        </row>
        <row r="1625">
          <cell r="G1625" t="str">
            <v>342224199703022023</v>
          </cell>
        </row>
        <row r="1625">
          <cell r="L1625" t="str">
            <v>外地农村</v>
          </cell>
        </row>
        <row r="1625">
          <cell r="N1625" t="str">
            <v>江苏省南京市淳化街道科苑公寓4栋601</v>
          </cell>
        </row>
        <row r="1626">
          <cell r="G1626" t="str">
            <v>441423199502033022</v>
          </cell>
        </row>
        <row r="1626">
          <cell r="L1626" t="str">
            <v>外地农村</v>
          </cell>
        </row>
        <row r="1626">
          <cell r="N1626" t="str">
            <v>上海市闵行区莘莱路高兴花园75号</v>
          </cell>
        </row>
        <row r="1627">
          <cell r="G1627" t="str">
            <v>411329198708205347</v>
          </cell>
        </row>
        <row r="1627">
          <cell r="L1627" t="str">
            <v>外地农村</v>
          </cell>
        </row>
        <row r="1627">
          <cell r="N1627" t="str">
            <v>上海市宝山区顾村镇中心林路15号</v>
          </cell>
        </row>
        <row r="1628">
          <cell r="G1628" t="str">
            <v>411524199703095621</v>
          </cell>
        </row>
        <row r="1628">
          <cell r="L1628" t="str">
            <v>外地农村</v>
          </cell>
        </row>
        <row r="1628">
          <cell r="N1628" t="str">
            <v>上海市浦东新区周浦镇祝泉港路255弄10号204室</v>
          </cell>
        </row>
        <row r="1629">
          <cell r="G1629" t="str">
            <v>320922199811163624</v>
          </cell>
        </row>
        <row r="1629">
          <cell r="L1629" t="str">
            <v>外地农村</v>
          </cell>
        </row>
        <row r="1629">
          <cell r="N1629" t="str">
            <v>上海市宝山区新顾村大家园D区60楼601室</v>
          </cell>
        </row>
        <row r="1630">
          <cell r="G1630" t="str">
            <v>362322200211120649</v>
          </cell>
        </row>
        <row r="1630">
          <cell r="L1630" t="str">
            <v>外地农村</v>
          </cell>
        </row>
        <row r="1630">
          <cell r="N1630" t="str">
            <v>上海市宝山区杨行镇锦江南公寓7063</v>
          </cell>
        </row>
        <row r="1631">
          <cell r="G1631" t="str">
            <v>342425199810124014</v>
          </cell>
        </row>
        <row r="1631">
          <cell r="L1631" t="str">
            <v>外地农村</v>
          </cell>
        </row>
        <row r="1631">
          <cell r="N1631" t="str">
            <v>上海市杨浦区张家浜小区20号605室</v>
          </cell>
        </row>
        <row r="1632">
          <cell r="G1632" t="str">
            <v>320724199805294849</v>
          </cell>
        </row>
        <row r="1632">
          <cell r="L1632" t="str">
            <v>外地农村</v>
          </cell>
        </row>
        <row r="1632">
          <cell r="N1632" t="str">
            <v>江苏省苏州市吴中区胥口镇彩香一村7栋</v>
          </cell>
        </row>
        <row r="1633">
          <cell r="G1633" t="str">
            <v>320830199410124020</v>
          </cell>
        </row>
        <row r="1633">
          <cell r="L1633" t="str">
            <v>外地农村</v>
          </cell>
        </row>
        <row r="1633">
          <cell r="N1633" t="str">
            <v>南京市秦淮区琥珀小巷</v>
          </cell>
        </row>
        <row r="1634">
          <cell r="G1634" t="str">
            <v>412326199607240342</v>
          </cell>
        </row>
        <row r="1634">
          <cell r="L1634" t="str">
            <v>外地农村</v>
          </cell>
        </row>
        <row r="1634">
          <cell r="N1634" t="str">
            <v>上海市闵行区华漕镇许浦村3队94号</v>
          </cell>
        </row>
        <row r="1635">
          <cell r="G1635" t="str">
            <v>321323199102036328</v>
          </cell>
        </row>
        <row r="1635">
          <cell r="L1635" t="str">
            <v>外地农村</v>
          </cell>
        </row>
        <row r="1635">
          <cell r="N1635" t="str">
            <v>上海市嘉定区江桥镇金沙江路333弄中房公寓42号101室</v>
          </cell>
        </row>
        <row r="1636">
          <cell r="G1636" t="str">
            <v>340721198911053045</v>
          </cell>
        </row>
        <row r="1636">
          <cell r="L1636" t="str">
            <v>外地农村</v>
          </cell>
        </row>
        <row r="1636">
          <cell r="N1636" t="str">
            <v>上海市黄浦区四川中路627号303室</v>
          </cell>
        </row>
        <row r="1637">
          <cell r="G1637" t="str">
            <v>34260119891001220X</v>
          </cell>
        </row>
        <row r="1637">
          <cell r="L1637" t="str">
            <v>外地农村</v>
          </cell>
        </row>
        <row r="1637">
          <cell r="N1637" t="str">
            <v>江苏省无锡市锡山区东亭春和苑南区233栋201。</v>
          </cell>
        </row>
        <row r="1638">
          <cell r="G1638" t="str">
            <v>411425198703041929</v>
          </cell>
        </row>
        <row r="1638">
          <cell r="L1638" t="str">
            <v>外地农村</v>
          </cell>
        </row>
        <row r="1638">
          <cell r="N1638" t="str">
            <v>上海市闵行区华漕镇华漕新村1135弄51号</v>
          </cell>
        </row>
        <row r="1639">
          <cell r="G1639" t="str">
            <v>420102198209283324</v>
          </cell>
        </row>
        <row r="1639">
          <cell r="L1639" t="str">
            <v>本地城镇</v>
          </cell>
        </row>
        <row r="1639">
          <cell r="N1639" t="str">
            <v>上海市浦东新区祝桥镇陈胡村胡家宅10号</v>
          </cell>
        </row>
        <row r="1640">
          <cell r="G1640" t="str">
            <v>421003199508262044</v>
          </cell>
        </row>
        <row r="1640">
          <cell r="L1640" t="str">
            <v>外地农村</v>
          </cell>
        </row>
        <row r="1640">
          <cell r="N1640" t="str">
            <v>湖北省荆州市荆州区理想家园2栋604</v>
          </cell>
        </row>
        <row r="1641">
          <cell r="G1641" t="str">
            <v>421181199007240888</v>
          </cell>
        </row>
        <row r="1641">
          <cell r="L1641" t="str">
            <v>本地城镇</v>
          </cell>
        </row>
        <row r="1641">
          <cell r="N1641" t="str">
            <v>上海市奉贤区西渡闸园新村3幢8号302室</v>
          </cell>
        </row>
        <row r="1642">
          <cell r="G1642" t="str">
            <v>42011619861219002X</v>
          </cell>
        </row>
        <row r="1642">
          <cell r="L1642" t="str">
            <v>外地农村</v>
          </cell>
        </row>
        <row r="1642">
          <cell r="N1642" t="str">
            <v>湖北省武汉市青山区冶金大道建设十路青馨馨9栋1单元2202</v>
          </cell>
        </row>
        <row r="1643">
          <cell r="G1643" t="str">
            <v>420112198611042740</v>
          </cell>
        </row>
        <row r="1643">
          <cell r="L1643" t="str">
            <v>本地城镇</v>
          </cell>
        </row>
        <row r="1643">
          <cell r="N1643" t="str">
            <v>上海市闵行区凤庆路62弄16号</v>
          </cell>
        </row>
        <row r="1644">
          <cell r="G1644" t="str">
            <v>420105196507064234</v>
          </cell>
        </row>
        <row r="1644">
          <cell r="L1644" t="str">
            <v>本地城镇</v>
          </cell>
        </row>
        <row r="1644">
          <cell r="N1644" t="str">
            <v>武汉市汉阳区知音西村38号3楼2号</v>
          </cell>
        </row>
        <row r="1645">
          <cell r="G1645" t="str">
            <v>42012219820326470X</v>
          </cell>
        </row>
        <row r="1645">
          <cell r="L1645" t="str">
            <v>本地城镇</v>
          </cell>
        </row>
        <row r="1645">
          <cell r="N1645" t="str">
            <v>湖北省武汉市江夏区庙山开发区邬树村219号</v>
          </cell>
        </row>
        <row r="1646">
          <cell r="G1646" t="str">
            <v>341125199407108682</v>
          </cell>
        </row>
        <row r="1646">
          <cell r="L1646" t="str">
            <v>外地农村</v>
          </cell>
        </row>
        <row r="1646">
          <cell r="N1646" t="str">
            <v>湖北省荆州市沙市区三弯路玉桥苑2-1404</v>
          </cell>
        </row>
        <row r="1647">
          <cell r="G1647" t="str">
            <v>420112198804301825</v>
          </cell>
        </row>
        <row r="1647">
          <cell r="L1647" t="str">
            <v>本地城镇</v>
          </cell>
        </row>
        <row r="1647">
          <cell r="N1647" t="str">
            <v>上海市青浦区重固镇新联村302号</v>
          </cell>
        </row>
        <row r="1648">
          <cell r="G1648" t="str">
            <v>420983198704066046</v>
          </cell>
        </row>
        <row r="1648">
          <cell r="L1648" t="str">
            <v>本地城镇</v>
          </cell>
        </row>
        <row r="1648">
          <cell r="N1648" t="str">
            <v>上海市徐汇区华悦家园</v>
          </cell>
        </row>
        <row r="1649">
          <cell r="G1649" t="str">
            <v>420102199807204045</v>
          </cell>
        </row>
        <row r="1649">
          <cell r="L1649" t="str">
            <v>本地城镇</v>
          </cell>
        </row>
        <row r="1649">
          <cell r="N1649" t="str">
            <v>江汉区红旗公寓6栋五单元1105</v>
          </cell>
        </row>
        <row r="1650">
          <cell r="G1650" t="str">
            <v>42010219870814146X</v>
          </cell>
        </row>
        <row r="1650">
          <cell r="L1650" t="str">
            <v>本地城镇</v>
          </cell>
        </row>
        <row r="1650">
          <cell r="N1650" t="str">
            <v>湖北省武汉市江夏区邬树小区713号</v>
          </cell>
        </row>
        <row r="1651">
          <cell r="G1651" t="str">
            <v>420103198206162435</v>
          </cell>
        </row>
        <row r="1651">
          <cell r="L1651" t="str">
            <v>本地城镇</v>
          </cell>
        </row>
        <row r="1651">
          <cell r="N1651" t="str">
            <v>上海市青浦区徐源路137号</v>
          </cell>
        </row>
        <row r="1652">
          <cell r="G1652" t="str">
            <v>420103198401253236</v>
          </cell>
        </row>
        <row r="1652">
          <cell r="L1652" t="str">
            <v>本地城镇</v>
          </cell>
        </row>
        <row r="1652">
          <cell r="N1652" t="str">
            <v>上海市宝山区罗店镇蔡家弄龚张31号102</v>
          </cell>
        </row>
        <row r="1653">
          <cell r="G1653" t="str">
            <v>420281199011096545</v>
          </cell>
        </row>
        <row r="1653">
          <cell r="L1653" t="str">
            <v>外地农村</v>
          </cell>
        </row>
        <row r="1653">
          <cell r="N1653" t="str">
            <v>上海市嘉定区马陆镇嘉罗公路2268弄66号</v>
          </cell>
        </row>
        <row r="1654">
          <cell r="G1654" t="str">
            <v>421022199209162464</v>
          </cell>
        </row>
        <row r="1654">
          <cell r="L1654" t="str">
            <v>本地农村</v>
          </cell>
        </row>
        <row r="1654">
          <cell r="N1654" t="str">
            <v>荆州市沙市区北京路梅台巷</v>
          </cell>
        </row>
        <row r="1655">
          <cell r="G1655" t="str">
            <v>420111198212020011</v>
          </cell>
        </row>
        <row r="1655">
          <cell r="L1655" t="str">
            <v>本地城镇</v>
          </cell>
        </row>
        <row r="1655">
          <cell r="N1655" t="str">
            <v>上海市徐汇区虹漕路华悦家园15栋1302室</v>
          </cell>
        </row>
        <row r="1656">
          <cell r="G1656" t="str">
            <v>420621198709198421</v>
          </cell>
        </row>
        <row r="1656">
          <cell r="L1656" t="str">
            <v>外地农村</v>
          </cell>
        </row>
        <row r="1656">
          <cell r="N1656" t="str">
            <v>上海市奉贤区南桥镇泰和名都66号603室</v>
          </cell>
        </row>
        <row r="1657">
          <cell r="G1657" t="str">
            <v>421023198811207540</v>
          </cell>
        </row>
        <row r="1657">
          <cell r="L1657" t="str">
            <v>本地农村</v>
          </cell>
        </row>
        <row r="1657">
          <cell r="N1657" t="str">
            <v>湖北省荆州市沙市区燎原小区3排12号</v>
          </cell>
        </row>
        <row r="1658">
          <cell r="G1658" t="str">
            <v>421182199211166220</v>
          </cell>
        </row>
        <row r="1658">
          <cell r="L1658" t="str">
            <v>外地城镇</v>
          </cell>
        </row>
        <row r="1658">
          <cell r="N1658" t="str">
            <v>湖北省武汉市东西湖区宏图大道梦想特区3栋1002</v>
          </cell>
        </row>
        <row r="1659">
          <cell r="G1659" t="str">
            <v>321324198805095422</v>
          </cell>
        </row>
        <row r="1659">
          <cell r="L1659" t="str">
            <v>城镇</v>
          </cell>
        </row>
        <row r="1659">
          <cell r="N1659" t="str">
            <v>南京市鼓楼区莫愁湖迎春里小区3栋505室</v>
          </cell>
        </row>
        <row r="1660">
          <cell r="G1660" t="str">
            <v>342626199412100401</v>
          </cell>
        </row>
        <row r="1660">
          <cell r="L1660" t="str">
            <v>城镇</v>
          </cell>
        </row>
        <row r="1660">
          <cell r="N1660" t="str">
            <v>江苏省南京市栖霞区燕子矶街道和燕路463号</v>
          </cell>
        </row>
        <row r="1661">
          <cell r="G1661" t="str">
            <v>341122199604191623</v>
          </cell>
        </row>
        <row r="1661">
          <cell r="L1661" t="str">
            <v>外地农村</v>
          </cell>
        </row>
        <row r="1661">
          <cell r="N1661" t="str">
            <v>滁州市来安县汊河镇碧桂园百合园2-1-2501</v>
          </cell>
        </row>
        <row r="1662">
          <cell r="G1662" t="str">
            <v>342401200103274261</v>
          </cell>
        </row>
        <row r="1662">
          <cell r="N1662" t="str">
            <v>苏州市姑苏区现代花园5-808</v>
          </cell>
        </row>
        <row r="1663">
          <cell r="G1663" t="str">
            <v>320902199004017027</v>
          </cell>
        </row>
        <row r="1663">
          <cell r="L1663" t="str">
            <v>农村</v>
          </cell>
        </row>
        <row r="1663">
          <cell r="N1663" t="str">
            <v>盐城市亭湖区浠沧商业街</v>
          </cell>
        </row>
        <row r="1664">
          <cell r="G1664" t="str">
            <v>342626198712232081</v>
          </cell>
        </row>
        <row r="1664">
          <cell r="L1664" t="str">
            <v>城镇</v>
          </cell>
        </row>
        <row r="1664">
          <cell r="N1664" t="str">
            <v>南京市鼓楼区湖南路狮子桥27号1单元</v>
          </cell>
        </row>
        <row r="1665">
          <cell r="G1665" t="str">
            <v>430224199901275208</v>
          </cell>
        </row>
        <row r="1665">
          <cell r="N1665" t="str">
            <v>南京市建邺区南苑街道集庆门大街弘缤纷家园3单元2栋206</v>
          </cell>
        </row>
        <row r="1666">
          <cell r="G1666" t="str">
            <v>32058219900112082X</v>
          </cell>
        </row>
        <row r="1666">
          <cell r="L1666" t="str">
            <v>城镇</v>
          </cell>
        </row>
        <row r="1666">
          <cell r="N1666" t="str">
            <v>江阴市金桂路100号香颂里1号1704室</v>
          </cell>
        </row>
        <row r="1667">
          <cell r="G1667" t="str">
            <v>341226198809065782</v>
          </cell>
        </row>
        <row r="1667">
          <cell r="L1667" t="str">
            <v>外地农村</v>
          </cell>
        </row>
        <row r="1667">
          <cell r="N1667" t="str">
            <v>上海市闵行区华漕镇杨家巷陆家宅33号</v>
          </cell>
        </row>
        <row r="1668">
          <cell r="G1668" t="str">
            <v>310226198306060326</v>
          </cell>
        </row>
        <row r="1668">
          <cell r="L1668" t="str">
            <v>城镇</v>
          </cell>
        </row>
        <row r="1668">
          <cell r="N1668" t="str">
            <v>上海市奉贤区南桥镇六墩村桥行120号</v>
          </cell>
        </row>
        <row r="1669">
          <cell r="G1669" t="str">
            <v>341225199307187243</v>
          </cell>
        </row>
        <row r="1669">
          <cell r="L1669" t="str">
            <v>外地农村</v>
          </cell>
        </row>
        <row r="1669">
          <cell r="N1669" t="str">
            <v>上海市浦东新区三林镇西井街133弄17号</v>
          </cell>
        </row>
        <row r="1670">
          <cell r="G1670" t="str">
            <v>500235199509287527</v>
          </cell>
        </row>
        <row r="1670">
          <cell r="L1670" t="str">
            <v>农村</v>
          </cell>
        </row>
        <row r="1670">
          <cell r="N1670" t="str">
            <v>上海市浦东新区航头镇沪南公路6120号201室</v>
          </cell>
        </row>
        <row r="1671">
          <cell r="G1671" t="str">
            <v>341124199612027228</v>
          </cell>
        </row>
        <row r="1671">
          <cell r="N1671" t="str">
            <v>江苏省南京市浦口区天润城16街区</v>
          </cell>
        </row>
        <row r="1672">
          <cell r="G1672" t="str">
            <v>321323199406103323</v>
          </cell>
        </row>
        <row r="1672">
          <cell r="L1672" t="str">
            <v>农村</v>
          </cell>
        </row>
        <row r="1672">
          <cell r="N1672" t="str">
            <v>上海市浦东新区博山路86号</v>
          </cell>
        </row>
        <row r="1673">
          <cell r="G1673" t="str">
            <v>320322199005105427</v>
          </cell>
        </row>
        <row r="1673">
          <cell r="L1673" t="str">
            <v>本地农村</v>
          </cell>
        </row>
        <row r="1673">
          <cell r="N1673" t="str">
            <v>江苏省徐州市鼓楼区地藏里小区</v>
          </cell>
        </row>
        <row r="1674">
          <cell r="G1674" t="str">
            <v>320113198705240425</v>
          </cell>
        </row>
        <row r="1674">
          <cell r="L1674" t="str">
            <v>城镇</v>
          </cell>
        </row>
        <row r="1674">
          <cell r="N1674" t="str">
            <v>江苏省南京市玄武区月香路6号1栋三单元211室</v>
          </cell>
        </row>
        <row r="1675">
          <cell r="G1675" t="str">
            <v>341122199911224421</v>
          </cell>
        </row>
        <row r="1675">
          <cell r="L1675" t="str">
            <v>城镇</v>
          </cell>
        </row>
        <row r="1675">
          <cell r="N1675" t="str">
            <v>南京市栖霞区迈皋桥街道长营村</v>
          </cell>
        </row>
        <row r="1676">
          <cell r="G1676" t="str">
            <v>320121199211292529</v>
          </cell>
        </row>
        <row r="1676">
          <cell r="L1676" t="str">
            <v>农村</v>
          </cell>
        </row>
        <row r="1676">
          <cell r="N1676" t="str">
            <v>南京市江宁区东善桥东虹花苑113栋605室</v>
          </cell>
        </row>
        <row r="1677">
          <cell r="G1677" t="str">
            <v>341203199112122863</v>
          </cell>
        </row>
        <row r="1677">
          <cell r="L1677" t="str">
            <v>农村</v>
          </cell>
        </row>
        <row r="1677">
          <cell r="N1677" t="str">
            <v>上海市黄浦区金坛路35弄</v>
          </cell>
        </row>
        <row r="1678">
          <cell r="G1678" t="str">
            <v>43052319990822434X</v>
          </cell>
        </row>
        <row r="1678">
          <cell r="L1678" t="str">
            <v>外地农村（省外）</v>
          </cell>
        </row>
        <row r="1678">
          <cell r="N1678" t="str">
            <v>浙江省杭州市上城区</v>
          </cell>
        </row>
        <row r="1679">
          <cell r="G1679" t="str">
            <v>320804200112231103</v>
          </cell>
        </row>
        <row r="1679">
          <cell r="L1679" t="str">
            <v>农村</v>
          </cell>
        </row>
        <row r="1679">
          <cell r="N1679" t="str">
            <v>江苏省淮安市经济开发区天津路33号翰城广场</v>
          </cell>
        </row>
        <row r="1680">
          <cell r="G1680" t="str">
            <v>320804200107014702</v>
          </cell>
        </row>
        <row r="1680">
          <cell r="L1680" t="str">
            <v>农村</v>
          </cell>
        </row>
        <row r="1680">
          <cell r="N1680" t="str">
            <v>淮安市清江浦区金地中心一号楼</v>
          </cell>
        </row>
        <row r="1681">
          <cell r="G1681" t="str">
            <v>340221200407067862</v>
          </cell>
        </row>
        <row r="1681">
          <cell r="L1681" t="str">
            <v>农村</v>
          </cell>
        </row>
        <row r="1681">
          <cell r="N1681" t="str">
            <v>上海市普陀区章家巷小区170弄106室</v>
          </cell>
        </row>
        <row r="1682">
          <cell r="G1682" t="str">
            <v>371324199302036424</v>
          </cell>
        </row>
        <row r="1682">
          <cell r="L1682" t="str">
            <v>外地农村</v>
          </cell>
        </row>
        <row r="1682">
          <cell r="N1682" t="str">
            <v>上海市浦东新区东建新村23号303</v>
          </cell>
        </row>
        <row r="1683">
          <cell r="G1683" t="str">
            <v>320684199105094660</v>
          </cell>
        </row>
        <row r="1683">
          <cell r="L1683" t="str">
            <v>城镇</v>
          </cell>
        </row>
        <row r="1683">
          <cell r="N1683" t="str">
            <v>南通开发区中港翡翠城5号楼</v>
          </cell>
        </row>
        <row r="1684">
          <cell r="G1684" t="str">
            <v>362204199112124026</v>
          </cell>
        </row>
        <row r="1684">
          <cell r="L1684" t="str">
            <v>城镇</v>
          </cell>
        </row>
        <row r="1684">
          <cell r="N1684" t="str">
            <v>鄞州区东郊街道宁丰铭庭8栋</v>
          </cell>
        </row>
        <row r="1685">
          <cell r="G1685" t="str">
            <v>320623199604196263</v>
          </cell>
        </row>
        <row r="1685">
          <cell r="L1685" t="str">
            <v>农村</v>
          </cell>
        </row>
        <row r="1685">
          <cell r="N1685" t="str">
            <v>江苏省南通市崇川区观音山街道天一裕景苑26栋1506</v>
          </cell>
        </row>
        <row r="1686">
          <cell r="G1686" t="str">
            <v>321323198702071720</v>
          </cell>
        </row>
        <row r="1686">
          <cell r="N1686" t="str">
            <v>江苏省淮安市经济技术开发区迎宾大道香缇豪庭2单元506室</v>
          </cell>
        </row>
        <row r="1687">
          <cell r="G1687" t="str">
            <v>340421199001203081</v>
          </cell>
        </row>
        <row r="1687">
          <cell r="L1687" t="str">
            <v>农村</v>
          </cell>
        </row>
        <row r="1687">
          <cell r="N1687" t="str">
            <v>上海市闵行区苏民村14组28号105室</v>
          </cell>
        </row>
        <row r="1688">
          <cell r="G1688" t="str">
            <v>341225198310213129</v>
          </cell>
        </row>
        <row r="1688">
          <cell r="L1688" t="str">
            <v>农村</v>
          </cell>
        </row>
        <row r="1688">
          <cell r="N1688" t="str">
            <v>上海市奉贤区金海公路99弄82号201室</v>
          </cell>
        </row>
        <row r="1689">
          <cell r="G1689" t="str">
            <v>321121199712245924</v>
          </cell>
        </row>
        <row r="1689">
          <cell r="L1689" t="str">
            <v>城镇</v>
          </cell>
        </row>
        <row r="1689">
          <cell r="N1689" t="str">
            <v>江苏省南京市鼓楼区湖南路平安里48栋304</v>
          </cell>
        </row>
        <row r="1690">
          <cell r="G1690" t="str">
            <v>34152120030903444X</v>
          </cell>
        </row>
        <row r="1690">
          <cell r="L1690" t="str">
            <v>农村</v>
          </cell>
        </row>
        <row r="1690">
          <cell r="N1690" t="str">
            <v>上海市奉贤区南桥镇江海二村402室</v>
          </cell>
        </row>
        <row r="1691">
          <cell r="G1691" t="str">
            <v>411528198910293728</v>
          </cell>
        </row>
        <row r="1691">
          <cell r="L1691" t="str">
            <v>外地农村</v>
          </cell>
        </row>
        <row r="1691">
          <cell r="N1691" t="str">
            <v>上海市闵行区颛桥镇沪光路425弄32号1501室</v>
          </cell>
        </row>
        <row r="1692">
          <cell r="G1692" t="str">
            <v>412727199901177047</v>
          </cell>
        </row>
        <row r="1692">
          <cell r="L1692" t="str">
            <v>农村</v>
          </cell>
        </row>
        <row r="1692">
          <cell r="N1692" t="str">
            <v>上海市青浦区赵岗镇金葫芦新村十四区十六号</v>
          </cell>
        </row>
        <row r="1693">
          <cell r="G1693" t="str">
            <v>342225199204204443</v>
          </cell>
        </row>
        <row r="1693">
          <cell r="L1693" t="str">
            <v>农村</v>
          </cell>
        </row>
        <row r="1693">
          <cell r="N1693" t="str">
            <v>昆山市柏庐南路801号柏庐天下1栋</v>
          </cell>
        </row>
        <row r="1694">
          <cell r="G1694" t="str">
            <v>320681199309131217</v>
          </cell>
        </row>
        <row r="1694">
          <cell r="N1694" t="str">
            <v>江苏省南通市开发区富新社区30号楼6楼604</v>
          </cell>
        </row>
        <row r="1695">
          <cell r="G1695" t="str">
            <v>341226200002165264</v>
          </cell>
        </row>
        <row r="1695">
          <cell r="L1695" t="str">
            <v>农村</v>
          </cell>
        </row>
        <row r="1695">
          <cell r="N1695" t="str">
            <v>上海市闵行区华漕镇杨家巷西方场25号</v>
          </cell>
        </row>
        <row r="1696">
          <cell r="G1696" t="str">
            <v>362334199511140027</v>
          </cell>
        </row>
        <row r="1696">
          <cell r="L1696" t="str">
            <v>外地农村（省外）</v>
          </cell>
        </row>
        <row r="1696">
          <cell r="N1696" t="str">
            <v>浙江省杭州市上城区</v>
          </cell>
        </row>
        <row r="1697">
          <cell r="G1697" t="str">
            <v>341221199304166820</v>
          </cell>
        </row>
        <row r="1697">
          <cell r="L1697" t="str">
            <v>农村</v>
          </cell>
        </row>
        <row r="1697">
          <cell r="N1697" t="str">
            <v>上海市浦东新区高桥镇草镇355号</v>
          </cell>
        </row>
        <row r="1698">
          <cell r="G1698" t="str">
            <v>310229199902231826</v>
          </cell>
        </row>
        <row r="1698">
          <cell r="L1698" t="str">
            <v>农村</v>
          </cell>
        </row>
        <row r="1698">
          <cell r="N1698" t="str">
            <v>上海市青浦区白鹤镇响新村响板里巷港4号</v>
          </cell>
        </row>
        <row r="1699">
          <cell r="G1699" t="str">
            <v>421102199201255228</v>
          </cell>
        </row>
        <row r="1699">
          <cell r="L1699" t="str">
            <v>城镇</v>
          </cell>
        </row>
        <row r="1699">
          <cell r="N1699" t="str">
            <v>湖北省宜昌市西陵区体育场路169号华祥双子星座</v>
          </cell>
        </row>
        <row r="1700">
          <cell r="G1700" t="str">
            <v>332623197402112353</v>
          </cell>
        </row>
        <row r="1700">
          <cell r="L1700" t="str">
            <v>本地农村</v>
          </cell>
        </row>
        <row r="1700">
          <cell r="N1700" t="str">
            <v>浙江省宁波市[鄞县]</v>
          </cell>
        </row>
        <row r="1701">
          <cell r="G1701" t="str">
            <v>342623199702027928</v>
          </cell>
        </row>
        <row r="1701">
          <cell r="L1701" t="str">
            <v>农村</v>
          </cell>
        </row>
        <row r="1701">
          <cell r="N1701" t="str">
            <v>上海市嘉定区江桥镇中星海兰苑2号</v>
          </cell>
        </row>
        <row r="1702">
          <cell r="G1702" t="str">
            <v>342423198712174563</v>
          </cell>
        </row>
        <row r="1702">
          <cell r="L1702" t="str">
            <v>农村</v>
          </cell>
        </row>
        <row r="1702">
          <cell r="N1702" t="str">
            <v>上海市闵行区虹梅南路行南花园60号206室</v>
          </cell>
        </row>
        <row r="1703">
          <cell r="G1703" t="str">
            <v>341221200204066342</v>
          </cell>
        </row>
        <row r="1703">
          <cell r="L1703" t="str">
            <v>外地农民（省外）</v>
          </cell>
        </row>
        <row r="1703">
          <cell r="N1703" t="str">
            <v>浙江省杭州市上城区</v>
          </cell>
        </row>
        <row r="1704">
          <cell r="G1704" t="str">
            <v>341224199407021527</v>
          </cell>
        </row>
        <row r="1704">
          <cell r="L1704" t="str">
            <v>外地城镇</v>
          </cell>
        </row>
        <row r="1704">
          <cell r="N1704" t="str">
            <v>上海市宝山区顾村镇菊泉街1346弄27号302室</v>
          </cell>
        </row>
        <row r="1705">
          <cell r="G1705" t="str">
            <v>362322198703106042</v>
          </cell>
        </row>
        <row r="1705">
          <cell r="L1705" t="str">
            <v>外地农村（省外）</v>
          </cell>
        </row>
        <row r="1705">
          <cell r="N1705" t="str">
            <v>浙江省杭州市上城区</v>
          </cell>
        </row>
        <row r="1706">
          <cell r="G1706" t="str">
            <v>341202200310012920</v>
          </cell>
        </row>
        <row r="1706">
          <cell r="L1706" t="str">
            <v>外地农村（省外）</v>
          </cell>
        </row>
        <row r="1706">
          <cell r="N1706" t="str">
            <v>浙江省杭州市上城区</v>
          </cell>
        </row>
        <row r="1707">
          <cell r="G1707" t="str">
            <v>50010120001028610X</v>
          </cell>
        </row>
        <row r="1707">
          <cell r="L1707" t="str">
            <v>外地农村（省外）</v>
          </cell>
        </row>
        <row r="1707">
          <cell r="N1707" t="str">
            <v>浙江省杭州市上城区</v>
          </cell>
        </row>
        <row r="1708">
          <cell r="G1708" t="str">
            <v>412828198906154861</v>
          </cell>
        </row>
        <row r="1708">
          <cell r="L1708" t="str">
            <v>外地农村</v>
          </cell>
        </row>
        <row r="1708">
          <cell r="N1708" t="str">
            <v>上海市青浦区赵巷镇金葫芦新村十一区</v>
          </cell>
        </row>
        <row r="1709">
          <cell r="G1709" t="str">
            <v>522401199709238888</v>
          </cell>
        </row>
        <row r="1709">
          <cell r="L1709" t="str">
            <v>外地农村</v>
          </cell>
        </row>
        <row r="1709">
          <cell r="N1709" t="str">
            <v>上海青浦镇中路金葫芦新村14区</v>
          </cell>
        </row>
        <row r="1710">
          <cell r="G1710" t="str">
            <v>34122620010201085X</v>
          </cell>
        </row>
        <row r="1710">
          <cell r="L1710" t="str">
            <v>农村</v>
          </cell>
        </row>
        <row r="1710">
          <cell r="N1710" t="str">
            <v>上海市松江区绿地墙薇力里127号</v>
          </cell>
        </row>
        <row r="1711">
          <cell r="G1711" t="str">
            <v>411425199212161824</v>
          </cell>
        </row>
        <row r="1711">
          <cell r="L1711" t="str">
            <v>农村</v>
          </cell>
        </row>
        <row r="1711">
          <cell r="N1711" t="str">
            <v>上海市青浦区徐泾镇明珠路</v>
          </cell>
        </row>
        <row r="1712">
          <cell r="G1712" t="str">
            <v>622429199805014526</v>
          </cell>
        </row>
        <row r="1712">
          <cell r="L1712" t="str">
            <v>农村</v>
          </cell>
        </row>
        <row r="1712">
          <cell r="N1712" t="str">
            <v>上海市宝山区菊太路50号1栋</v>
          </cell>
        </row>
        <row r="1713">
          <cell r="G1713" t="str">
            <v>420115199409205124</v>
          </cell>
        </row>
        <row r="1713">
          <cell r="L1713" t="str">
            <v>外地农村</v>
          </cell>
        </row>
        <row r="1713">
          <cell r="N1713" t="str">
            <v>湖北省鄂州市华容区葛店镇葛店街亿家天下小区二栋二单元1003</v>
          </cell>
        </row>
        <row r="1714">
          <cell r="G1714" t="str">
            <v>420822198801156889</v>
          </cell>
        </row>
        <row r="1714">
          <cell r="L1714" t="str">
            <v>外地农村</v>
          </cell>
        </row>
        <row r="1714">
          <cell r="N1714" t="str">
            <v>湖北省荆州市荆州区荆江文明新村1栋2门102</v>
          </cell>
        </row>
        <row r="1715">
          <cell r="G1715" t="str">
            <v>411425198909123428</v>
          </cell>
        </row>
        <row r="1715">
          <cell r="L1715" t="str">
            <v>农村</v>
          </cell>
        </row>
        <row r="1715">
          <cell r="N1715" t="str">
            <v>上海市宝山区顾北路39弄26号202室</v>
          </cell>
        </row>
        <row r="1716">
          <cell r="G1716" t="str">
            <v>420922198809194228</v>
          </cell>
        </row>
        <row r="1716">
          <cell r="L1716" t="str">
            <v>外地农村</v>
          </cell>
        </row>
        <row r="1716">
          <cell r="N1716" t="str">
            <v>湖北省荆州市荆州大道理想家园3栋2801</v>
          </cell>
        </row>
        <row r="1717">
          <cell r="G1717" t="str">
            <v>421003198311083304</v>
          </cell>
        </row>
        <row r="1717">
          <cell r="L1717" t="str">
            <v>外地农村</v>
          </cell>
        </row>
        <row r="1717">
          <cell r="N1717" t="str">
            <v>湖北省荆州市荆州区纪南镇枣林村二组育才路24号</v>
          </cell>
        </row>
        <row r="1718">
          <cell r="G1718" t="str">
            <v>420528200011123806</v>
          </cell>
        </row>
        <row r="1718">
          <cell r="L1718" t="str">
            <v>本地农村</v>
          </cell>
        </row>
        <row r="1718">
          <cell r="N1718" t="str">
            <v>湖北省宜昌市伍家岗区东山大道航道宿舍277-3-103</v>
          </cell>
        </row>
        <row r="1719">
          <cell r="G1719" t="str">
            <v>421002199210093827</v>
          </cell>
        </row>
        <row r="1719">
          <cell r="L1719" t="str">
            <v>外地农村</v>
          </cell>
        </row>
        <row r="1719">
          <cell r="N1719" t="str">
            <v>荆州市长江尚品</v>
          </cell>
        </row>
        <row r="1720">
          <cell r="G1720" t="str">
            <v>420106198803071629</v>
          </cell>
        </row>
        <row r="1720">
          <cell r="L1720" t="str">
            <v>本地城镇</v>
          </cell>
        </row>
        <row r="1720">
          <cell r="N1720" t="str">
            <v>上海市嘉定区江桥佳苑二期10弄</v>
          </cell>
        </row>
        <row r="1721">
          <cell r="G1721" t="str">
            <v>340321198712129340</v>
          </cell>
        </row>
        <row r="1721">
          <cell r="L1721" t="str">
            <v>外地城镇</v>
          </cell>
        </row>
        <row r="1721">
          <cell r="N1721" t="str">
            <v>上海市浦东新区康桥镇秀沿公路2585弄17号501室</v>
          </cell>
        </row>
        <row r="1722">
          <cell r="G1722" t="str">
            <v>420502198805081325</v>
          </cell>
        </row>
        <row r="1722">
          <cell r="L1722" t="str">
            <v>外地农村</v>
          </cell>
        </row>
        <row r="1722">
          <cell r="N1722" t="str">
            <v>湖北省宜昌市伍家区南北天城天时居4号楼一单元1101</v>
          </cell>
        </row>
        <row r="1723">
          <cell r="G1723" t="str">
            <v>420683198710226142</v>
          </cell>
        </row>
        <row r="1723">
          <cell r="L1723" t="str">
            <v>外地农村</v>
          </cell>
        </row>
        <row r="1723">
          <cell r="N1723" t="str">
            <v>湖北省宜昌市伍家岗区夷陵大道212-10-202</v>
          </cell>
        </row>
        <row r="1724">
          <cell r="G1724" t="str">
            <v>341623198807125262</v>
          </cell>
        </row>
        <row r="1724">
          <cell r="L1724" t="str">
            <v>农村</v>
          </cell>
        </row>
        <row r="1724">
          <cell r="N1724" t="str">
            <v>浙江省舟山市普陀区沈家门街道鲁家峙琪鲁嘉园北苑12幢401室</v>
          </cell>
        </row>
        <row r="1725">
          <cell r="G1725" t="str">
            <v>320881198103085020</v>
          </cell>
        </row>
        <row r="1725">
          <cell r="L1725" t="str">
            <v>城镇</v>
          </cell>
        </row>
        <row r="1725">
          <cell r="N1725" t="str">
            <v>上海市松江区青城山路439弄43号701室</v>
          </cell>
        </row>
        <row r="1726">
          <cell r="G1726" t="str">
            <v>42058319900119102X</v>
          </cell>
        </row>
        <row r="1726">
          <cell r="L1726" t="str">
            <v>外地农村</v>
          </cell>
        </row>
        <row r="1726">
          <cell r="N1726" t="str">
            <v>湖北省宜昌市西陵区清风华园小区2-2-901</v>
          </cell>
        </row>
        <row r="1727">
          <cell r="G1727" t="str">
            <v>320922198804093328</v>
          </cell>
        </row>
        <row r="1727">
          <cell r="L1727" t="str">
            <v>农村</v>
          </cell>
        </row>
        <row r="1727">
          <cell r="N1727" t="str">
            <v>上海市宝山区大场镇行知路251弄2号40室</v>
          </cell>
        </row>
        <row r="1728">
          <cell r="G1728" t="str">
            <v>421023198908052485</v>
          </cell>
        </row>
        <row r="1728">
          <cell r="L1728" t="str">
            <v>外地农村</v>
          </cell>
        </row>
        <row r="1728">
          <cell r="N1728" t="str">
            <v>湖北省荆州市荆州区郢城镇郢南村五组275号</v>
          </cell>
        </row>
        <row r="1729">
          <cell r="G1729" t="str">
            <v>420503199507242363</v>
          </cell>
        </row>
        <row r="1729">
          <cell r="L1729" t="str">
            <v>城镇</v>
          </cell>
        </row>
        <row r="1729">
          <cell r="N1729" t="str">
            <v>湖北省宜昌市伍家岗区东郡B区22栋</v>
          </cell>
        </row>
        <row r="1730">
          <cell r="G1730" t="str">
            <v>320282199212056622</v>
          </cell>
        </row>
        <row r="1730">
          <cell r="L1730" t="str">
            <v>农村</v>
          </cell>
        </row>
        <row r="1730">
          <cell r="N1730" t="str">
            <v>江苏省江阴市西大街74号1幢310室</v>
          </cell>
        </row>
        <row r="1731">
          <cell r="G1731" t="str">
            <v>411403199401187224</v>
          </cell>
        </row>
        <row r="1731">
          <cell r="N1731" t="str">
            <v>吴中区通园路南 塘南新村北区</v>
          </cell>
        </row>
        <row r="1732">
          <cell r="G1732" t="str">
            <v>320305198806200423</v>
          </cell>
        </row>
        <row r="1732">
          <cell r="L1732" t="str">
            <v>城镇</v>
          </cell>
        </row>
        <row r="1732">
          <cell r="N1732" t="str">
            <v>江苏省徐州市泉山区煤建西村12幢5单元403室</v>
          </cell>
        </row>
        <row r="1733">
          <cell r="G1733" t="str">
            <v>340322199204063446</v>
          </cell>
        </row>
        <row r="1733">
          <cell r="L1733" t="str">
            <v>农村</v>
          </cell>
        </row>
        <row r="1733">
          <cell r="N1733" t="str">
            <v>江苏省南京市栖霞区摄山星城10栋</v>
          </cell>
        </row>
        <row r="1734">
          <cell r="G1734" t="str">
            <v>362330199408228543</v>
          </cell>
        </row>
        <row r="1734">
          <cell r="L1734" t="str">
            <v>农村</v>
          </cell>
        </row>
        <row r="1734">
          <cell r="N1734" t="str">
            <v>宁波市镇海区贵驷街道绿城春雨云树14幢</v>
          </cell>
        </row>
        <row r="1735">
          <cell r="G1735" t="str">
            <v>412829198808013244</v>
          </cell>
        </row>
        <row r="1735">
          <cell r="N1735" t="str">
            <v>无锡市锡山区长泰御园777栋226室</v>
          </cell>
        </row>
        <row r="1736">
          <cell r="G1736" t="str">
            <v>341221198309142604</v>
          </cell>
        </row>
        <row r="1736">
          <cell r="L1736" t="str">
            <v>农村</v>
          </cell>
        </row>
        <row r="1736">
          <cell r="N1736" t="str">
            <v>浙江省宁波市海曙区栎社村栎社街206号</v>
          </cell>
        </row>
        <row r="1737">
          <cell r="G1737" t="str">
            <v>342425199001110843</v>
          </cell>
        </row>
        <row r="1737">
          <cell r="L1737" t="str">
            <v>农村</v>
          </cell>
        </row>
        <row r="1737">
          <cell r="N1737" t="str">
            <v>江苏省苏州市吴中区木渎镇巨塔花园19栋一单元603</v>
          </cell>
        </row>
        <row r="1738">
          <cell r="G1738" t="str">
            <v>411381200307061229</v>
          </cell>
        </row>
        <row r="1738">
          <cell r="L1738" t="str">
            <v>城镇</v>
          </cell>
        </row>
        <row r="1738">
          <cell r="N1738" t="str">
            <v>江苏省苏州市葑门西街小区莫邪路278号</v>
          </cell>
        </row>
        <row r="1739">
          <cell r="G1739" t="str">
            <v>371322199911054940</v>
          </cell>
        </row>
        <row r="1739">
          <cell r="L1739" t="str">
            <v>外地农村</v>
          </cell>
        </row>
        <row r="1739">
          <cell r="N1739" t="str">
            <v>上海市松江区王家厍路康桂苑24号203室</v>
          </cell>
        </row>
        <row r="1740">
          <cell r="G1740" t="str">
            <v>32120119940202064X</v>
          </cell>
        </row>
        <row r="1740">
          <cell r="L1740" t="str">
            <v>农村</v>
          </cell>
        </row>
        <row r="1740">
          <cell r="N1740" t="str">
            <v>江苏省泰州市高港区白马镇黄河村张垛组74号</v>
          </cell>
        </row>
        <row r="1741">
          <cell r="G1741" t="str">
            <v>341223199605061726</v>
          </cell>
        </row>
        <row r="1741">
          <cell r="L1741" t="str">
            <v>外地城镇</v>
          </cell>
        </row>
        <row r="1741">
          <cell r="N1741" t="str">
            <v>江苏省常州市新北区汇丰三村</v>
          </cell>
        </row>
        <row r="1742">
          <cell r="G1742" t="str">
            <v>412326198807112746</v>
          </cell>
        </row>
        <row r="1742">
          <cell r="L1742" t="str">
            <v>城镇</v>
          </cell>
        </row>
        <row r="1742">
          <cell r="N1742" t="str">
            <v>江苏省南京市栖霞区迈皋桥街道79号</v>
          </cell>
        </row>
        <row r="1743">
          <cell r="G1743" t="str">
            <v>321322199010295027</v>
          </cell>
        </row>
        <row r="1743">
          <cell r="L1743" t="str">
            <v>外地农村</v>
          </cell>
        </row>
        <row r="1743">
          <cell r="N1743" t="str">
            <v>江苏苏州工业园区自由水岸花园17栋903</v>
          </cell>
        </row>
        <row r="1744">
          <cell r="G1744" t="str">
            <v>341221199607082827</v>
          </cell>
        </row>
        <row r="1744">
          <cell r="L1744" t="str">
            <v>农村</v>
          </cell>
        </row>
        <row r="1744">
          <cell r="N1744" t="str">
            <v>浙江省宁波市海曙区集士港镇明仕丽庭37号楼11幢404</v>
          </cell>
        </row>
        <row r="1745">
          <cell r="G1745" t="str">
            <v>320922199005115062</v>
          </cell>
        </row>
        <row r="1745">
          <cell r="L1745" t="str">
            <v>城镇</v>
          </cell>
        </row>
        <row r="1745">
          <cell r="N1745" t="str">
            <v>江苏省苏州市高新区富康新村38栋204</v>
          </cell>
        </row>
        <row r="1746">
          <cell r="G1746" t="str">
            <v>321202198809274520</v>
          </cell>
        </row>
        <row r="1746">
          <cell r="L1746" t="str">
            <v>农村</v>
          </cell>
        </row>
        <row r="1746">
          <cell r="N1746" t="str">
            <v>江苏省泰州市医药高新区野徐镇康居新城西苑</v>
          </cell>
        </row>
        <row r="1747">
          <cell r="G1747" t="str">
            <v>341223199302263726</v>
          </cell>
        </row>
        <row r="1747">
          <cell r="L1747" t="str">
            <v>外地农村</v>
          </cell>
        </row>
        <row r="1747">
          <cell r="N1747" t="str">
            <v>江苏省苏州市吴中区苏苑新村5撞102</v>
          </cell>
        </row>
        <row r="1748">
          <cell r="G1748" t="str">
            <v>341126199409202521</v>
          </cell>
        </row>
        <row r="1748">
          <cell r="L1748" t="str">
            <v>农村</v>
          </cell>
        </row>
        <row r="1748">
          <cell r="N1748" t="str">
            <v>江苏省无锡市锡山区团结中路18号嘉福公寓409</v>
          </cell>
        </row>
        <row r="1749">
          <cell r="G1749" t="str">
            <v>320923199212276623</v>
          </cell>
        </row>
        <row r="1749">
          <cell r="L1749" t="str">
            <v>外地农村</v>
          </cell>
        </row>
        <row r="1749">
          <cell r="N1749" t="str">
            <v>江苏省南京市浦口区中建熙园府35栋905</v>
          </cell>
        </row>
        <row r="1750">
          <cell r="G1750" t="str">
            <v>340321198906127060</v>
          </cell>
        </row>
        <row r="1750">
          <cell r="L1750" t="str">
            <v>农村</v>
          </cell>
        </row>
        <row r="1750">
          <cell r="N1750" t="str">
            <v>南京秦淮区来凤街54号</v>
          </cell>
        </row>
        <row r="1751">
          <cell r="G1751" t="str">
            <v>341122198809163648</v>
          </cell>
        </row>
        <row r="1751">
          <cell r="L1751" t="str">
            <v>外地农村</v>
          </cell>
        </row>
        <row r="1751">
          <cell r="N1751" t="str">
            <v>南京市浦口区盘城新居14栋2单元503</v>
          </cell>
        </row>
        <row r="1752">
          <cell r="G1752" t="str">
            <v>120104199210304328</v>
          </cell>
        </row>
        <row r="1752">
          <cell r="L1752" t="str">
            <v>城镇</v>
          </cell>
        </row>
        <row r="1752">
          <cell r="N1752" t="str">
            <v>南京市玄武区十字街小区红山路190好1栋3单元305</v>
          </cell>
        </row>
        <row r="1753">
          <cell r="G1753" t="str">
            <v>612323199401058842</v>
          </cell>
        </row>
        <row r="1753">
          <cell r="L1753" t="str">
            <v>农村</v>
          </cell>
        </row>
        <row r="1753">
          <cell r="N1753" t="str">
            <v>上海市青浦区华新镇华益村</v>
          </cell>
        </row>
        <row r="1754">
          <cell r="G1754" t="str">
            <v>341225198812166887</v>
          </cell>
        </row>
        <row r="1754">
          <cell r="L1754" t="str">
            <v>外地农村</v>
          </cell>
        </row>
        <row r="1754">
          <cell r="N1754" t="str">
            <v>南京鼓楼区小市</v>
          </cell>
        </row>
        <row r="1755">
          <cell r="G1755" t="str">
            <v>410425199510110549</v>
          </cell>
        </row>
        <row r="1755">
          <cell r="N1755" t="str">
            <v>苏州吴江花巷</v>
          </cell>
        </row>
        <row r="1756">
          <cell r="G1756" t="str">
            <v>412826199810060344</v>
          </cell>
        </row>
        <row r="1756">
          <cell r="N1756" t="str">
            <v>江苏省无锡市新吴区国信世家溪园二期31-603</v>
          </cell>
        </row>
        <row r="1757">
          <cell r="G1757" t="str">
            <v>32092319981209302X</v>
          </cell>
        </row>
        <row r="1757">
          <cell r="L1757" t="str">
            <v>外地农村</v>
          </cell>
        </row>
        <row r="1757">
          <cell r="N1757" t="str">
            <v>南京市鼓楼区三牌楼大街168号801号</v>
          </cell>
        </row>
        <row r="1758">
          <cell r="G1758" t="str">
            <v>342222199312056020</v>
          </cell>
        </row>
        <row r="1758">
          <cell r="L1758" t="str">
            <v>外地农村</v>
          </cell>
        </row>
        <row r="1758">
          <cell r="N1758" t="str">
            <v>南京市江宁区托乐嘉</v>
          </cell>
        </row>
        <row r="1759">
          <cell r="G1759" t="str">
            <v>320826199306045221</v>
          </cell>
        </row>
        <row r="1759">
          <cell r="L1759" t="str">
            <v>城镇</v>
          </cell>
        </row>
        <row r="1759">
          <cell r="N1759" t="str">
            <v>江苏省南京市栖霞区龙潭江畔人家</v>
          </cell>
        </row>
        <row r="1760">
          <cell r="G1760" t="str">
            <v>411425199002151863</v>
          </cell>
        </row>
        <row r="1760">
          <cell r="L1760" t="str">
            <v>农村</v>
          </cell>
        </row>
        <row r="1760">
          <cell r="N1760" t="str">
            <v>上海市闵行区纪耀璐1135弄70号</v>
          </cell>
        </row>
        <row r="1761">
          <cell r="G1761" t="str">
            <v>342425198601152049</v>
          </cell>
        </row>
        <row r="1761">
          <cell r="L1761" t="str">
            <v>农村</v>
          </cell>
        </row>
        <row r="1761">
          <cell r="N1761" t="str">
            <v>上海市虹口区逸仙路288弄5号504室</v>
          </cell>
        </row>
        <row r="1762">
          <cell r="G1762" t="str">
            <v>230184199911262025</v>
          </cell>
        </row>
        <row r="1762">
          <cell r="L1762" t="str">
            <v>农村</v>
          </cell>
        </row>
        <row r="1762">
          <cell r="N1762" t="str">
            <v>上海市浦东新区曹路银丰苑124号楼601室</v>
          </cell>
        </row>
        <row r="1763">
          <cell r="G1763" t="str">
            <v>341203199412093128</v>
          </cell>
        </row>
        <row r="1763">
          <cell r="L1763" t="str">
            <v>外地农村</v>
          </cell>
        </row>
        <row r="1763">
          <cell r="N1763" t="str">
            <v>上海市嘉定区南翔镇丰翔路阳光苑小区25号101室</v>
          </cell>
        </row>
        <row r="1764">
          <cell r="G1764" t="str">
            <v>342128198305055546</v>
          </cell>
        </row>
        <row r="1764">
          <cell r="L1764" t="str">
            <v>外地农村</v>
          </cell>
        </row>
        <row r="1764">
          <cell r="N1764" t="str">
            <v>上海市闵行区诸瞿紫益小区5123弄404室</v>
          </cell>
        </row>
        <row r="1765">
          <cell r="G1765" t="str">
            <v>411526199908105427</v>
          </cell>
        </row>
        <row r="1765">
          <cell r="L1765" t="str">
            <v>农村</v>
          </cell>
        </row>
        <row r="1765">
          <cell r="N1765" t="str">
            <v>上海市杨浦区双辽路155弄58号</v>
          </cell>
        </row>
        <row r="1766">
          <cell r="G1766" t="str">
            <v>342422199103292589</v>
          </cell>
        </row>
        <row r="1766">
          <cell r="L1766" t="str">
            <v>农村</v>
          </cell>
        </row>
        <row r="1766">
          <cell r="N1766" t="str">
            <v>上海市宝山区菊太路1221弄23号</v>
          </cell>
        </row>
        <row r="1767">
          <cell r="G1767" t="str">
            <v>341621199608100726</v>
          </cell>
        </row>
        <row r="1767">
          <cell r="N1767" t="str">
            <v>浙江省杭州市上城区</v>
          </cell>
        </row>
        <row r="1768">
          <cell r="G1768" t="str">
            <v>341126199012272345</v>
          </cell>
        </row>
        <row r="1768">
          <cell r="L1768" t="str">
            <v>农村</v>
          </cell>
        </row>
        <row r="1768">
          <cell r="N1768" t="str">
            <v>鄞州区东湖花园花园二期728-67幢206</v>
          </cell>
        </row>
        <row r="1769">
          <cell r="G1769" t="str">
            <v>320114199603293359</v>
          </cell>
        </row>
        <row r="1769">
          <cell r="L1769" t="str">
            <v>城镇</v>
          </cell>
        </row>
        <row r="1769">
          <cell r="N1769" t="str">
            <v>南京市雨花台区岱山齐修北苑1栋一单元2605</v>
          </cell>
        </row>
        <row r="1770">
          <cell r="G1770" t="str">
            <v>330227198512296508</v>
          </cell>
        </row>
        <row r="1770">
          <cell r="L1770" t="str">
            <v>农村</v>
          </cell>
        </row>
        <row r="1770">
          <cell r="N1770" t="str">
            <v>宁波市海曙区集士港镇卖面桥小区14幢902</v>
          </cell>
        </row>
        <row r="1771">
          <cell r="G1771" t="str">
            <v>411527200209029084</v>
          </cell>
        </row>
        <row r="1771">
          <cell r="L1771" t="str">
            <v>农村</v>
          </cell>
        </row>
        <row r="1771">
          <cell r="N1771" t="str">
            <v>上海市普陀区绿地世家2号</v>
          </cell>
        </row>
        <row r="1772">
          <cell r="G1772" t="str">
            <v>412702199909164542</v>
          </cell>
        </row>
        <row r="1772">
          <cell r="L1772" t="str">
            <v>农村</v>
          </cell>
        </row>
        <row r="1772">
          <cell r="N1772" t="str">
            <v>上海市宝山区红林路和家欣苑5号楼1201室</v>
          </cell>
        </row>
        <row r="1773">
          <cell r="G1773" t="str">
            <v>420117199203196341</v>
          </cell>
        </row>
        <row r="1773">
          <cell r="L1773" t="str">
            <v>城镇</v>
          </cell>
        </row>
        <row r="1773">
          <cell r="N1773" t="str">
            <v>武汉市江汉区唐家墩路华南国际广场A座2409</v>
          </cell>
        </row>
        <row r="1774">
          <cell r="G1774" t="str">
            <v>42010719920221332X</v>
          </cell>
        </row>
        <row r="1774">
          <cell r="L1774" t="str">
            <v>本地城镇</v>
          </cell>
        </row>
        <row r="1774">
          <cell r="N1774" t="str">
            <v>湖北省武汉市青山区冶金大道印象城4栋2004</v>
          </cell>
        </row>
        <row r="1775">
          <cell r="G1775" t="str">
            <v>420621198506131286</v>
          </cell>
        </row>
        <row r="1775">
          <cell r="L1775" t="str">
            <v>外地农村</v>
          </cell>
        </row>
        <row r="1775">
          <cell r="N1775" t="str">
            <v>汉江路职工街28一31号</v>
          </cell>
        </row>
        <row r="1776">
          <cell r="G1776" t="str">
            <v>321324199008105282</v>
          </cell>
        </row>
        <row r="1776">
          <cell r="L1776" t="str">
            <v>本地农村</v>
          </cell>
        </row>
        <row r="1776">
          <cell r="N1776" t="str">
            <v>江苏省南京市江宁区潭桥公寓23栋101</v>
          </cell>
        </row>
        <row r="1777">
          <cell r="G1777" t="str">
            <v>341226199206010488</v>
          </cell>
        </row>
        <row r="1777">
          <cell r="L1777" t="str">
            <v>外地农村</v>
          </cell>
        </row>
        <row r="1777">
          <cell r="N1777" t="str">
            <v>上海市黄浦区中山南路1586弄9号301室</v>
          </cell>
        </row>
        <row r="1778">
          <cell r="G1778" t="str">
            <v>411425199607051849</v>
          </cell>
        </row>
        <row r="1778">
          <cell r="L1778" t="str">
            <v>农村</v>
          </cell>
        </row>
        <row r="1778">
          <cell r="N1778" t="str">
            <v>上海市闵行区华漕镇陈家角村板桥26号305室</v>
          </cell>
        </row>
        <row r="1779">
          <cell r="G1779" t="str">
            <v>320324199410091586</v>
          </cell>
        </row>
        <row r="1779">
          <cell r="L1779" t="str">
            <v>外地农村</v>
          </cell>
        </row>
        <row r="1779">
          <cell r="N1779" t="str">
            <v>南京市玄武区红山韵致居</v>
          </cell>
        </row>
        <row r="1780">
          <cell r="G1780" t="str">
            <v>511529200004042345</v>
          </cell>
        </row>
        <row r="1780">
          <cell r="L1780" t="str">
            <v>外地农村</v>
          </cell>
        </row>
        <row r="1780">
          <cell r="N1780" t="str">
            <v>南京市栖霞区迈皋桥街道方园绿茵小区</v>
          </cell>
        </row>
        <row r="1781">
          <cell r="G1781" t="str">
            <v>321281199710268526</v>
          </cell>
        </row>
        <row r="1781">
          <cell r="L1781" t="str">
            <v>外地农村</v>
          </cell>
        </row>
        <row r="1781">
          <cell r="N1781" t="str">
            <v>江苏省常州市钟楼区机械新村111栋</v>
          </cell>
        </row>
        <row r="1782">
          <cell r="G1782" t="str">
            <v>310230199104064168</v>
          </cell>
        </row>
        <row r="1782">
          <cell r="L1782" t="str">
            <v>农村</v>
          </cell>
        </row>
        <row r="1782">
          <cell r="N1782" t="str">
            <v>上海市浦东新区书院镇桃园村112号</v>
          </cell>
        </row>
        <row r="1783">
          <cell r="G1783" t="str">
            <v>421087198709092785</v>
          </cell>
        </row>
        <row r="1783">
          <cell r="N1783" t="str">
            <v>南京市浦口区天润城13街区</v>
          </cell>
        </row>
        <row r="1784">
          <cell r="G1784" t="str">
            <v>420923199909115823</v>
          </cell>
        </row>
        <row r="1784">
          <cell r="L1784" t="str">
            <v>外地农村</v>
          </cell>
        </row>
        <row r="1784">
          <cell r="N1784" t="str">
            <v>湖北省武汉市江岸区大智公寓c栋1203</v>
          </cell>
        </row>
        <row r="1785">
          <cell r="G1785" t="str">
            <v>341222199008076886</v>
          </cell>
        </row>
        <row r="1785">
          <cell r="L1785" t="str">
            <v>农村</v>
          </cell>
        </row>
        <row r="1785">
          <cell r="N1785" t="str">
            <v>上海市青浦区塔湾新村19号502室</v>
          </cell>
        </row>
        <row r="1786">
          <cell r="G1786" t="str">
            <v>372922200007246521</v>
          </cell>
        </row>
        <row r="1786">
          <cell r="L1786" t="str">
            <v>农村</v>
          </cell>
        </row>
        <row r="1786">
          <cell r="N1786" t="str">
            <v>南京市浦口区明发新城中心</v>
          </cell>
        </row>
        <row r="1787">
          <cell r="G1787" t="str">
            <v>152106200101171146</v>
          </cell>
        </row>
        <row r="1787">
          <cell r="L1787" t="str">
            <v>农村</v>
          </cell>
        </row>
        <row r="1787">
          <cell r="N1787" t="str">
            <v>江苏省南通市崇川区星城路248号裕景苑西区</v>
          </cell>
        </row>
        <row r="1788">
          <cell r="G1788" t="str">
            <v>320882198607153425</v>
          </cell>
        </row>
        <row r="1788">
          <cell r="L1788" t="str">
            <v>农村</v>
          </cell>
        </row>
        <row r="1788">
          <cell r="N1788" t="str">
            <v>南京市鼓楼区交通一村7号103</v>
          </cell>
        </row>
        <row r="1789">
          <cell r="G1789" t="str">
            <v>320323198612012048</v>
          </cell>
        </row>
        <row r="1789">
          <cell r="N1789" t="str">
            <v>鼓楼区苹果新天地2号楼1608</v>
          </cell>
        </row>
        <row r="1790">
          <cell r="G1790" t="str">
            <v>32080419950528370X</v>
          </cell>
        </row>
        <row r="1790">
          <cell r="L1790" t="str">
            <v>农村</v>
          </cell>
        </row>
        <row r="1790">
          <cell r="N1790" t="str">
            <v>江苏省淮安市清江浦区北京北路叶语世家花苑</v>
          </cell>
        </row>
        <row r="1791">
          <cell r="G1791" t="str">
            <v>510902199303121188</v>
          </cell>
        </row>
        <row r="1791">
          <cell r="L1791" t="str">
            <v>本地农村</v>
          </cell>
        </row>
        <row r="1791">
          <cell r="N1791" t="str">
            <v>江苏省南京市江宁区秣陵街道东善桥东虹花苑北苑8-3-1307室</v>
          </cell>
        </row>
        <row r="1792">
          <cell r="G1792" t="str">
            <v>320821199602041100</v>
          </cell>
        </row>
        <row r="1792">
          <cell r="L1792" t="str">
            <v>农村</v>
          </cell>
        </row>
        <row r="1792">
          <cell r="N1792" t="str">
            <v>江苏省淮安市清江浦区柳树湾街道康居花园</v>
          </cell>
        </row>
        <row r="1793">
          <cell r="G1793" t="str">
            <v>340322200309012421</v>
          </cell>
        </row>
        <row r="1793">
          <cell r="L1793" t="str">
            <v>农村</v>
          </cell>
        </row>
        <row r="1793">
          <cell r="N1793" t="str">
            <v>江苏省常州市湖塘镇星河国际星河赋7栋2702</v>
          </cell>
        </row>
        <row r="1794">
          <cell r="G1794" t="str">
            <v>342401199608187627</v>
          </cell>
        </row>
        <row r="1794">
          <cell r="L1794" t="str">
            <v>农业</v>
          </cell>
        </row>
        <row r="1794">
          <cell r="N1794" t="str">
            <v>昆山市逸景湾2号楼1单元802室</v>
          </cell>
        </row>
        <row r="1795">
          <cell r="G1795" t="str">
            <v>42011519940528622X</v>
          </cell>
        </row>
        <row r="1795">
          <cell r="L1795" t="str">
            <v>城镇</v>
          </cell>
        </row>
        <row r="1795">
          <cell r="N1795" t="str">
            <v>湖北省武汉市江夏区文化大道星都会a4-2-404</v>
          </cell>
        </row>
        <row r="1796">
          <cell r="G1796" t="str">
            <v>411524199602221422</v>
          </cell>
        </row>
        <row r="1796">
          <cell r="L1796" t="str">
            <v>外地农村（省外）</v>
          </cell>
        </row>
        <row r="1796">
          <cell r="N1796" t="str">
            <v>浙江省杭州市上城区</v>
          </cell>
        </row>
        <row r="1797">
          <cell r="G1797" t="str">
            <v>341126199108032821</v>
          </cell>
        </row>
        <row r="1797">
          <cell r="L1797" t="str">
            <v>外地农村</v>
          </cell>
        </row>
        <row r="1797">
          <cell r="N1797" t="str">
            <v>上海区青浦区华新镇朱长村297号102室</v>
          </cell>
        </row>
        <row r="1798">
          <cell r="G1798" t="str">
            <v>342225199702042029</v>
          </cell>
        </row>
        <row r="1798">
          <cell r="L1798" t="str">
            <v>农村</v>
          </cell>
        </row>
        <row r="1798">
          <cell r="N1798" t="str">
            <v>江苏省南京市浦口区威尼斯水城十三街区12栋1403</v>
          </cell>
        </row>
        <row r="1799">
          <cell r="G1799" t="str">
            <v>320122200012034422</v>
          </cell>
        </row>
        <row r="1799">
          <cell r="L1799" t="str">
            <v>农村</v>
          </cell>
        </row>
        <row r="1799">
          <cell r="N1799" t="str">
            <v>南京市玄武区红山街道墨香南路紫金墨香13栋1801</v>
          </cell>
        </row>
        <row r="1800">
          <cell r="G1800" t="str">
            <v>362322198610150327</v>
          </cell>
        </row>
        <row r="1800">
          <cell r="L1800" t="str">
            <v>农村</v>
          </cell>
        </row>
        <row r="1800">
          <cell r="N1800" t="str">
            <v>上海市松江区容乐西路758弄92栋1102室</v>
          </cell>
        </row>
        <row r="1801">
          <cell r="G1801" t="str">
            <v>310112200102281836</v>
          </cell>
        </row>
        <row r="1801">
          <cell r="L1801" t="str">
            <v>外地城镇</v>
          </cell>
        </row>
        <row r="1801">
          <cell r="N1801" t="str">
            <v>上海市虹口区虹湾路288弄4号1902室.</v>
          </cell>
        </row>
        <row r="1802">
          <cell r="G1802" t="str">
            <v>341224198707122341</v>
          </cell>
        </row>
        <row r="1802">
          <cell r="L1802" t="str">
            <v>城镇</v>
          </cell>
        </row>
        <row r="1802">
          <cell r="N1802" t="str">
            <v>江苏省徐州市云龙区和平路绿园小区</v>
          </cell>
        </row>
        <row r="1803">
          <cell r="G1803" t="str">
            <v>420624199211052226</v>
          </cell>
        </row>
        <row r="1803">
          <cell r="L1803" t="str">
            <v>农村</v>
          </cell>
        </row>
        <row r="1803">
          <cell r="N1803" t="str">
            <v>湖北省南淹县武安镇双柏树村一组</v>
          </cell>
        </row>
        <row r="1804">
          <cell r="G1804" t="str">
            <v>341226198803125967</v>
          </cell>
        </row>
        <row r="1804">
          <cell r="L1804" t="str">
            <v>农村</v>
          </cell>
        </row>
        <row r="1804">
          <cell r="N1804" t="str">
            <v>上海市闵行区杨家巷柴塘北34号</v>
          </cell>
        </row>
        <row r="1805">
          <cell r="G1805" t="str">
            <v>34162319980909672X</v>
          </cell>
        </row>
        <row r="1805">
          <cell r="L1805" t="str">
            <v>农村</v>
          </cell>
        </row>
        <row r="1805">
          <cell r="N1805" t="str">
            <v>江苏省南京市浦口区天润城</v>
          </cell>
        </row>
        <row r="1806">
          <cell r="G1806" t="str">
            <v>330921199004303526</v>
          </cell>
        </row>
        <row r="1806">
          <cell r="L1806" t="str">
            <v>本地农村</v>
          </cell>
        </row>
        <row r="1806">
          <cell r="N1806" t="str">
            <v>浙江省舟山市定海区檀树南区8幢144号501</v>
          </cell>
        </row>
        <row r="1807">
          <cell r="G1807" t="str">
            <v>411327199002141523</v>
          </cell>
        </row>
        <row r="1807">
          <cell r="L1807" t="str">
            <v>外地农村（省外）</v>
          </cell>
        </row>
        <row r="1807">
          <cell r="N1807" t="str">
            <v>浙江省杭州市</v>
          </cell>
        </row>
        <row r="1808">
          <cell r="G1808" t="str">
            <v>320382198902153949</v>
          </cell>
        </row>
        <row r="1808">
          <cell r="L1808" t="str">
            <v>农村</v>
          </cell>
        </row>
        <row r="1808">
          <cell r="N1808" t="str">
            <v>上海市浦东新区莲溪路鹏裕宛16号204室</v>
          </cell>
        </row>
        <row r="1809">
          <cell r="G1809" t="str">
            <v>420704198911065082</v>
          </cell>
        </row>
        <row r="1809">
          <cell r="L1809" t="str">
            <v>城镇</v>
          </cell>
        </row>
        <row r="1809">
          <cell r="N1809" t="str">
            <v>湖北省鄂州市葛店开发区金谷鑫城11栋5单元402室</v>
          </cell>
        </row>
        <row r="1810">
          <cell r="G1810" t="str">
            <v>321322199508190222</v>
          </cell>
        </row>
        <row r="1810">
          <cell r="L1810" t="str">
            <v>外地农村</v>
          </cell>
        </row>
        <row r="1810">
          <cell r="N1810" t="str">
            <v>江苏省南京市浦口区天润城十街区20栋404</v>
          </cell>
        </row>
        <row r="1811">
          <cell r="G1811" t="str">
            <v>341621199902224324</v>
          </cell>
        </row>
        <row r="1811">
          <cell r="N1811" t="str">
            <v>南京市浦口白马</v>
          </cell>
        </row>
        <row r="1812">
          <cell r="G1812" t="str">
            <v>522121199510011845</v>
          </cell>
        </row>
        <row r="1812">
          <cell r="L1812" t="str">
            <v>农村</v>
          </cell>
        </row>
        <row r="1812">
          <cell r="N1812" t="str">
            <v>江苏省苏州市姑苏区永林二区</v>
          </cell>
        </row>
        <row r="1813">
          <cell r="G1813" t="str">
            <v>321323199105266727</v>
          </cell>
        </row>
        <row r="1813">
          <cell r="L1813" t="str">
            <v>城镇</v>
          </cell>
        </row>
        <row r="1813">
          <cell r="N1813" t="str">
            <v>江苏省南京市浦口区江浦街道滨江馨园3懂808</v>
          </cell>
        </row>
        <row r="1814">
          <cell r="G1814" t="str">
            <v>410782200302285423</v>
          </cell>
        </row>
        <row r="1814">
          <cell r="N1814" t="str">
            <v>无锡市锡山区雍景园66号楼</v>
          </cell>
        </row>
        <row r="1815">
          <cell r="G1815" t="str">
            <v>34242320001001600X</v>
          </cell>
        </row>
        <row r="1815">
          <cell r="L1815" t="str">
            <v>农村</v>
          </cell>
        </row>
        <row r="1815">
          <cell r="N1815" t="str">
            <v>江苏省苏州市吴江区山湖花园嘉晖苑</v>
          </cell>
        </row>
        <row r="1816">
          <cell r="G1816" t="str">
            <v>513002199506094566</v>
          </cell>
        </row>
        <row r="1816">
          <cell r="L1816" t="str">
            <v>外阜农村</v>
          </cell>
        </row>
        <row r="1816">
          <cell r="N1816" t="str">
            <v>苏州市高新区楠香雅苑3-304</v>
          </cell>
        </row>
        <row r="1817">
          <cell r="G1817" t="str">
            <v>32132419931005544X</v>
          </cell>
        </row>
        <row r="1817">
          <cell r="L1817" t="str">
            <v>农村</v>
          </cell>
        </row>
        <row r="1817">
          <cell r="N1817" t="str">
            <v>南京市浦口区沿江街道天润城1-4街区</v>
          </cell>
        </row>
        <row r="1818">
          <cell r="G1818" t="str">
            <v>360481198712043622</v>
          </cell>
        </row>
        <row r="1818">
          <cell r="L1818" t="str">
            <v>农村</v>
          </cell>
        </row>
        <row r="1818">
          <cell r="N1818" t="str">
            <v>上海市浦东新区南汇博佳花园33号1502室</v>
          </cell>
        </row>
        <row r="1819">
          <cell r="G1819" t="str">
            <v>412822198611121861</v>
          </cell>
        </row>
        <row r="1819">
          <cell r="L1819" t="str">
            <v>农村</v>
          </cell>
        </row>
        <row r="1819">
          <cell r="N1819" t="str">
            <v>上海市浦东新区高博路高申南苑16号</v>
          </cell>
        </row>
        <row r="1820">
          <cell r="G1820" t="str">
            <v>340223198804070523</v>
          </cell>
        </row>
        <row r="1820">
          <cell r="L1820" t="str">
            <v>农村</v>
          </cell>
        </row>
        <row r="1820">
          <cell r="N1820" t="str">
            <v>上海市闵行区爱博七村83号楼1101室</v>
          </cell>
        </row>
        <row r="1821">
          <cell r="G1821" t="str">
            <v>412322198704226921</v>
          </cell>
        </row>
        <row r="1821">
          <cell r="L1821" t="str">
            <v>外地城镇</v>
          </cell>
        </row>
        <row r="1821">
          <cell r="N1821" t="str">
            <v>上海市青浦区龙联路108弄108号</v>
          </cell>
        </row>
        <row r="1822">
          <cell r="G1822" t="str">
            <v>320922198903237323</v>
          </cell>
        </row>
        <row r="1822">
          <cell r="L1822" t="str">
            <v>城镇</v>
          </cell>
        </row>
        <row r="1822">
          <cell r="N1822" t="str">
            <v>上海市嘉定区马陆镇嘉新小区80弄33号102室</v>
          </cell>
        </row>
        <row r="1823">
          <cell r="G1823" t="str">
            <v>411425199403131820</v>
          </cell>
        </row>
        <row r="1823">
          <cell r="L1823" t="str">
            <v>农村</v>
          </cell>
        </row>
        <row r="1823">
          <cell r="N1823" t="str">
            <v>上海市闵行区北翟路王泥浜村45号36室</v>
          </cell>
        </row>
        <row r="1824">
          <cell r="G1824" t="str">
            <v>341281198710137787</v>
          </cell>
        </row>
        <row r="1824">
          <cell r="L1824" t="str">
            <v>农村</v>
          </cell>
        </row>
        <row r="1824">
          <cell r="N1824" t="str">
            <v>上海市杨浦区国伟路中原一村6号202室</v>
          </cell>
        </row>
        <row r="1825">
          <cell r="G1825" t="str">
            <v>421083200305114225</v>
          </cell>
        </row>
        <row r="1825">
          <cell r="L1825" t="str">
            <v>农村</v>
          </cell>
        </row>
        <row r="1825">
          <cell r="N1825" t="str">
            <v>上海市宝山区大场镇行知路远景佳苑一期380弄42号301室</v>
          </cell>
        </row>
        <row r="1826">
          <cell r="G1826" t="str">
            <v>341225199511040927</v>
          </cell>
        </row>
        <row r="1826">
          <cell r="L1826" t="str">
            <v>农村</v>
          </cell>
        </row>
        <row r="1826">
          <cell r="N1826" t="str">
            <v>宁波市鄞州区四明春晓2号楼 1001</v>
          </cell>
        </row>
        <row r="1827">
          <cell r="G1827" t="str">
            <v>411527199610244041</v>
          </cell>
        </row>
        <row r="1827">
          <cell r="L1827" t="str">
            <v>外地农村（省外）</v>
          </cell>
        </row>
        <row r="1827">
          <cell r="N1827" t="str">
            <v>浙江省杭州市上城区</v>
          </cell>
        </row>
        <row r="1828">
          <cell r="G1828" t="str">
            <v>230231200002103711</v>
          </cell>
        </row>
        <row r="1828">
          <cell r="L1828" t="str">
            <v>外地农村（省外）</v>
          </cell>
        </row>
        <row r="1828">
          <cell r="N1828" t="str">
            <v>浙江省杭州市上城区</v>
          </cell>
        </row>
        <row r="1829">
          <cell r="G1829" t="str">
            <v>331082200112153035</v>
          </cell>
        </row>
        <row r="1829">
          <cell r="L1829" t="str">
            <v>城镇</v>
          </cell>
        </row>
        <row r="1829">
          <cell r="N1829" t="str">
            <v>浙江省宁波市海曙区高桥镇高锦华苑4幢10号1004室</v>
          </cell>
        </row>
        <row r="1830">
          <cell r="G1830" t="str">
            <v>420222199610158920</v>
          </cell>
        </row>
        <row r="1830">
          <cell r="L1830" t="str">
            <v>农村</v>
          </cell>
        </row>
        <row r="1830">
          <cell r="N1830" t="str">
            <v>武汉市江汉区江城华庭2702</v>
          </cell>
        </row>
        <row r="1831">
          <cell r="G1831" t="str">
            <v>421023199302058182</v>
          </cell>
        </row>
        <row r="1831">
          <cell r="L1831" t="str">
            <v>农村</v>
          </cell>
        </row>
        <row r="1831">
          <cell r="N1831" t="str">
            <v>武汉市江夏大道当代云城3栋1单元</v>
          </cell>
        </row>
        <row r="1832">
          <cell r="G1832" t="str">
            <v>352230198709200323</v>
          </cell>
        </row>
        <row r="1832">
          <cell r="L1832" t="str">
            <v>农村</v>
          </cell>
        </row>
        <row r="1832">
          <cell r="N1832" t="str">
            <v>上海市奉贤区南桥镇江海二村51号302室</v>
          </cell>
        </row>
        <row r="1833">
          <cell r="G1833" t="str">
            <v>511304199206053524</v>
          </cell>
        </row>
        <row r="1833">
          <cell r="L1833" t="str">
            <v>农村</v>
          </cell>
        </row>
        <row r="1833">
          <cell r="N1833" t="str">
            <v>上海市浦东新区惠南镇海沈新民754号</v>
          </cell>
        </row>
        <row r="1834">
          <cell r="G1834" t="str">
            <v>320911199110041588</v>
          </cell>
        </row>
        <row r="1834">
          <cell r="L1834" t="str">
            <v>农村</v>
          </cell>
        </row>
        <row r="1834">
          <cell r="N1834" t="str">
            <v>江苏省盐城市亭湖区北城馨园</v>
          </cell>
        </row>
        <row r="1835">
          <cell r="G1835" t="str">
            <v>421087199912058229</v>
          </cell>
        </row>
        <row r="1835">
          <cell r="L1835" t="str">
            <v>农村</v>
          </cell>
        </row>
        <row r="1835">
          <cell r="N1835" t="str">
            <v>江苏省苏州市姑苏区苏锦街道青春汇2A座1534</v>
          </cell>
        </row>
        <row r="1836">
          <cell r="G1836" t="str">
            <v>320922199011254421</v>
          </cell>
        </row>
        <row r="1836">
          <cell r="L1836" t="str">
            <v>农村</v>
          </cell>
        </row>
        <row r="1836">
          <cell r="N1836" t="str">
            <v>无锡市梁溪区复地悦城花园32-1202</v>
          </cell>
        </row>
        <row r="1837">
          <cell r="G1837" t="str">
            <v>341221199202256665</v>
          </cell>
        </row>
        <row r="1837">
          <cell r="L1837" t="str">
            <v>城镇</v>
          </cell>
        </row>
        <row r="1837">
          <cell r="N1837" t="str">
            <v>江苏省南京市浦口区柳洲东路3号46栋四单元</v>
          </cell>
        </row>
        <row r="1838">
          <cell r="G1838" t="str">
            <v>522401199812280080</v>
          </cell>
        </row>
        <row r="1838">
          <cell r="L1838" t="str">
            <v>外地农村</v>
          </cell>
        </row>
        <row r="1838">
          <cell r="N1838" t="str">
            <v>江苏省常州市武进区万达中央华城南区西门E1-甲-2102</v>
          </cell>
        </row>
        <row r="1839">
          <cell r="G1839" t="str">
            <v>340321199009166283</v>
          </cell>
        </row>
        <row r="1839">
          <cell r="L1839" t="str">
            <v>外地城镇</v>
          </cell>
        </row>
        <row r="1839">
          <cell r="N1839" t="str">
            <v>南京市栖霞区八卦洲小城镇丽岛花园12幢1单元201室</v>
          </cell>
        </row>
        <row r="1840">
          <cell r="G1840" t="str">
            <v>342626199003100021</v>
          </cell>
        </row>
        <row r="1840">
          <cell r="L1840" t="str">
            <v>农村</v>
          </cell>
        </row>
        <row r="1840">
          <cell r="N1840" t="str">
            <v>栖霞区马群南湾营荣康苑</v>
          </cell>
        </row>
        <row r="1841">
          <cell r="G1841" t="str">
            <v>370406198911280067</v>
          </cell>
        </row>
        <row r="1841">
          <cell r="L1841" t="str">
            <v>农村</v>
          </cell>
        </row>
        <row r="1841">
          <cell r="N1841" t="str">
            <v>南京市浦口区沿江街道威尼斯水城十九街区13栋1601</v>
          </cell>
        </row>
        <row r="1842">
          <cell r="G1842" t="str">
            <v>321027199502240626</v>
          </cell>
        </row>
        <row r="1842">
          <cell r="L1842" t="str">
            <v>城镇</v>
          </cell>
        </row>
        <row r="1842">
          <cell r="N1842" t="str">
            <v>扬州市广陵区沙头镇金富园3幢</v>
          </cell>
        </row>
        <row r="1843">
          <cell r="G1843" t="str">
            <v>41168120030715144X</v>
          </cell>
        </row>
        <row r="1843">
          <cell r="L1843" t="str">
            <v>农村</v>
          </cell>
        </row>
        <row r="1843">
          <cell r="N1843" t="str">
            <v>宁波市鄞州区泰和新苑</v>
          </cell>
        </row>
        <row r="1844">
          <cell r="G1844" t="str">
            <v>342623199704086825</v>
          </cell>
        </row>
        <row r="1844">
          <cell r="L1844" t="str">
            <v>农村</v>
          </cell>
        </row>
        <row r="1844">
          <cell r="N1844" t="str">
            <v>江苏省泰州市姜堰区华东五金城F30-103</v>
          </cell>
        </row>
        <row r="1845">
          <cell r="G1845" t="str">
            <v>340421198705055828</v>
          </cell>
        </row>
        <row r="1845">
          <cell r="L1845" t="str">
            <v>农村</v>
          </cell>
        </row>
        <row r="1845">
          <cell r="N1845" t="str">
            <v>上海市松江区南期昌路江中公寓185号楼401室</v>
          </cell>
        </row>
        <row r="1846">
          <cell r="G1846" t="str">
            <v>411528200201152260</v>
          </cell>
        </row>
        <row r="1846">
          <cell r="L1846" t="str">
            <v>外地农村（省外）</v>
          </cell>
        </row>
        <row r="1846">
          <cell r="N1846" t="str">
            <v>浙江省杭州市上城区</v>
          </cell>
        </row>
        <row r="1847">
          <cell r="G1847" t="str">
            <v>411425197807286643</v>
          </cell>
        </row>
        <row r="1847">
          <cell r="L1847" t="str">
            <v>农村</v>
          </cell>
        </row>
        <row r="1847">
          <cell r="N1847" t="str">
            <v>上海市宝山区同济路1552号103室</v>
          </cell>
        </row>
        <row r="1848">
          <cell r="G1848" t="str">
            <v>320724198408205422</v>
          </cell>
        </row>
        <row r="1848">
          <cell r="L1848" t="str">
            <v>农村</v>
          </cell>
        </row>
        <row r="1848">
          <cell r="N1848" t="str">
            <v>上海市闵行区浦江镇勤劳村九组56号楼201室</v>
          </cell>
        </row>
        <row r="1849">
          <cell r="G1849" t="str">
            <v>411327199602270628</v>
          </cell>
        </row>
        <row r="1849">
          <cell r="L1849" t="str">
            <v>农业</v>
          </cell>
        </row>
        <row r="1849">
          <cell r="N1849" t="str">
            <v>江苏省无锡市新吴区春雷嘉园46栋402</v>
          </cell>
        </row>
        <row r="1850">
          <cell r="G1850" t="str">
            <v>320324199403034188</v>
          </cell>
        </row>
        <row r="1850">
          <cell r="L1850" t="str">
            <v>城镇</v>
          </cell>
        </row>
        <row r="1850">
          <cell r="N1850" t="str">
            <v>江苏省徐州市睢宁县李集镇金邻小区</v>
          </cell>
        </row>
        <row r="1851">
          <cell r="G1851" t="str">
            <v>622723198810200722</v>
          </cell>
        </row>
        <row r="1851">
          <cell r="L1851" t="str">
            <v>农村</v>
          </cell>
        </row>
        <row r="1851">
          <cell r="N1851" t="str">
            <v>无锡梁溪区广益哥伦布二期公寓2117</v>
          </cell>
        </row>
        <row r="1852">
          <cell r="G1852" t="str">
            <v>330411198710195628</v>
          </cell>
        </row>
        <row r="1852">
          <cell r="L1852" t="str">
            <v>本地农村（省内）</v>
          </cell>
        </row>
        <row r="1852">
          <cell r="N1852" t="str">
            <v>浙江省嘉兴市</v>
          </cell>
        </row>
        <row r="1853">
          <cell r="G1853" t="str">
            <v>330127199007206822</v>
          </cell>
        </row>
        <row r="1853">
          <cell r="L1853" t="str">
            <v>外地农村（省内）</v>
          </cell>
        </row>
        <row r="1853">
          <cell r="N1853" t="str">
            <v>浙江省杭州市上城区</v>
          </cell>
        </row>
        <row r="1854">
          <cell r="G1854" t="str">
            <v>500227199306094629</v>
          </cell>
        </row>
        <row r="1854">
          <cell r="L1854" t="str">
            <v>农村</v>
          </cell>
        </row>
        <row r="1854">
          <cell r="N1854" t="str">
            <v>上海市浦东新区潍坊十村103室</v>
          </cell>
        </row>
        <row r="1855">
          <cell r="G1855" t="str">
            <v>320724199103163625</v>
          </cell>
        </row>
        <row r="1855">
          <cell r="L1855" t="str">
            <v>外地农村（省外）</v>
          </cell>
        </row>
        <row r="1855">
          <cell r="N1855" t="str">
            <v>浙江省杭州市</v>
          </cell>
        </row>
        <row r="1856">
          <cell r="G1856" t="str">
            <v>32032419970722516X</v>
          </cell>
        </row>
        <row r="1856">
          <cell r="L1856" t="str">
            <v>城镇</v>
          </cell>
        </row>
        <row r="1856">
          <cell r="N1856" t="str">
            <v>江苏省徐州市泉山区湖滨一期17-2-201</v>
          </cell>
        </row>
        <row r="1857">
          <cell r="G1857" t="str">
            <v>420115198911076220</v>
          </cell>
        </row>
        <row r="1857">
          <cell r="L1857" t="str">
            <v>城镇</v>
          </cell>
        </row>
        <row r="1857">
          <cell r="N1857" t="str">
            <v>湖北省武汉市江夏区水墨江郡3栋1501</v>
          </cell>
        </row>
        <row r="1858">
          <cell r="G1858" t="str">
            <v>511621198901147184</v>
          </cell>
        </row>
        <row r="1858">
          <cell r="L1858" t="str">
            <v>农村</v>
          </cell>
        </row>
        <row r="1858">
          <cell r="N1858" t="str">
            <v>上海市松江区广富林路1518弄597号</v>
          </cell>
        </row>
        <row r="1859">
          <cell r="G1859" t="str">
            <v>321283199508211449</v>
          </cell>
        </row>
        <row r="1859">
          <cell r="L1859" t="str">
            <v>城镇</v>
          </cell>
        </row>
        <row r="1859">
          <cell r="N1859" t="str">
            <v>泰州市海陵区凤凰街道华润三期</v>
          </cell>
        </row>
        <row r="1860">
          <cell r="G1860" t="str">
            <v>510503200002124588</v>
          </cell>
        </row>
        <row r="1860">
          <cell r="L1860" t="str">
            <v>农村</v>
          </cell>
        </row>
        <row r="1860">
          <cell r="N1860" t="str">
            <v>上海市奉贤区金海路金昊丽苑2单元1904室</v>
          </cell>
        </row>
        <row r="1861">
          <cell r="G1861" t="str">
            <v>320113198607143621</v>
          </cell>
        </row>
        <row r="1861">
          <cell r="L1861" t="str">
            <v>外地农村</v>
          </cell>
        </row>
        <row r="1861">
          <cell r="N1861" t="str">
            <v>南京市栖霞区八卦洲八卦花园01栋3单元406室</v>
          </cell>
        </row>
        <row r="1862">
          <cell r="G1862" t="str">
            <v>520201198908134021</v>
          </cell>
        </row>
        <row r="1862">
          <cell r="L1862" t="str">
            <v>外地城镇</v>
          </cell>
        </row>
        <row r="1862">
          <cell r="N1862" t="str">
            <v>南京市栖霞区和燕路465号院二栋三单元401室</v>
          </cell>
        </row>
        <row r="1863">
          <cell r="G1863" t="str">
            <v>320113198704063623</v>
          </cell>
        </row>
        <row r="1863">
          <cell r="L1863" t="str">
            <v>本地城镇</v>
          </cell>
        </row>
        <row r="1863">
          <cell r="N1863" t="str">
            <v>南京市栖霞区燕江新城江山苑2栋2单元2905室</v>
          </cell>
        </row>
        <row r="1864">
          <cell r="G1864" t="str">
            <v>320281200308157021</v>
          </cell>
        </row>
        <row r="1864">
          <cell r="L1864" t="str">
            <v>农村</v>
          </cell>
        </row>
        <row r="1864">
          <cell r="N1864" t="str">
            <v>江阴市申港街道锦湖苑二村14单元204</v>
          </cell>
        </row>
        <row r="1865">
          <cell r="G1865" t="str">
            <v>34222219860822042X</v>
          </cell>
        </row>
        <row r="1865">
          <cell r="L1865" t="str">
            <v>外地农村</v>
          </cell>
        </row>
        <row r="1865">
          <cell r="N1865" t="str">
            <v>江苏省南京市浦口区天润城6街区5栋3单元506</v>
          </cell>
        </row>
        <row r="1866">
          <cell r="G1866" t="str">
            <v>430923200401303521</v>
          </cell>
        </row>
        <row r="1866">
          <cell r="L1866" t="str">
            <v>农村</v>
          </cell>
        </row>
        <row r="1866">
          <cell r="N1866" t="str">
            <v>上海市普陀区真南路648弄59号301室</v>
          </cell>
        </row>
        <row r="1867">
          <cell r="G1867" t="str">
            <v>320811199112281520</v>
          </cell>
        </row>
        <row r="1867">
          <cell r="L1867" t="str">
            <v>城镇</v>
          </cell>
        </row>
        <row r="1867">
          <cell r="N1867" t="str">
            <v>江苏省淮安市清江浦区郁金蓝湾</v>
          </cell>
        </row>
        <row r="1868">
          <cell r="G1868" t="str">
            <v>331022198311121486</v>
          </cell>
        </row>
        <row r="1868">
          <cell r="L1868" t="str">
            <v>城镇</v>
          </cell>
        </row>
        <row r="1868">
          <cell r="N1868" t="str">
            <v>宁波市鄞州区下应街道万科桂梧里23幢1701室</v>
          </cell>
        </row>
        <row r="1869">
          <cell r="G1869" t="str">
            <v>231085200101120241</v>
          </cell>
        </row>
        <row r="1869">
          <cell r="L1869" t="str">
            <v>外地城镇（省外）</v>
          </cell>
        </row>
        <row r="1869">
          <cell r="N1869" t="str">
            <v>浙江省杭州市上城区</v>
          </cell>
        </row>
        <row r="1870">
          <cell r="G1870" t="str">
            <v>142727198904151520</v>
          </cell>
        </row>
        <row r="1870">
          <cell r="L1870" t="str">
            <v>农村</v>
          </cell>
        </row>
        <row r="1870">
          <cell r="N1870" t="str">
            <v>上海市浦东新区高桥镇浦凌佳苑25号1001室</v>
          </cell>
        </row>
        <row r="1871">
          <cell r="G1871" t="str">
            <v>320115200312273923</v>
          </cell>
        </row>
        <row r="1871">
          <cell r="L1871" t="str">
            <v>城镇</v>
          </cell>
        </row>
        <row r="1871">
          <cell r="N1871" t="str">
            <v>南京市鼓楼区上元门</v>
          </cell>
        </row>
        <row r="1872">
          <cell r="G1872" t="str">
            <v>340322200212136022</v>
          </cell>
        </row>
        <row r="1872">
          <cell r="L1872" t="str">
            <v>农村</v>
          </cell>
        </row>
        <row r="1872">
          <cell r="N1872" t="str">
            <v>玄武区新街口街道青石街小区21号</v>
          </cell>
        </row>
        <row r="1873">
          <cell r="G1873" t="str">
            <v>230231198907273141</v>
          </cell>
        </row>
        <row r="1873">
          <cell r="L1873" t="str">
            <v>农村</v>
          </cell>
        </row>
        <row r="1873">
          <cell r="N1873" t="str">
            <v>南京市浦口区雨山路金珠花苑11栋</v>
          </cell>
        </row>
        <row r="1874">
          <cell r="G1874" t="str">
            <v>360302199204143567</v>
          </cell>
        </row>
        <row r="1874">
          <cell r="L1874" t="str">
            <v>城镇</v>
          </cell>
        </row>
        <row r="1874">
          <cell r="N1874" t="str">
            <v>南京市鼓楼区湖南路观音里14号201室</v>
          </cell>
        </row>
        <row r="1875">
          <cell r="G1875" t="str">
            <v>320683200210106044</v>
          </cell>
        </row>
        <row r="1875">
          <cell r="L1875" t="str">
            <v>农村</v>
          </cell>
        </row>
        <row r="1875">
          <cell r="N1875" t="str">
            <v>江苏省南通市通州区平潮镇周港花苑</v>
          </cell>
        </row>
        <row r="1876">
          <cell r="G1876" t="str">
            <v>210404198307050348</v>
          </cell>
        </row>
        <row r="1876">
          <cell r="L1876" t="str">
            <v>外地农村（省外）</v>
          </cell>
        </row>
        <row r="1876">
          <cell r="N1876" t="str">
            <v>浙江省杭州市</v>
          </cell>
        </row>
        <row r="1877">
          <cell r="G1877" t="str">
            <v>412728199202180526</v>
          </cell>
        </row>
        <row r="1877">
          <cell r="L1877" t="str">
            <v>农村</v>
          </cell>
        </row>
        <row r="1877">
          <cell r="N1877" t="str">
            <v>上海市徐汇区美桔公寓D315</v>
          </cell>
        </row>
        <row r="1878">
          <cell r="G1878" t="str">
            <v>320682198802165180</v>
          </cell>
        </row>
        <row r="1878">
          <cell r="L1878" t="str">
            <v>农村</v>
          </cell>
        </row>
        <row r="1878">
          <cell r="N1878" t="str">
            <v>江苏省南通市崇川区新城香溢紫郡2-2305</v>
          </cell>
        </row>
        <row r="1879">
          <cell r="G1879" t="str">
            <v>51132120001015160X</v>
          </cell>
        </row>
        <row r="1879">
          <cell r="L1879" t="str">
            <v>农村</v>
          </cell>
        </row>
        <row r="1879">
          <cell r="N1879" t="str">
            <v>上海市宝山区乐业一村20弄40号501室</v>
          </cell>
        </row>
        <row r="1880">
          <cell r="G1880" t="str">
            <v>610481198905033422</v>
          </cell>
        </row>
        <row r="1880">
          <cell r="L1880" t="str">
            <v>农村</v>
          </cell>
        </row>
        <row r="1880">
          <cell r="N1880" t="str">
            <v>上海市宝山区罗翔苑388弄7号502室</v>
          </cell>
        </row>
        <row r="1881">
          <cell r="G1881" t="str">
            <v>310230199106253720</v>
          </cell>
        </row>
        <row r="1881">
          <cell r="L1881" t="str">
            <v>城镇</v>
          </cell>
        </row>
        <row r="1881">
          <cell r="N1881" t="str">
            <v>上海市宝山区富联路848弄7号801室</v>
          </cell>
        </row>
        <row r="1882">
          <cell r="G1882" t="str">
            <v>411324200002081512</v>
          </cell>
        </row>
        <row r="1882">
          <cell r="L1882" t="str">
            <v>农村</v>
          </cell>
        </row>
        <row r="1882">
          <cell r="N1882" t="str">
            <v>上海市静安区中山北路805弄15号楼401室</v>
          </cell>
        </row>
        <row r="1883">
          <cell r="G1883" t="str">
            <v>510623198701070946</v>
          </cell>
        </row>
        <row r="1883">
          <cell r="L1883" t="str">
            <v>外地农村</v>
          </cell>
        </row>
        <row r="1883">
          <cell r="N1883" t="str">
            <v>上海市宝山区长逸路301弄7号102室</v>
          </cell>
        </row>
        <row r="1884">
          <cell r="G1884" t="str">
            <v>532130199503011562</v>
          </cell>
        </row>
        <row r="1884">
          <cell r="L1884" t="str">
            <v>农村</v>
          </cell>
        </row>
        <row r="1884">
          <cell r="N1884" t="str">
            <v>上海市嘉定区金沙江路2823弄18号601室</v>
          </cell>
        </row>
        <row r="1885">
          <cell r="G1885" t="str">
            <v>411528199610023448</v>
          </cell>
        </row>
        <row r="1885">
          <cell r="L1885" t="str">
            <v>农村</v>
          </cell>
        </row>
        <row r="1885">
          <cell r="N1885" t="str">
            <v>上海市宝山区高境三门路555弄88号604室</v>
          </cell>
        </row>
        <row r="1886">
          <cell r="G1886" t="str">
            <v>371322200304124914</v>
          </cell>
        </row>
        <row r="1886">
          <cell r="L1886" t="str">
            <v>农村</v>
          </cell>
        </row>
        <row r="1886">
          <cell r="N1886" t="str">
            <v>郯城县杨集镇官一村</v>
          </cell>
        </row>
        <row r="1887">
          <cell r="G1887" t="str">
            <v>341221200309217020</v>
          </cell>
        </row>
        <row r="1887">
          <cell r="L1887" t="str">
            <v>外地农村（省外）</v>
          </cell>
        </row>
        <row r="1887">
          <cell r="N1887" t="str">
            <v>浙江省杭州市上城区</v>
          </cell>
        </row>
        <row r="1888">
          <cell r="G1888" t="str">
            <v>341224198306223723</v>
          </cell>
        </row>
        <row r="1888">
          <cell r="L1888" t="str">
            <v>农村</v>
          </cell>
        </row>
        <row r="1888">
          <cell r="N1888" t="str">
            <v>上海市嘉定区江桥镇海蓝路429号</v>
          </cell>
        </row>
        <row r="1889">
          <cell r="G1889" t="str">
            <v>411526198612094242</v>
          </cell>
        </row>
        <row r="1889">
          <cell r="L1889" t="str">
            <v>城镇</v>
          </cell>
        </row>
        <row r="1889">
          <cell r="N1889" t="str">
            <v>上海市嘉定区菊园新区环城路160弄41号601室</v>
          </cell>
        </row>
        <row r="1890">
          <cell r="G1890" t="str">
            <v>342422198907194568</v>
          </cell>
        </row>
        <row r="1890">
          <cell r="L1890" t="str">
            <v>农村</v>
          </cell>
        </row>
        <row r="1890">
          <cell r="N1890" t="str">
            <v>上海市闵行区七宝镇七莘路2628弄9号401室</v>
          </cell>
        </row>
        <row r="1891">
          <cell r="G1891" t="str">
            <v>420102199507273727</v>
          </cell>
        </row>
        <row r="1891">
          <cell r="L1891" t="str">
            <v>外地农村</v>
          </cell>
        </row>
        <row r="1891">
          <cell r="N1891" t="str">
            <v>湖北省武汉市江岸区虹桥新城</v>
          </cell>
        </row>
        <row r="1892">
          <cell r="G1892" t="str">
            <v>321321198505043621</v>
          </cell>
        </row>
        <row r="1892">
          <cell r="L1892" t="str">
            <v>本地城镇</v>
          </cell>
        </row>
        <row r="1892">
          <cell r="N1892" t="str">
            <v>南京市浦口区天润城十一区北区20栋一单元402</v>
          </cell>
        </row>
        <row r="1893">
          <cell r="G1893" t="str">
            <v>341322200301058020</v>
          </cell>
        </row>
        <row r="1893">
          <cell r="L1893" t="str">
            <v>农村</v>
          </cell>
        </row>
        <row r="1893">
          <cell r="N1893" t="str">
            <v>江苏省徐州市泉山区天山绿洲三期8栋1509</v>
          </cell>
        </row>
        <row r="1894">
          <cell r="G1894" t="str">
            <v>37070520020401208X</v>
          </cell>
        </row>
        <row r="1894">
          <cell r="L1894" t="str">
            <v>城镇</v>
          </cell>
        </row>
        <row r="1894">
          <cell r="N1894" t="str">
            <v>南京浦口区创业新村</v>
          </cell>
        </row>
        <row r="1895">
          <cell r="G1895" t="str">
            <v>429005200008145023</v>
          </cell>
        </row>
        <row r="1895">
          <cell r="L1895" t="str">
            <v>外地农村</v>
          </cell>
        </row>
        <row r="1895">
          <cell r="N1895" t="str">
            <v>无锡市东亭赛维拉公寓</v>
          </cell>
        </row>
        <row r="1896">
          <cell r="G1896" t="str">
            <v>340403200111041020</v>
          </cell>
        </row>
        <row r="1896">
          <cell r="L1896" t="str">
            <v>城镇</v>
          </cell>
        </row>
        <row r="1896">
          <cell r="N1896" t="str">
            <v>南京市江宁区中心花园6栋301室</v>
          </cell>
        </row>
        <row r="1897">
          <cell r="G1897" t="str">
            <v>413026199311126326</v>
          </cell>
        </row>
        <row r="1897">
          <cell r="L1897" t="str">
            <v>城镇</v>
          </cell>
        </row>
        <row r="1897">
          <cell r="N1897" t="str">
            <v>雨花台区板桥新林芳庭</v>
          </cell>
        </row>
        <row r="1898">
          <cell r="G1898" t="str">
            <v>410324199910161722</v>
          </cell>
        </row>
        <row r="1898">
          <cell r="L1898" t="str">
            <v>农村</v>
          </cell>
        </row>
        <row r="1898">
          <cell r="N1898" t="str">
            <v>江苏省苏州市昆山市清水湾</v>
          </cell>
        </row>
        <row r="1899">
          <cell r="G1899" t="str">
            <v>500235199209156525</v>
          </cell>
        </row>
        <row r="1899">
          <cell r="L1899" t="str">
            <v>农村户口</v>
          </cell>
        </row>
        <row r="1899">
          <cell r="N1899" t="str">
            <v>泰州市医药高新区鲍徐镇北徐二组42号</v>
          </cell>
        </row>
        <row r="1900">
          <cell r="G1900" t="str">
            <v>342401199502203422</v>
          </cell>
        </row>
        <row r="1900">
          <cell r="L1900" t="str">
            <v>农村</v>
          </cell>
        </row>
        <row r="1900">
          <cell r="N1900" t="str">
            <v>上海区浦东新区川北公路3087弄23号11室</v>
          </cell>
        </row>
        <row r="1901">
          <cell r="G1901" t="str">
            <v>41042519990930453X</v>
          </cell>
        </row>
        <row r="1901">
          <cell r="L1901" t="str">
            <v>农村</v>
          </cell>
        </row>
        <row r="1901">
          <cell r="N1901" t="str">
            <v>工业园区东兴路199欢寓公寓</v>
          </cell>
        </row>
        <row r="1902">
          <cell r="G1902" t="str">
            <v>320102199812284613</v>
          </cell>
        </row>
        <row r="1902">
          <cell r="L1902" t="str">
            <v>城镇</v>
          </cell>
        </row>
        <row r="1902">
          <cell r="N1902" t="str">
            <v>南京市玄武区孝陵卫晏公庙新村18-206</v>
          </cell>
        </row>
        <row r="1903">
          <cell r="G1903" t="str">
            <v>321084200207080028</v>
          </cell>
        </row>
        <row r="1903">
          <cell r="L1903" t="str">
            <v>城镇</v>
          </cell>
        </row>
        <row r="1903">
          <cell r="N1903" t="str">
            <v>江苏省苏州市昆山市玉山镇紫竹路阳光昆城一栋504</v>
          </cell>
        </row>
        <row r="1904">
          <cell r="G1904" t="str">
            <v>341222199310011469</v>
          </cell>
        </row>
        <row r="1904">
          <cell r="L1904" t="str">
            <v>外地城镇</v>
          </cell>
        </row>
        <row r="1904">
          <cell r="N1904" t="str">
            <v>南京市鼓楼区华景阁1栋2单元</v>
          </cell>
        </row>
        <row r="1905">
          <cell r="G1905" t="str">
            <v>371324199701131162</v>
          </cell>
        </row>
        <row r="1905">
          <cell r="L1905" t="str">
            <v>城镇</v>
          </cell>
        </row>
        <row r="1905">
          <cell r="N1905" t="str">
            <v>江苏省南京市鼓楼区幕云路白云雅居9栋一单元1102</v>
          </cell>
        </row>
        <row r="1906">
          <cell r="G1906" t="str">
            <v>412726200008125841</v>
          </cell>
        </row>
        <row r="1906">
          <cell r="L1906" t="str">
            <v>城镇</v>
          </cell>
        </row>
        <row r="1906">
          <cell r="N1906" t="str">
            <v>江苏省南京市江宁区秣陵街道严南路2号胜利家园</v>
          </cell>
        </row>
        <row r="1907">
          <cell r="G1907" t="str">
            <v>321323198911241722</v>
          </cell>
        </row>
        <row r="1907">
          <cell r="L1907" t="str">
            <v>外阜城镇</v>
          </cell>
        </row>
        <row r="1907">
          <cell r="N1907" t="str">
            <v>南京市玄武区林业大学2村22栋</v>
          </cell>
        </row>
        <row r="1908">
          <cell r="G1908" t="str">
            <v>342201199207095624</v>
          </cell>
        </row>
        <row r="1908">
          <cell r="L1908" t="str">
            <v>外地农村</v>
          </cell>
        </row>
        <row r="1908">
          <cell r="N1908" t="str">
            <v>南京市鼓楼区康藏路1-3号</v>
          </cell>
        </row>
        <row r="1909">
          <cell r="G1909" t="str">
            <v>230184199301103027</v>
          </cell>
        </row>
        <row r="1909">
          <cell r="L1909" t="str">
            <v>农村</v>
          </cell>
        </row>
        <row r="1909">
          <cell r="N1909" t="str">
            <v>江苏省南京市六合区荣鼎幸福城14栋</v>
          </cell>
        </row>
        <row r="1910">
          <cell r="G1910" t="str">
            <v>320123199409212427</v>
          </cell>
        </row>
        <row r="1910">
          <cell r="L1910" t="str">
            <v>农村</v>
          </cell>
        </row>
        <row r="1910">
          <cell r="N1910" t="str">
            <v>江苏省南京市浦口区沿江街道海润枫景家园19栋503室</v>
          </cell>
        </row>
        <row r="1911">
          <cell r="G1911" t="str">
            <v>320682198906015603</v>
          </cell>
        </row>
        <row r="1911">
          <cell r="L1911" t="str">
            <v>外阜农村</v>
          </cell>
        </row>
        <row r="1911">
          <cell r="N1911" t="str">
            <v>江苏省无锡市南长区芦庄六区124号501</v>
          </cell>
        </row>
        <row r="1912">
          <cell r="G1912" t="str">
            <v>411528199206241048</v>
          </cell>
        </row>
        <row r="1912">
          <cell r="L1912" t="str">
            <v>农村</v>
          </cell>
        </row>
        <row r="1912">
          <cell r="N1912" t="str">
            <v>上海市浦东新区北蔡镇高看路4567弄13-301室</v>
          </cell>
        </row>
        <row r="1913">
          <cell r="G1913" t="str">
            <v>341221199502074425</v>
          </cell>
        </row>
        <row r="1913">
          <cell r="L1913" t="str">
            <v>农村</v>
          </cell>
        </row>
        <row r="1913">
          <cell r="N1913" t="str">
            <v>上海市宝山区罗南新村罗秀苑5栋802室</v>
          </cell>
        </row>
        <row r="1914">
          <cell r="G1914" t="str">
            <v>142733199804015726</v>
          </cell>
        </row>
        <row r="1914">
          <cell r="L1914" t="str">
            <v>外地城镇</v>
          </cell>
        </row>
        <row r="1914">
          <cell r="N1914" t="str">
            <v>上海市闵行区浦江镇知新村3组55号</v>
          </cell>
        </row>
        <row r="1915">
          <cell r="G1915" t="str">
            <v>342522199809203328</v>
          </cell>
        </row>
        <row r="1915">
          <cell r="L1915" t="str">
            <v>农村</v>
          </cell>
        </row>
        <row r="1915">
          <cell r="N1915" t="str">
            <v>上海市杨浦区双阳路111弄三联小区2号101室</v>
          </cell>
        </row>
        <row r="1916">
          <cell r="G1916" t="str">
            <v>510322199008074465</v>
          </cell>
        </row>
        <row r="1916">
          <cell r="L1916" t="str">
            <v>外地城镇</v>
          </cell>
        </row>
        <row r="1916">
          <cell r="N1916" t="str">
            <v>上海市浦东新区三林镇浦发新城2801</v>
          </cell>
        </row>
        <row r="1917">
          <cell r="G1917" t="str">
            <v>341226198908045744</v>
          </cell>
        </row>
        <row r="1917">
          <cell r="L1917" t="str">
            <v>外地农村</v>
          </cell>
        </row>
        <row r="1917">
          <cell r="N1917" t="str">
            <v>上海市闵行区梅陇镇梅富路628弄128号</v>
          </cell>
        </row>
        <row r="1918">
          <cell r="G1918" t="str">
            <v>411324199312284547</v>
          </cell>
        </row>
        <row r="1918">
          <cell r="L1918" t="str">
            <v>农村</v>
          </cell>
        </row>
        <row r="1918">
          <cell r="N1918" t="str">
            <v>上海市浦东新区金海华城康平佳苑12幢904室</v>
          </cell>
        </row>
        <row r="1919">
          <cell r="G1919" t="str">
            <v>320882199112042621</v>
          </cell>
        </row>
        <row r="1919">
          <cell r="L1919" t="str">
            <v>农村</v>
          </cell>
        </row>
        <row r="1919">
          <cell r="N1919" t="str">
            <v>上海市嘉定区江桥镇华江支路677弄7号802室</v>
          </cell>
        </row>
        <row r="1920">
          <cell r="G1920" t="str">
            <v>411425199810106323</v>
          </cell>
        </row>
        <row r="1920">
          <cell r="L1920" t="str">
            <v>外地农村（省外）</v>
          </cell>
        </row>
        <row r="1920">
          <cell r="N1920" t="str">
            <v>浙江省杭州市</v>
          </cell>
        </row>
        <row r="1921">
          <cell r="G1921" t="str">
            <v>230182200103082440</v>
          </cell>
        </row>
        <row r="1921">
          <cell r="L1921" t="str">
            <v>外地农村（省外）</v>
          </cell>
        </row>
        <row r="1921">
          <cell r="N1921" t="str">
            <v>浙江省杭州市上城区</v>
          </cell>
        </row>
        <row r="1922">
          <cell r="G1922" t="str">
            <v>320322199005105427</v>
          </cell>
        </row>
        <row r="1922">
          <cell r="L1922" t="str">
            <v>农村</v>
          </cell>
        </row>
        <row r="1922">
          <cell r="N1922" t="str">
            <v>江苏省徐州市鼓楼区地藏里小区</v>
          </cell>
        </row>
        <row r="1923">
          <cell r="G1923" t="str">
            <v>420804199007251127</v>
          </cell>
        </row>
        <row r="1923">
          <cell r="L1923" t="str">
            <v>外地农村</v>
          </cell>
        </row>
        <row r="1923">
          <cell r="N1923" t="str">
            <v>荆门市东宝区果园三路洋丰嘉园18栋一单元1003</v>
          </cell>
        </row>
        <row r="1924">
          <cell r="G1924" t="str">
            <v>420624199102062927</v>
          </cell>
        </row>
        <row r="1924">
          <cell r="L1924" t="str">
            <v>外地农村</v>
          </cell>
        </row>
        <row r="1924">
          <cell r="N1924" t="str">
            <v>湖北省襄阳市樊城区汉江路老八中家属院</v>
          </cell>
        </row>
        <row r="1925">
          <cell r="G1925" t="str">
            <v>420321199305138025</v>
          </cell>
        </row>
        <row r="1925">
          <cell r="L1925" t="str">
            <v>城镇</v>
          </cell>
        </row>
        <row r="1925">
          <cell r="N1925" t="str">
            <v>湖北省十堰市张湾区红卫街道车城西路89号华德鼎盛小区</v>
          </cell>
        </row>
        <row r="1926">
          <cell r="G1926" t="str">
            <v>412723198301028865</v>
          </cell>
        </row>
        <row r="1926">
          <cell r="L1926" t="str">
            <v>外地城镇</v>
          </cell>
        </row>
        <row r="1926">
          <cell r="N1926" t="str">
            <v>上海市浦东新区曹路镇海尚东宛19号楼1202室</v>
          </cell>
        </row>
        <row r="1927">
          <cell r="G1927" t="str">
            <v>371324199002153821</v>
          </cell>
        </row>
        <row r="1927">
          <cell r="L1927" t="str">
            <v>农村</v>
          </cell>
        </row>
        <row r="1927">
          <cell r="N1927" t="str">
            <v>上海市徐汇区虹桥路693弄17号507室</v>
          </cell>
        </row>
        <row r="1928">
          <cell r="G1928" t="str">
            <v>342221199703107861</v>
          </cell>
        </row>
        <row r="1928">
          <cell r="L1928" t="str">
            <v>农村</v>
          </cell>
        </row>
        <row r="1928">
          <cell r="N1928" t="str">
            <v>江苏省徐州市云龙区下洪新村</v>
          </cell>
        </row>
        <row r="1929">
          <cell r="G1929" t="str">
            <v>412728199808086825</v>
          </cell>
        </row>
        <row r="1929">
          <cell r="L1929" t="str">
            <v>农业</v>
          </cell>
        </row>
        <row r="1929">
          <cell r="N1929" t="str">
            <v>江苏省苏州市昆山市张浦镇顺城明湾</v>
          </cell>
        </row>
        <row r="1930">
          <cell r="G1930" t="str">
            <v>612401199510258920</v>
          </cell>
        </row>
        <row r="1930">
          <cell r="L1930" t="str">
            <v>农村</v>
          </cell>
        </row>
        <row r="1930">
          <cell r="N1930" t="str">
            <v>宁波市海曙区金地华章府3栋5单元304室</v>
          </cell>
        </row>
        <row r="1931">
          <cell r="G1931" t="str">
            <v>331082198602246947</v>
          </cell>
        </row>
        <row r="1931">
          <cell r="L1931" t="str">
            <v>农村</v>
          </cell>
        </row>
        <row r="1931">
          <cell r="N1931" t="str">
            <v>宁波市海曙区联南花园34号705</v>
          </cell>
        </row>
        <row r="1932">
          <cell r="G1932" t="str">
            <v>341225200210038546</v>
          </cell>
        </row>
        <row r="1932">
          <cell r="L1932" t="str">
            <v>农村</v>
          </cell>
        </row>
        <row r="1932">
          <cell r="N1932" t="str">
            <v>浙江省宁波市鄞州区邱隘镇上万令村新夏家A-68-1</v>
          </cell>
        </row>
        <row r="1933">
          <cell r="G1933" t="str">
            <v>342423198402022089</v>
          </cell>
        </row>
        <row r="1933">
          <cell r="L1933" t="str">
            <v>农村</v>
          </cell>
        </row>
        <row r="1933">
          <cell r="N1933" t="str">
            <v>上海市松江区泗泾镇鼓浪路700号江川二村</v>
          </cell>
        </row>
        <row r="1934">
          <cell r="G1934" t="str">
            <v>320925199011306462</v>
          </cell>
        </row>
        <row r="1934">
          <cell r="L1934" t="str">
            <v>城镇</v>
          </cell>
        </row>
        <row r="1934">
          <cell r="N1934" t="str">
            <v>江苏省无锡市滨湖区水秀新村434号402室</v>
          </cell>
        </row>
        <row r="1935">
          <cell r="G1935" t="str">
            <v>320123198508064066</v>
          </cell>
        </row>
        <row r="1935">
          <cell r="L1935" t="str">
            <v>农村</v>
          </cell>
        </row>
        <row r="1935">
          <cell r="N1935" t="str">
            <v>南京市浦口区顶山镇珍珠花苑13栋301室</v>
          </cell>
        </row>
        <row r="1936">
          <cell r="G1936" t="str">
            <v>420704199212255287</v>
          </cell>
        </row>
        <row r="1936">
          <cell r="L1936" t="str">
            <v>外地农村</v>
          </cell>
        </row>
        <row r="1936">
          <cell r="N1936" t="str">
            <v>葛店开发区陶唐社区9栋2单元901</v>
          </cell>
        </row>
        <row r="1937">
          <cell r="G1937" t="str">
            <v>320826198507172222</v>
          </cell>
        </row>
        <row r="1937">
          <cell r="L1937" t="str">
            <v>农村</v>
          </cell>
        </row>
        <row r="1937">
          <cell r="N1937" t="str">
            <v>江苏省苏州市工业园区苏绣路都市花园</v>
          </cell>
        </row>
        <row r="1938">
          <cell r="G1938" t="str">
            <v>341226200210171941</v>
          </cell>
        </row>
        <row r="1938">
          <cell r="L1938" t="str">
            <v>农村</v>
          </cell>
        </row>
        <row r="1938">
          <cell r="N1938" t="str">
            <v>上海市青浦区凤溪镇杨家庄村533号</v>
          </cell>
        </row>
        <row r="1939">
          <cell r="G1939" t="str">
            <v>41152719900619552X</v>
          </cell>
        </row>
        <row r="1939">
          <cell r="L1939" t="str">
            <v>农村</v>
          </cell>
        </row>
        <row r="1939">
          <cell r="N1939" t="str">
            <v>上海市嘉定区安亭镇泰富路236弄方宝佳苑1号楼1201室</v>
          </cell>
        </row>
        <row r="1940">
          <cell r="G1940" t="str">
            <v>340321200202023095</v>
          </cell>
        </row>
        <row r="1940">
          <cell r="L1940" t="str">
            <v>外地农村</v>
          </cell>
        </row>
        <row r="1940">
          <cell r="N1940" t="str">
            <v>上海市浦东新区合庆镇蔡顾家宅40号</v>
          </cell>
        </row>
        <row r="1941">
          <cell r="G1941" t="str">
            <v>341222200011245068</v>
          </cell>
        </row>
        <row r="1941">
          <cell r="L1941" t="str">
            <v>外地城镇</v>
          </cell>
        </row>
        <row r="1941">
          <cell r="N1941" t="str">
            <v>上海市闵行区江川街道1565弄110号</v>
          </cell>
        </row>
        <row r="1942">
          <cell r="G1942" t="str">
            <v>341221199502074425</v>
          </cell>
        </row>
        <row r="1942">
          <cell r="L1942" t="str">
            <v>农村</v>
          </cell>
        </row>
        <row r="1942">
          <cell r="N1942" t="str">
            <v>上海市宝山区罗南新村罗秀苑2栋201室</v>
          </cell>
        </row>
        <row r="1943">
          <cell r="G1943" t="str">
            <v>610521199907282020</v>
          </cell>
        </row>
        <row r="1943">
          <cell r="L1943" t="str">
            <v>农村</v>
          </cell>
        </row>
        <row r="1943">
          <cell r="N1943" t="str">
            <v>上海市鹤沙航城汇贤雅克13号1201室</v>
          </cell>
        </row>
        <row r="1944">
          <cell r="G1944" t="str">
            <v>421281198908156529</v>
          </cell>
        </row>
        <row r="1944">
          <cell r="L1944" t="str">
            <v>农村</v>
          </cell>
        </row>
        <row r="1944">
          <cell r="N1944" t="str">
            <v>上海市嘉定区陈家山路388弄2号202室</v>
          </cell>
        </row>
        <row r="1945">
          <cell r="G1945" t="str">
            <v>370831198808016223</v>
          </cell>
        </row>
        <row r="1945">
          <cell r="L1945" t="str">
            <v>农村</v>
          </cell>
        </row>
        <row r="1945">
          <cell r="N1945" t="str">
            <v>上海市青浦区赵巷镇置鼎路融信铂湾12弄502室</v>
          </cell>
        </row>
        <row r="1946">
          <cell r="G1946" t="str">
            <v>362322199603228426</v>
          </cell>
        </row>
        <row r="1946">
          <cell r="L1946" t="str">
            <v>外地农村</v>
          </cell>
        </row>
        <row r="1946">
          <cell r="N1946" t="str">
            <v>上海市宝山区殷高路7弄4号楼302室</v>
          </cell>
        </row>
        <row r="1947">
          <cell r="G1947" t="str">
            <v>420111199101166645</v>
          </cell>
        </row>
        <row r="1947">
          <cell r="L1947" t="str">
            <v>本地城镇</v>
          </cell>
        </row>
        <row r="1947">
          <cell r="N1947" t="str">
            <v>武汉市洪山区流港路97号白浒社区10栋2单元22楼204室</v>
          </cell>
        </row>
        <row r="1948">
          <cell r="G1948" t="str">
            <v>320503199808252780</v>
          </cell>
        </row>
        <row r="1948">
          <cell r="L1948" t="str">
            <v>农村</v>
          </cell>
        </row>
        <row r="1948">
          <cell r="N1948" t="str">
            <v>江苏省苏州市工业园区现代大道东港新村</v>
          </cell>
        </row>
        <row r="1949">
          <cell r="G1949" t="str">
            <v>623021200206035521</v>
          </cell>
        </row>
        <row r="1949">
          <cell r="L1949" t="str">
            <v>外地农村</v>
          </cell>
        </row>
        <row r="1949">
          <cell r="N1949" t="str">
            <v>上海市徐汇区罗秀路930弄102号603室</v>
          </cell>
        </row>
        <row r="1950">
          <cell r="G1950" t="str">
            <v>412724198610251880</v>
          </cell>
        </row>
        <row r="1950">
          <cell r="L1950" t="str">
            <v>农村</v>
          </cell>
        </row>
        <row r="1950">
          <cell r="N1950" t="str">
            <v>上海市浦江镇浦秀路1139弄13号202室</v>
          </cell>
        </row>
        <row r="1951">
          <cell r="G1951" t="str">
            <v>52272419950927448X</v>
          </cell>
        </row>
        <row r="1951">
          <cell r="L1951" t="str">
            <v>农村</v>
          </cell>
        </row>
        <row r="1951">
          <cell r="N1951" t="str">
            <v>上海市闵行区浦江镇联民村一组41号401室</v>
          </cell>
        </row>
        <row r="1952">
          <cell r="G1952" t="str">
            <v>362325200403041944</v>
          </cell>
        </row>
        <row r="1952">
          <cell r="L1952" t="str">
            <v>外地农村（省内）</v>
          </cell>
        </row>
        <row r="1952">
          <cell r="N1952" t="str">
            <v>浙江省诸暨市暨阳街道凯越府邸</v>
          </cell>
        </row>
        <row r="1953">
          <cell r="G1953" t="str">
            <v>340621199502159366</v>
          </cell>
        </row>
        <row r="1953">
          <cell r="L1953" t="str">
            <v>农村</v>
          </cell>
        </row>
        <row r="1953">
          <cell r="N1953" t="str">
            <v>上海市松江区永丰路18号604室</v>
          </cell>
        </row>
        <row r="1954">
          <cell r="G1954" t="str">
            <v>342623199501245726</v>
          </cell>
        </row>
        <row r="1954">
          <cell r="L1954" t="str">
            <v>农村</v>
          </cell>
        </row>
        <row r="1954">
          <cell r="N1954" t="str">
            <v>上海市嘉定区安亭镇苏河源85号</v>
          </cell>
        </row>
        <row r="1955">
          <cell r="G1955" t="str">
            <v>362330200011272963</v>
          </cell>
        </row>
        <row r="1955">
          <cell r="L1955" t="str">
            <v>外地农村</v>
          </cell>
        </row>
        <row r="1955">
          <cell r="N1955" t="str">
            <v>浙江省绍兴市诸暨市暨阳街道环城东路祥和苑</v>
          </cell>
        </row>
        <row r="1956">
          <cell r="G1956" t="str">
            <v>420115198709055848</v>
          </cell>
        </row>
        <row r="1956">
          <cell r="L1956" t="str">
            <v>本地城镇</v>
          </cell>
        </row>
        <row r="1956">
          <cell r="N1956" t="str">
            <v>湖北省武汉市江夏区江夏大道花山郡17栋一单元701室</v>
          </cell>
        </row>
        <row r="1957">
          <cell r="G1957" t="str">
            <v>341621199201054764</v>
          </cell>
        </row>
        <row r="1957">
          <cell r="L1957" t="str">
            <v>农村</v>
          </cell>
        </row>
        <row r="1957">
          <cell r="N1957" t="str">
            <v>上海市闵行区浦江镇联合村7组</v>
          </cell>
        </row>
        <row r="1958">
          <cell r="G1958" t="str">
            <v>411328199308107826</v>
          </cell>
        </row>
        <row r="1958">
          <cell r="L1958" t="str">
            <v>农村</v>
          </cell>
        </row>
        <row r="1958">
          <cell r="N1958" t="str">
            <v>上海市嘉定区温宿路李园二村北区42号203室</v>
          </cell>
        </row>
        <row r="1959">
          <cell r="G1959" t="str">
            <v>31010719800313088X</v>
          </cell>
        </row>
        <row r="1959">
          <cell r="L1959" t="str">
            <v>城镇</v>
          </cell>
        </row>
        <row r="1959">
          <cell r="N1959" t="str">
            <v>上海市嘉定区慈行路175弄2号2204室</v>
          </cell>
        </row>
        <row r="1960">
          <cell r="G1960" t="str">
            <v>420683198610092829</v>
          </cell>
        </row>
        <row r="1960">
          <cell r="L1960" t="str">
            <v>农村</v>
          </cell>
        </row>
        <row r="1960">
          <cell r="N1960" t="str">
            <v>上海市嘉定区胜竹东路3870号1107室</v>
          </cell>
        </row>
        <row r="1961">
          <cell r="G1961" t="str">
            <v>420521199408050422</v>
          </cell>
        </row>
        <row r="1961">
          <cell r="L1961" t="str">
            <v>外地农村</v>
          </cell>
        </row>
        <row r="1961">
          <cell r="N1961" t="str">
            <v>湖北省宜昌市夷陵区小溪塔街道经发金亚5号</v>
          </cell>
        </row>
        <row r="1962">
          <cell r="G1962" t="str">
            <v>341226199506151565</v>
          </cell>
        </row>
        <row r="1962">
          <cell r="L1962" t="str">
            <v>农村</v>
          </cell>
        </row>
        <row r="1962">
          <cell r="N1962" t="str">
            <v>上海市嘉定区娄塘镇娄东村先塘242号</v>
          </cell>
        </row>
        <row r="1963">
          <cell r="G1963" t="str">
            <v>500223199010097040</v>
          </cell>
        </row>
        <row r="1963">
          <cell r="L1963" t="str">
            <v>外地农村</v>
          </cell>
        </row>
        <row r="1963">
          <cell r="N1963" t="str">
            <v>湖北省襄阳市樊城区幸福小区工商银行家属院</v>
          </cell>
        </row>
        <row r="1964">
          <cell r="G1964" t="str">
            <v>310229198712303425</v>
          </cell>
        </row>
        <row r="1964">
          <cell r="L1964" t="str">
            <v>城镇</v>
          </cell>
        </row>
        <row r="1964">
          <cell r="N1964" t="str">
            <v>上海市青浦区盈港东路8299弄109号301室</v>
          </cell>
        </row>
        <row r="1965">
          <cell r="G1965" t="str">
            <v>341226199302057120</v>
          </cell>
        </row>
        <row r="1965">
          <cell r="L1965" t="str">
            <v>外地城镇</v>
          </cell>
        </row>
        <row r="1965">
          <cell r="N1965" t="str">
            <v>上海市奉贤区四团镇横桥砂碛771号</v>
          </cell>
        </row>
        <row r="1966">
          <cell r="G1966" t="str">
            <v>342422199108100523</v>
          </cell>
        </row>
        <row r="1966">
          <cell r="L1966" t="str">
            <v>农村</v>
          </cell>
        </row>
        <row r="1966">
          <cell r="N1966" t="str">
            <v>上海市浦东新区池月路333弄22号802室</v>
          </cell>
        </row>
        <row r="1967">
          <cell r="G1967" t="str">
            <v>420582199609082204</v>
          </cell>
        </row>
        <row r="1967">
          <cell r="L1967" t="str">
            <v>本地农村</v>
          </cell>
        </row>
        <row r="1967">
          <cell r="N1967" t="str">
            <v>湖北省宜昌市伍家岗区上善谷北区7-2701</v>
          </cell>
        </row>
        <row r="1968">
          <cell r="G1968" t="str">
            <v>341223198602112140</v>
          </cell>
        </row>
        <row r="1968">
          <cell r="L1968" t="str">
            <v>外地城镇</v>
          </cell>
        </row>
        <row r="1968">
          <cell r="N1968" t="str">
            <v>上海市闵行区金阳路116弄12号1003室</v>
          </cell>
        </row>
        <row r="1969">
          <cell r="G1969" t="str">
            <v>420115199304094421</v>
          </cell>
        </row>
        <row r="1969">
          <cell r="L1969" t="str">
            <v>本地城镇</v>
          </cell>
        </row>
        <row r="1969">
          <cell r="N1969" t="str">
            <v>江岸区汉口花园幽兰居9栋2单元</v>
          </cell>
        </row>
        <row r="1970">
          <cell r="G1970" t="str">
            <v>420112198610212736</v>
          </cell>
        </row>
        <row r="1970">
          <cell r="L1970" t="str">
            <v>本地城镇</v>
          </cell>
        </row>
        <row r="1970">
          <cell r="N1970" t="str">
            <v>武汉市东西湖区吴家山街吴南里19号201室</v>
          </cell>
        </row>
        <row r="1971">
          <cell r="G1971" t="str">
            <v>340621199211229029</v>
          </cell>
        </row>
        <row r="1971">
          <cell r="L1971" t="str">
            <v>农村</v>
          </cell>
        </row>
        <row r="1971">
          <cell r="N1971" t="str">
            <v>上海市嘉定区嘉行公路3154弄1号403</v>
          </cell>
        </row>
        <row r="1972">
          <cell r="G1972" t="str">
            <v>33072719880413222X</v>
          </cell>
        </row>
        <row r="1972">
          <cell r="L1972" t="str">
            <v>农村</v>
          </cell>
        </row>
        <row r="1972">
          <cell r="N1972" t="str">
            <v>镇江市句容市华阳街道御东国际6期110栋</v>
          </cell>
        </row>
        <row r="1973">
          <cell r="G1973" t="str">
            <v>422802199011166063</v>
          </cell>
        </row>
        <row r="1973">
          <cell r="L1973" t="str">
            <v>农村</v>
          </cell>
        </row>
        <row r="1973">
          <cell r="N1973" t="str">
            <v>上海市嘉定区江桥镇爱特路68弄72号</v>
          </cell>
        </row>
        <row r="1974">
          <cell r="G1974" t="str">
            <v>412728199202180526</v>
          </cell>
        </row>
        <row r="1974">
          <cell r="L1974" t="str">
            <v>农村</v>
          </cell>
        </row>
        <row r="1974">
          <cell r="N1974" t="str">
            <v>上海市徐汇区漕宝路美桔公寓D315</v>
          </cell>
        </row>
        <row r="1975">
          <cell r="G1975" t="str">
            <v>34122620010801152X</v>
          </cell>
        </row>
        <row r="1975">
          <cell r="L1975" t="str">
            <v>农村</v>
          </cell>
        </row>
        <row r="1975">
          <cell r="N1975" t="str">
            <v>上海市杨浦区中原开鲁四村48号楼602室</v>
          </cell>
        </row>
        <row r="1976">
          <cell r="G1976" t="str">
            <v>342623199303067121</v>
          </cell>
        </row>
        <row r="1976">
          <cell r="L1976" t="str">
            <v>外地农村</v>
          </cell>
        </row>
        <row r="1976">
          <cell r="N1976" t="str">
            <v>江苏省南京市江宁区东山镇岔路口左邻右里43栋1105</v>
          </cell>
        </row>
        <row r="1977">
          <cell r="G1977" t="str">
            <v>320922199311123925</v>
          </cell>
        </row>
        <row r="1977">
          <cell r="L1977" t="str">
            <v>农村</v>
          </cell>
        </row>
        <row r="1977">
          <cell r="N1977" t="str">
            <v>江苏省无锡市惠山区洛社镇水韵园100号1502</v>
          </cell>
        </row>
        <row r="1978">
          <cell r="G1978" t="str">
            <v>33012219971112188X</v>
          </cell>
        </row>
        <row r="1978">
          <cell r="L1978" t="str">
            <v>外地农村</v>
          </cell>
        </row>
        <row r="1978">
          <cell r="N1978" t="str">
            <v>浙江省杭州市上城区</v>
          </cell>
        </row>
        <row r="1979">
          <cell r="G1979" t="str">
            <v>411425199408227848</v>
          </cell>
        </row>
        <row r="1979">
          <cell r="L1979" t="str">
            <v>农村</v>
          </cell>
        </row>
        <row r="1979">
          <cell r="N1979" t="str">
            <v>上海市浦东新区高行镇汇群海棠苑15号1604室</v>
          </cell>
        </row>
        <row r="1980">
          <cell r="G1980" t="str">
            <v>362502198908123669</v>
          </cell>
        </row>
        <row r="1980">
          <cell r="L1980" t="str">
            <v>农村</v>
          </cell>
        </row>
        <row r="1980">
          <cell r="N1980" t="str">
            <v>上海市杨浦区海州路83号C272室</v>
          </cell>
        </row>
        <row r="1981">
          <cell r="G1981" t="str">
            <v>320402198306193489</v>
          </cell>
        </row>
        <row r="1981">
          <cell r="L1981" t="str">
            <v>外地城镇</v>
          </cell>
        </row>
        <row r="1981">
          <cell r="N1981" t="str">
            <v>上海市宝山区同泰百路191号A202</v>
          </cell>
        </row>
        <row r="1982">
          <cell r="G1982" t="str">
            <v>411323199509226387</v>
          </cell>
        </row>
        <row r="1982">
          <cell r="L1982" t="str">
            <v>农村</v>
          </cell>
        </row>
        <row r="1982">
          <cell r="N1982" t="str">
            <v>浙江省宁波市海曙区新园路109弄汇景新苑80号402室</v>
          </cell>
        </row>
        <row r="1983">
          <cell r="G1983" t="str">
            <v>410926199506174041</v>
          </cell>
        </row>
        <row r="1983">
          <cell r="L1983" t="str">
            <v>外地农村</v>
          </cell>
        </row>
        <row r="1983">
          <cell r="N1983" t="str">
            <v>湖北省武汉市江岸区华智大厦</v>
          </cell>
        </row>
        <row r="1984">
          <cell r="G1984" t="str">
            <v>320123198707194824</v>
          </cell>
        </row>
        <row r="1984">
          <cell r="L1984" t="str">
            <v>农村</v>
          </cell>
        </row>
        <row r="1984">
          <cell r="N1984" t="str">
            <v>南京市六合区龙池街道莉湖春晓南苑15-1-1904</v>
          </cell>
        </row>
        <row r="1985">
          <cell r="G1985" t="str">
            <v>321183198905013841</v>
          </cell>
        </row>
        <row r="1985">
          <cell r="L1985" t="str">
            <v>农村</v>
          </cell>
        </row>
        <row r="1985">
          <cell r="N1985" t="str">
            <v>江苏省南京市江宁区秣陵街道博学苑</v>
          </cell>
        </row>
        <row r="1986">
          <cell r="G1986" t="str">
            <v>340321199203063464</v>
          </cell>
        </row>
        <row r="1986">
          <cell r="L1986" t="str">
            <v>外地城镇</v>
          </cell>
        </row>
        <row r="1986">
          <cell r="N1986" t="str">
            <v>江苏省南京市建邺区沙洲街道莲花南苑11栋</v>
          </cell>
        </row>
        <row r="1987">
          <cell r="G1987" t="str">
            <v>341122199705231022</v>
          </cell>
        </row>
        <row r="1987">
          <cell r="L1987" t="str">
            <v>外地农村</v>
          </cell>
        </row>
        <row r="1987">
          <cell r="N1987" t="str">
            <v>江苏省南京市浦口区泰山街道盛泰嘉园</v>
          </cell>
        </row>
        <row r="1988">
          <cell r="G1988" t="str">
            <v>320211199105042211</v>
          </cell>
        </row>
        <row r="1988">
          <cell r="L1988" t="str">
            <v>农村</v>
          </cell>
        </row>
        <row r="1988">
          <cell r="N1988" t="str">
            <v>无锡市梁溪区广益博苑57号301</v>
          </cell>
        </row>
        <row r="1989">
          <cell r="G1989" t="str">
            <v>320882199110231242</v>
          </cell>
        </row>
        <row r="1989">
          <cell r="L1989" t="str">
            <v>本地农村</v>
          </cell>
        </row>
        <row r="1989">
          <cell r="N1989" t="str">
            <v>南京市江宁区殷巷新禹115栋306</v>
          </cell>
        </row>
        <row r="1990">
          <cell r="G1990" t="str">
            <v>342222198503287644</v>
          </cell>
        </row>
        <row r="1990">
          <cell r="L1990" t="str">
            <v>外地农村</v>
          </cell>
        </row>
        <row r="1990">
          <cell r="N1990" t="str">
            <v>江苏省栖霞区迈皋桥兴都花园29号</v>
          </cell>
        </row>
        <row r="1991">
          <cell r="G1991" t="str">
            <v>412326199512221229</v>
          </cell>
        </row>
        <row r="1991">
          <cell r="L1991" t="str">
            <v>外地农村（省外）</v>
          </cell>
        </row>
        <row r="1991">
          <cell r="N1991" t="str">
            <v>浙江省杭州市上城区</v>
          </cell>
        </row>
        <row r="1992">
          <cell r="G1992" t="str">
            <v>420111198610182358</v>
          </cell>
        </row>
        <row r="1992">
          <cell r="L1992" t="str">
            <v>本地城镇</v>
          </cell>
        </row>
        <row r="1992">
          <cell r="N1992" t="str">
            <v>上海市青浦区新凤南路233弄75号</v>
          </cell>
        </row>
        <row r="1993">
          <cell r="G1993" t="str">
            <v>342622199111125140</v>
          </cell>
        </row>
        <row r="1993">
          <cell r="L1993" t="str">
            <v>农村</v>
          </cell>
        </row>
        <row r="1993">
          <cell r="N1993" t="str">
            <v>上海市青浦区凤友路新华镇434号303室</v>
          </cell>
        </row>
        <row r="1994">
          <cell r="G1994" t="str">
            <v>341226198707191024</v>
          </cell>
        </row>
        <row r="1994">
          <cell r="L1994" t="str">
            <v>农村</v>
          </cell>
        </row>
        <row r="1994">
          <cell r="N1994" t="str">
            <v>上海市浦东新区御衡路68弄45号502室</v>
          </cell>
        </row>
        <row r="1995">
          <cell r="G1995" t="str">
            <v>41018519890301764X</v>
          </cell>
        </row>
        <row r="1995">
          <cell r="L1995" t="str">
            <v>外地农村</v>
          </cell>
        </row>
        <row r="1995">
          <cell r="N1995" t="str">
            <v>上海市奉贤区南桥镇树园新苑</v>
          </cell>
        </row>
        <row r="1996">
          <cell r="G1996" t="str">
            <v>340322199609067824</v>
          </cell>
        </row>
        <row r="1996">
          <cell r="L1996" t="str">
            <v>外地农村</v>
          </cell>
        </row>
        <row r="1996">
          <cell r="N1996" t="str">
            <v>上海市青浦区新葫芦新村166号</v>
          </cell>
        </row>
        <row r="1997">
          <cell r="G1997" t="str">
            <v>321081200007053026</v>
          </cell>
        </row>
        <row r="1997">
          <cell r="L1997" t="str">
            <v>城镇</v>
          </cell>
        </row>
        <row r="1997">
          <cell r="N1997" t="str">
            <v>扬州市广陵区杉湾花园50幢601</v>
          </cell>
        </row>
        <row r="1998">
          <cell r="G1998" t="str">
            <v>511524198305281962</v>
          </cell>
        </row>
        <row r="1998">
          <cell r="L1998" t="str">
            <v>外地农村（省外）</v>
          </cell>
        </row>
        <row r="1998">
          <cell r="N1998" t="str">
            <v>浙江省杭州市上城区</v>
          </cell>
        </row>
        <row r="1999">
          <cell r="G1999" t="str">
            <v>411729200412207580</v>
          </cell>
        </row>
        <row r="1999">
          <cell r="L1999" t="str">
            <v>外地农村（省外）</v>
          </cell>
        </row>
        <row r="1999">
          <cell r="N1999" t="str">
            <v>浙江省杭州市上城区</v>
          </cell>
        </row>
        <row r="2000">
          <cell r="G2000" t="str">
            <v>412823199007143248</v>
          </cell>
        </row>
        <row r="2000">
          <cell r="L2000" t="str">
            <v>农村</v>
          </cell>
        </row>
        <row r="2000">
          <cell r="N2000" t="str">
            <v>上海市嘉定区江桥镇金耀南路299弄</v>
          </cell>
        </row>
        <row r="2001">
          <cell r="G2001" t="str">
            <v>421081198801190013</v>
          </cell>
        </row>
        <row r="2001">
          <cell r="L2001" t="str">
            <v>外地农村</v>
          </cell>
        </row>
        <row r="2001">
          <cell r="N2001" t="str">
            <v>武汉市黄陂区盘龙城恒大名都79栋1602室</v>
          </cell>
        </row>
        <row r="2002">
          <cell r="G2002" t="str">
            <v>320302199004105024</v>
          </cell>
        </row>
        <row r="2002">
          <cell r="L2002" t="str">
            <v>本地城镇</v>
          </cell>
        </row>
        <row r="2002">
          <cell r="N2002" t="str">
            <v>江苏省徐州市鼓楼区王场新村15下2号</v>
          </cell>
        </row>
        <row r="2003">
          <cell r="G2003" t="str">
            <v>320923198912016043</v>
          </cell>
        </row>
        <row r="2003">
          <cell r="L2003" t="str">
            <v>城镇</v>
          </cell>
        </row>
        <row r="2003">
          <cell r="N2003" t="str">
            <v>江苏省昆山市周市镇东辉路188号永平花园43幢309室</v>
          </cell>
        </row>
        <row r="2004">
          <cell r="G2004" t="str">
            <v>320324198706052768</v>
          </cell>
        </row>
        <row r="2004">
          <cell r="L2004" t="str">
            <v>城镇</v>
          </cell>
        </row>
        <row r="2004">
          <cell r="N2004" t="str">
            <v>上海市闵行区浦江镇塘口村六组40号</v>
          </cell>
        </row>
        <row r="2005">
          <cell r="G2005" t="str">
            <v>420703198311162720</v>
          </cell>
        </row>
        <row r="2005">
          <cell r="L2005" t="str">
            <v>外地农村</v>
          </cell>
        </row>
        <row r="2005">
          <cell r="N2005" t="str">
            <v>武汉市东湖高新技术区左岭新城二社区14栋二单元</v>
          </cell>
        </row>
        <row r="2006">
          <cell r="G2006" t="str">
            <v>320402199511233421</v>
          </cell>
        </row>
        <row r="2006">
          <cell r="L2006" t="str">
            <v>外地农村</v>
          </cell>
        </row>
        <row r="2006">
          <cell r="N2006" t="str">
            <v>江苏省常州市钟楼区永红街道东方村委高家村87号</v>
          </cell>
        </row>
        <row r="2007">
          <cell r="G2007" t="str">
            <v>412326199710176940</v>
          </cell>
        </row>
        <row r="2007">
          <cell r="L2007" t="str">
            <v>农村</v>
          </cell>
        </row>
        <row r="2007">
          <cell r="N2007" t="str">
            <v>江苏省昆山市玉山镇和风雅颂23栋107</v>
          </cell>
        </row>
        <row r="2008">
          <cell r="G2008" t="str">
            <v>411425199608083340</v>
          </cell>
        </row>
        <row r="2008">
          <cell r="L2008" t="str">
            <v>农村</v>
          </cell>
        </row>
        <row r="2008">
          <cell r="N2008" t="str">
            <v>上海市闵行区华漕镇诸翟村西街河地25号</v>
          </cell>
        </row>
        <row r="2009">
          <cell r="G2009" t="str">
            <v>342423199712128588</v>
          </cell>
        </row>
        <row r="2009">
          <cell r="L2009" t="str">
            <v>外地农村（省外）</v>
          </cell>
        </row>
        <row r="2009">
          <cell r="N2009" t="str">
            <v>浙江省杭州市上城区</v>
          </cell>
        </row>
        <row r="2010">
          <cell r="G2010" t="str">
            <v>429001198302125589</v>
          </cell>
        </row>
        <row r="2010">
          <cell r="L2010" t="str">
            <v>外地农村</v>
          </cell>
        </row>
        <row r="2010">
          <cell r="N2010" t="str">
            <v>武汉市江汉区花楼街小蔡家巷56号2号</v>
          </cell>
        </row>
        <row r="2011">
          <cell r="G2011" t="str">
            <v>430621200308159239</v>
          </cell>
        </row>
        <row r="2011">
          <cell r="L2011" t="str">
            <v>农村</v>
          </cell>
        </row>
        <row r="2011">
          <cell r="N2011" t="str">
            <v>上海市闵行区浦江镇三达路53弄38号</v>
          </cell>
        </row>
        <row r="2012">
          <cell r="G2012" t="str">
            <v>420602199505201049</v>
          </cell>
        </row>
        <row r="2012">
          <cell r="L2012" t="str">
            <v>本地农村</v>
          </cell>
        </row>
        <row r="2012">
          <cell r="N2012" t="str">
            <v>襄阳市樊城区御江苑5号楼1单元</v>
          </cell>
        </row>
        <row r="2013">
          <cell r="G2013" t="str">
            <v>341223199306160927</v>
          </cell>
        </row>
        <row r="2013">
          <cell r="L2013" t="str">
            <v>外地农村</v>
          </cell>
        </row>
        <row r="2013">
          <cell r="N2013" t="str">
            <v>上海市浦东新区高桥镇大同路211号</v>
          </cell>
        </row>
        <row r="2014">
          <cell r="G2014" t="str">
            <v>431224199210098127</v>
          </cell>
        </row>
        <row r="2014">
          <cell r="L2014" t="str">
            <v>外阜农村</v>
          </cell>
        </row>
        <row r="2014">
          <cell r="N2014" t="str">
            <v>苏州市工业园区娄葑北摆宴街华晨大厦</v>
          </cell>
        </row>
        <row r="2015">
          <cell r="G2015" t="str">
            <v>310226198301293921</v>
          </cell>
        </row>
        <row r="2015">
          <cell r="L2015" t="str">
            <v>农村</v>
          </cell>
        </row>
        <row r="2015">
          <cell r="N2015" t="str">
            <v>上海市奉贤区南桥镇育秀八区123号201室</v>
          </cell>
        </row>
        <row r="2016">
          <cell r="G2016" t="str">
            <v>320803199310232826</v>
          </cell>
        </row>
        <row r="2016">
          <cell r="L2016" t="str">
            <v>农村</v>
          </cell>
        </row>
        <row r="2016">
          <cell r="N2016" t="str">
            <v>上海市宝山区罗店镇天家路99弄美罗家园八村99弄</v>
          </cell>
        </row>
        <row r="2017">
          <cell r="G2017" t="str">
            <v>411524199107174024</v>
          </cell>
        </row>
        <row r="2017">
          <cell r="L2017" t="str">
            <v>农村</v>
          </cell>
        </row>
        <row r="2017">
          <cell r="N2017" t="str">
            <v>上海市宝山区沪太湖路何家宅7号301室</v>
          </cell>
        </row>
        <row r="2018">
          <cell r="G2018" t="str">
            <v>412826199806280029</v>
          </cell>
        </row>
        <row r="2018">
          <cell r="L2018" t="str">
            <v>外地城镇</v>
          </cell>
        </row>
        <row r="2018">
          <cell r="N2018" t="str">
            <v>上海市虹口区怡景大厦1405号</v>
          </cell>
        </row>
        <row r="2019">
          <cell r="G2019" t="str">
            <v>341226198402025287</v>
          </cell>
        </row>
        <row r="2019">
          <cell r="L2019" t="str">
            <v>农村</v>
          </cell>
        </row>
        <row r="2019">
          <cell r="N2019" t="str">
            <v>上海市松江区九亭镇同利路75号2楼</v>
          </cell>
        </row>
        <row r="2020">
          <cell r="G2020" t="str">
            <v>321088200209222742</v>
          </cell>
        </row>
        <row r="2020">
          <cell r="L2020" t="str">
            <v>城镇</v>
          </cell>
        </row>
        <row r="2020">
          <cell r="N2020" t="str">
            <v>江苏省苏州市吴中区塔园路9号旭辉香格里三幢2002</v>
          </cell>
        </row>
        <row r="2021">
          <cell r="G2021" t="str">
            <v>330102199101240026</v>
          </cell>
        </row>
        <row r="2021">
          <cell r="L2021" t="str">
            <v>本地城镇</v>
          </cell>
        </row>
        <row r="2021">
          <cell r="N2021" t="str">
            <v>浙江省杭州市上城区</v>
          </cell>
        </row>
        <row r="2022">
          <cell r="G2022" t="str">
            <v>52242619980621202X</v>
          </cell>
        </row>
        <row r="2022">
          <cell r="L2022" t="str">
            <v>农村</v>
          </cell>
        </row>
        <row r="2022">
          <cell r="N2022" t="str">
            <v>宁波市江北区外滩街道雨辰文星2栋805</v>
          </cell>
        </row>
        <row r="2023">
          <cell r="G2023" t="str">
            <v>211021199104049128</v>
          </cell>
        </row>
        <row r="2023">
          <cell r="L2023" t="str">
            <v>外地农民（省外）</v>
          </cell>
        </row>
        <row r="2023">
          <cell r="N2023" t="str">
            <v>浙江省杭州市上城区</v>
          </cell>
        </row>
        <row r="2024">
          <cell r="G2024" t="str">
            <v>41152220010927542X</v>
          </cell>
        </row>
        <row r="2024">
          <cell r="L2024" t="str">
            <v>外地农村（省外）</v>
          </cell>
        </row>
        <row r="2024">
          <cell r="N2024" t="str">
            <v>浙江省杭州市上城区</v>
          </cell>
        </row>
        <row r="2025">
          <cell r="G2025" t="str">
            <v>341221199804034947</v>
          </cell>
        </row>
        <row r="2025">
          <cell r="L2025" t="str">
            <v>外地农村（省外）</v>
          </cell>
        </row>
        <row r="2025">
          <cell r="N2025" t="str">
            <v>浙江省杭州市</v>
          </cell>
        </row>
        <row r="2026">
          <cell r="G2026" t="str">
            <v>362330199511197124</v>
          </cell>
        </row>
        <row r="2026">
          <cell r="L2026" t="str">
            <v>外地农民（省外）</v>
          </cell>
        </row>
        <row r="2026">
          <cell r="N2026" t="str">
            <v>浙江省杭州市上城区</v>
          </cell>
        </row>
        <row r="2027">
          <cell r="G2027" t="str">
            <v>341182200005072624</v>
          </cell>
        </row>
        <row r="2027">
          <cell r="L2027" t="str">
            <v>外地农村（省外）</v>
          </cell>
        </row>
        <row r="2027">
          <cell r="N2027" t="str">
            <v>浙江省杭州市</v>
          </cell>
        </row>
        <row r="2028">
          <cell r="G2028" t="str">
            <v>362302200207037521</v>
          </cell>
        </row>
        <row r="2028">
          <cell r="L2028" t="str">
            <v>外地农村（省外）</v>
          </cell>
        </row>
        <row r="2028">
          <cell r="N2028" t="str">
            <v>浙江省杭州市</v>
          </cell>
        </row>
        <row r="2029">
          <cell r="G2029" t="str">
            <v>34122119930404812X</v>
          </cell>
        </row>
        <row r="2029">
          <cell r="L2029" t="str">
            <v>外地农民（省外）</v>
          </cell>
        </row>
        <row r="2029">
          <cell r="N2029" t="str">
            <v>浙江省杭州市上城区</v>
          </cell>
        </row>
        <row r="2030">
          <cell r="G2030" t="str">
            <v>341222199205276326</v>
          </cell>
        </row>
        <row r="2030">
          <cell r="L2030" t="str">
            <v>外地农村（省外）</v>
          </cell>
        </row>
        <row r="2030">
          <cell r="N2030" t="str">
            <v>浙江省杭州市</v>
          </cell>
        </row>
        <row r="2031">
          <cell r="G2031" t="str">
            <v>411627200203089022</v>
          </cell>
        </row>
        <row r="2031">
          <cell r="L2031" t="str">
            <v>农村</v>
          </cell>
        </row>
        <row r="2031">
          <cell r="N2031" t="str">
            <v>上海市奉贤区南桥镇光明村光乐路97号</v>
          </cell>
        </row>
        <row r="2032">
          <cell r="G2032" t="str">
            <v>411425199603296929</v>
          </cell>
        </row>
        <row r="2032">
          <cell r="L2032" t="str">
            <v>农村</v>
          </cell>
        </row>
        <row r="2032">
          <cell r="N2032" t="str">
            <v>上海市青浦区赵巷镇金葫芦14区83号</v>
          </cell>
        </row>
        <row r="2033">
          <cell r="G2033" t="str">
            <v>342622199704203298</v>
          </cell>
        </row>
        <row r="2033">
          <cell r="L2033" t="str">
            <v>外地农村</v>
          </cell>
        </row>
        <row r="2033">
          <cell r="N2033" t="str">
            <v>上海市宝山区菊泉街菊泉新村10号</v>
          </cell>
        </row>
        <row r="2034">
          <cell r="G2034" t="str">
            <v>420804199007251127</v>
          </cell>
        </row>
        <row r="2034">
          <cell r="L2034" t="str">
            <v>外地农村</v>
          </cell>
        </row>
        <row r="2034">
          <cell r="N2034" t="str">
            <v>荆门市东宝区果园三路洋丰嘉园18栋一单元1003</v>
          </cell>
        </row>
        <row r="2035">
          <cell r="G2035" t="str">
            <v>420822198801146728</v>
          </cell>
        </row>
        <row r="2035">
          <cell r="L2035" t="str">
            <v>外地农村</v>
          </cell>
        </row>
        <row r="2035">
          <cell r="N2035" t="str">
            <v>荆门市掇刀区五一路锦绣荆城七栋三单元405</v>
          </cell>
        </row>
        <row r="2036">
          <cell r="G2036" t="str">
            <v>420822198909015244</v>
          </cell>
        </row>
        <row r="2036">
          <cell r="L2036" t="str">
            <v>外地农村</v>
          </cell>
        </row>
        <row r="2036">
          <cell r="N2036" t="str">
            <v>荆门市掇刀区培公大道半山豪苑五栋三单元709</v>
          </cell>
        </row>
        <row r="2037">
          <cell r="G2037" t="str">
            <v>429006199602197628</v>
          </cell>
        </row>
        <row r="2037">
          <cell r="L2037" t="str">
            <v>外地农村</v>
          </cell>
        </row>
        <row r="2037">
          <cell r="N2037" t="str">
            <v>湖北省天门市多祥镇汉江广场3栋403</v>
          </cell>
        </row>
        <row r="2038">
          <cell r="G2038" t="str">
            <v>420321199505275964</v>
          </cell>
        </row>
        <row r="2038">
          <cell r="L2038" t="str">
            <v>外地农村</v>
          </cell>
        </row>
        <row r="2038">
          <cell r="N2038" t="str">
            <v>湖北省十堰市茅箭区江苏路彪炳广场5栋5单元502室</v>
          </cell>
        </row>
        <row r="2039">
          <cell r="G2039" t="str">
            <v>420881198706132563</v>
          </cell>
        </row>
        <row r="2039">
          <cell r="L2039" t="str">
            <v>外地农村</v>
          </cell>
        </row>
        <row r="2039">
          <cell r="N2039" t="str">
            <v>宜昌市点军区土城乡车溪村7组</v>
          </cell>
        </row>
        <row r="2040">
          <cell r="G2040" t="str">
            <v>429004198507061880</v>
          </cell>
        </row>
        <row r="2040">
          <cell r="L2040" t="str">
            <v>外地农村</v>
          </cell>
        </row>
        <row r="2040">
          <cell r="N2040" t="str">
            <v>湖北省仙桃市沙嘴办事处叶河2组</v>
          </cell>
        </row>
        <row r="2041">
          <cell r="G2041" t="str">
            <v>420502198604154823</v>
          </cell>
        </row>
        <row r="2041">
          <cell r="L2041" t="str">
            <v>外地农村</v>
          </cell>
        </row>
        <row r="2041">
          <cell r="N2041" t="str">
            <v>湖北省宜昌市夷陵大道恒大绿洲9栋1502</v>
          </cell>
        </row>
        <row r="2042">
          <cell r="G2042" t="str">
            <v>420321199602185928</v>
          </cell>
        </row>
        <row r="2042">
          <cell r="L2042" t="str">
            <v>外地农村</v>
          </cell>
        </row>
        <row r="2042">
          <cell r="N2042" t="str">
            <v>湖北省十堰市茅箭区江苏路彪炳广场5栋5单元502</v>
          </cell>
        </row>
        <row r="2043">
          <cell r="G2043" t="str">
            <v>420322199404043343</v>
          </cell>
        </row>
        <row r="2043">
          <cell r="L2043" t="str">
            <v>外地农村</v>
          </cell>
        </row>
        <row r="2043">
          <cell r="N2043" t="str">
            <v>湖北省十堰市张湾区车城西路枫尚城6单元1602</v>
          </cell>
        </row>
        <row r="2044">
          <cell r="G2044" t="str">
            <v>522725198112027124</v>
          </cell>
        </row>
        <row r="2044">
          <cell r="L2044" t="str">
            <v>农村</v>
          </cell>
        </row>
        <row r="2044">
          <cell r="N2044" t="str">
            <v>上海市嘉定区民乐路100弄20号502室</v>
          </cell>
        </row>
        <row r="2045">
          <cell r="G2045" t="str">
            <v>421122199209086401</v>
          </cell>
        </row>
        <row r="2045">
          <cell r="L2045" t="str">
            <v>本地城镇</v>
          </cell>
        </row>
        <row r="2045">
          <cell r="N2045" t="str">
            <v>武汉市青山区建设十一路香树花城5栋802</v>
          </cell>
        </row>
        <row r="2046">
          <cell r="G2046" t="str">
            <v>420321199111123140</v>
          </cell>
        </row>
        <row r="2046">
          <cell r="L2046" t="str">
            <v>外地农村</v>
          </cell>
        </row>
        <row r="2046">
          <cell r="N2046" t="str">
            <v>湖北省十堰市茅箭区五堰公路局7栋4单元502室室</v>
          </cell>
        </row>
        <row r="2047">
          <cell r="G2047" t="str">
            <v>420321199005164125</v>
          </cell>
        </row>
        <row r="2047">
          <cell r="L2047" t="str">
            <v>本地农村</v>
          </cell>
        </row>
        <row r="2047">
          <cell r="N2047" t="str">
            <v>湖北十堰市张湾区金狮路东苑小区二单元701</v>
          </cell>
        </row>
        <row r="2048">
          <cell r="G2048" t="str">
            <v>420821198202016028</v>
          </cell>
        </row>
        <row r="2048">
          <cell r="L2048" t="str">
            <v>本地城镇</v>
          </cell>
        </row>
        <row r="2048">
          <cell r="N2048" t="str">
            <v>武汉市青山区建设十一路绿地香树花城a3-1-1805</v>
          </cell>
        </row>
        <row r="2049">
          <cell r="G2049" t="str">
            <v>310230198208264581</v>
          </cell>
        </row>
        <row r="2049">
          <cell r="L2049" t="str">
            <v>城镇</v>
          </cell>
        </row>
        <row r="2049">
          <cell r="N2049" t="str">
            <v>上海市宝山区顾村镇长白山路633弄702室</v>
          </cell>
        </row>
        <row r="2050">
          <cell r="G2050" t="str">
            <v>420984199705090719</v>
          </cell>
        </row>
        <row r="2050">
          <cell r="L2050" t="str">
            <v>外地农村</v>
          </cell>
        </row>
        <row r="2050">
          <cell r="N2050" t="str">
            <v>武汉市江岸区正义路淌湖一村131号</v>
          </cell>
        </row>
        <row r="2051">
          <cell r="G2051" t="str">
            <v>411082198905280069</v>
          </cell>
        </row>
        <row r="2051">
          <cell r="L2051" t="str">
            <v>农村</v>
          </cell>
        </row>
        <row r="2051">
          <cell r="N2051" t="str">
            <v>上海市宝山区顾北东路39弄和欣家苑D区7号楼1302室</v>
          </cell>
        </row>
        <row r="2052">
          <cell r="G2052" t="str">
            <v>500235199009173726</v>
          </cell>
        </row>
        <row r="2052">
          <cell r="L2052" t="str">
            <v>外地农村</v>
          </cell>
        </row>
        <row r="2052">
          <cell r="N2052" t="str">
            <v>湖北省宜昌伍家岗区夷陵大道212-10-202</v>
          </cell>
        </row>
        <row r="2053">
          <cell r="G2053" t="str">
            <v>420704199311216603</v>
          </cell>
        </row>
        <row r="2053">
          <cell r="L2053" t="str">
            <v>本地城镇</v>
          </cell>
        </row>
        <row r="2053">
          <cell r="N2053" t="str">
            <v>湖北省武汉市洪山区邓家湾12-2号</v>
          </cell>
        </row>
        <row r="2054">
          <cell r="G2054" t="str">
            <v>310230198208214568</v>
          </cell>
        </row>
        <row r="2054">
          <cell r="L2054" t="str">
            <v>城镇</v>
          </cell>
        </row>
        <row r="2054">
          <cell r="N2054" t="str">
            <v>上海市宝山区菊太路999弄126号402室</v>
          </cell>
        </row>
        <row r="2055">
          <cell r="G2055" t="str">
            <v>422325199407070524</v>
          </cell>
        </row>
        <row r="2055">
          <cell r="L2055" t="str">
            <v>本地城镇</v>
          </cell>
        </row>
        <row r="2055">
          <cell r="N2055" t="str">
            <v>湖北省武汉市蔡甸区碧湖新村北区54-2-502</v>
          </cell>
        </row>
        <row r="2056">
          <cell r="G2056" t="str">
            <v>420804199001160822</v>
          </cell>
        </row>
        <row r="2056">
          <cell r="L2056" t="str">
            <v>外地城镇</v>
          </cell>
        </row>
        <row r="2056">
          <cell r="N2056" t="str">
            <v>荆门市掇刀区东山华府1005</v>
          </cell>
        </row>
        <row r="2057">
          <cell r="G2057" t="str">
            <v>420321199106085127</v>
          </cell>
        </row>
        <row r="2057">
          <cell r="L2057" t="str">
            <v>外地农村</v>
          </cell>
        </row>
        <row r="2057">
          <cell r="N2057" t="str">
            <v>湖北省十堰市茅箭区汉城天地小区8单元2号楼</v>
          </cell>
        </row>
        <row r="2058">
          <cell r="G2058" t="str">
            <v>420526198309251824</v>
          </cell>
        </row>
        <row r="2058">
          <cell r="L2058" t="str">
            <v>外地农村</v>
          </cell>
        </row>
        <row r="2058">
          <cell r="N2058" t="str">
            <v>宜昌市东山大道139号</v>
          </cell>
        </row>
        <row r="2059">
          <cell r="G2059" t="str">
            <v>410426198706070608</v>
          </cell>
        </row>
        <row r="2059">
          <cell r="L2059" t="str">
            <v>农村</v>
          </cell>
        </row>
        <row r="2059">
          <cell r="N2059" t="str">
            <v>上海市宝山区场中路4085号</v>
          </cell>
        </row>
        <row r="2060">
          <cell r="G2060" t="str">
            <v>420116200110166644</v>
          </cell>
        </row>
        <row r="2060">
          <cell r="L2060" t="str">
            <v>外地农村</v>
          </cell>
        </row>
        <row r="2060">
          <cell r="N2060" t="str">
            <v>武汉市汉阳区马鹦路油田小区C栋801</v>
          </cell>
        </row>
        <row r="2061">
          <cell r="G2061" t="str">
            <v>421223198706244682</v>
          </cell>
        </row>
        <row r="2061">
          <cell r="L2061" t="str">
            <v>农村</v>
          </cell>
        </row>
        <row r="2061">
          <cell r="N2061" t="str">
            <v>上海市浦东新区下南路南新四村551弄55号502室</v>
          </cell>
        </row>
        <row r="2062">
          <cell r="G2062" t="str">
            <v>420822198912235264</v>
          </cell>
        </row>
        <row r="2062">
          <cell r="L2062" t="str">
            <v>外地农村</v>
          </cell>
        </row>
        <row r="2062">
          <cell r="N2062" t="str">
            <v>荆门市东宝区长宁大道长宁8号A栋1902</v>
          </cell>
        </row>
        <row r="2063">
          <cell r="G2063" t="str">
            <v>340121198512061002</v>
          </cell>
        </row>
        <row r="2063">
          <cell r="L2063" t="str">
            <v>农村</v>
          </cell>
        </row>
        <row r="2063">
          <cell r="N2063" t="str">
            <v>上海市嘉定区嘉定镇清河路153弄6号301</v>
          </cell>
        </row>
        <row r="2064">
          <cell r="G2064" t="str">
            <v>420111199201090529</v>
          </cell>
        </row>
        <row r="2064">
          <cell r="L2064" t="str">
            <v>本地城镇</v>
          </cell>
        </row>
        <row r="2064">
          <cell r="N2064" t="str">
            <v>武汉市青山区建设十一路香树花城8栋4202</v>
          </cell>
        </row>
        <row r="2065">
          <cell r="G2065" t="str">
            <v>320281199208304543</v>
          </cell>
        </row>
        <row r="2065">
          <cell r="N2065" t="str">
            <v>江苏省江阴市南闸镇居民二村一幢202</v>
          </cell>
        </row>
        <row r="2066">
          <cell r="G2066" t="str">
            <v>412326199911032724</v>
          </cell>
        </row>
        <row r="2066">
          <cell r="L2066" t="str">
            <v>外地农村</v>
          </cell>
        </row>
        <row r="2066">
          <cell r="N2066" t="str">
            <v>上海市静安区共和新路街道洛川东路99号430室</v>
          </cell>
        </row>
        <row r="2067">
          <cell r="G2067" t="str">
            <v>320281199809198045</v>
          </cell>
        </row>
        <row r="2067">
          <cell r="L2067" t="str">
            <v>农村</v>
          </cell>
        </row>
        <row r="2067">
          <cell r="N2067" t="str">
            <v>江阴市澄江街道澄南花苑29幢1801室</v>
          </cell>
        </row>
        <row r="2068">
          <cell r="G2068" t="str">
            <v>41032620041209756X</v>
          </cell>
        </row>
        <row r="2068">
          <cell r="L2068" t="str">
            <v>城镇</v>
          </cell>
        </row>
        <row r="2068">
          <cell r="N2068" t="str">
            <v>南京市浦口区泰山街道新马路175号浦新家园</v>
          </cell>
        </row>
        <row r="2069">
          <cell r="G2069" t="str">
            <v>320830199808251820</v>
          </cell>
        </row>
        <row r="2069">
          <cell r="L2069" t="str">
            <v>外地农村</v>
          </cell>
        </row>
        <row r="2069">
          <cell r="N2069" t="str">
            <v>常州市钟楼区花园新村71幢101</v>
          </cell>
        </row>
        <row r="2070">
          <cell r="G2070" t="str">
            <v>370481198812195705</v>
          </cell>
        </row>
        <row r="2070">
          <cell r="L2070" t="str">
            <v>农村</v>
          </cell>
        </row>
        <row r="2070">
          <cell r="N2070" t="str">
            <v>苏州市昆山市玉山镇共青小区</v>
          </cell>
        </row>
        <row r="2071">
          <cell r="G2071" t="str">
            <v>320681198609216429</v>
          </cell>
        </row>
        <row r="2071">
          <cell r="L2071" t="str">
            <v>农村</v>
          </cell>
        </row>
        <row r="2071">
          <cell r="N2071" t="str">
            <v>上海市浦东新区周浦镇美林小城65号202室</v>
          </cell>
        </row>
        <row r="2072">
          <cell r="G2072" t="str">
            <v>342522198707044229</v>
          </cell>
        </row>
        <row r="2072">
          <cell r="L2072" t="str">
            <v>外地农村</v>
          </cell>
        </row>
        <row r="2072">
          <cell r="N2072" t="str">
            <v>上海市静安区中兴路1394弄2号202室</v>
          </cell>
        </row>
        <row r="2073">
          <cell r="G2073" t="str">
            <v>43052119880421756X</v>
          </cell>
        </row>
        <row r="2073">
          <cell r="L2073" t="str">
            <v>农村</v>
          </cell>
        </row>
        <row r="2073">
          <cell r="N2073" t="str">
            <v>上海市徐汇区五原路79号</v>
          </cell>
        </row>
        <row r="2074">
          <cell r="G2074" t="str">
            <v>320882199406152447</v>
          </cell>
        </row>
        <row r="2074">
          <cell r="L2074" t="str">
            <v>外地农村</v>
          </cell>
        </row>
        <row r="2074">
          <cell r="N2074" t="str">
            <v>上海市闵行区航东路685弄76支弄11号601室</v>
          </cell>
        </row>
        <row r="2075">
          <cell r="G2075" t="str">
            <v>41272319920308776X</v>
          </cell>
        </row>
        <row r="2075">
          <cell r="L2075" t="str">
            <v>农村</v>
          </cell>
        </row>
        <row r="2075">
          <cell r="N2075" t="str">
            <v>上海市浦东新区三林世博家园B区111号402室</v>
          </cell>
        </row>
        <row r="2076">
          <cell r="G2076" t="str">
            <v>411426199010171844</v>
          </cell>
        </row>
        <row r="2076">
          <cell r="L2076" t="str">
            <v>外地城镇</v>
          </cell>
        </row>
        <row r="2076">
          <cell r="N2076" t="str">
            <v>上海市闵行区爱博七村42号</v>
          </cell>
        </row>
        <row r="2077">
          <cell r="G2077" t="str">
            <v>340322199106270820</v>
          </cell>
        </row>
        <row r="2077">
          <cell r="L2077" t="str">
            <v>农村</v>
          </cell>
        </row>
        <row r="2077">
          <cell r="N2077" t="str">
            <v>上海市杨浦区殷行路430弄</v>
          </cell>
        </row>
        <row r="2078">
          <cell r="G2078" t="str">
            <v>34222219910219242X</v>
          </cell>
        </row>
        <row r="2078">
          <cell r="L2078" t="str">
            <v>外地城镇</v>
          </cell>
        </row>
        <row r="2078">
          <cell r="N2078" t="str">
            <v>江苏省无锡市惠山区嘉利华府9区25-1402</v>
          </cell>
        </row>
        <row r="2079">
          <cell r="G2079" t="str">
            <v>341203199308153442</v>
          </cell>
        </row>
        <row r="2079">
          <cell r="L2079" t="str">
            <v>农村</v>
          </cell>
        </row>
        <row r="2079">
          <cell r="N2079" t="str">
            <v>上海市黄浦区中山南一路256弄5号楼102-2室</v>
          </cell>
        </row>
        <row r="2080">
          <cell r="G2080" t="str">
            <v>340321199003100662</v>
          </cell>
        </row>
        <row r="2080">
          <cell r="L2080" t="str">
            <v>城镇</v>
          </cell>
        </row>
        <row r="2080">
          <cell r="N2080" t="str">
            <v>南京市栖霞区天佑路枫霞雅苑5栋102</v>
          </cell>
        </row>
        <row r="2081">
          <cell r="G2081" t="str">
            <v>320219198609125762</v>
          </cell>
        </row>
        <row r="2081">
          <cell r="L2081" t="str">
            <v>城镇</v>
          </cell>
        </row>
        <row r="2081">
          <cell r="N2081" t="str">
            <v>江阴市澄江镇世新家园122幢902号</v>
          </cell>
        </row>
        <row r="2082">
          <cell r="G2082" t="str">
            <v>341203199202023447</v>
          </cell>
        </row>
        <row r="2082">
          <cell r="L2082" t="str">
            <v>农村</v>
          </cell>
        </row>
        <row r="2082">
          <cell r="N2082" t="str">
            <v>上海市黄浦区保屯路211弄26号503-2室</v>
          </cell>
        </row>
        <row r="2083">
          <cell r="G2083" t="str">
            <v>411481199502282748</v>
          </cell>
        </row>
        <row r="2083">
          <cell r="L2083" t="str">
            <v>农村</v>
          </cell>
        </row>
        <row r="2083">
          <cell r="N2083" t="str">
            <v>浙江省宁波市海曙区高桥镇秀丰路177号海曙人才产业园优居相寓公寓311</v>
          </cell>
        </row>
        <row r="2084">
          <cell r="G2084" t="str">
            <v>340321198809065945</v>
          </cell>
        </row>
        <row r="2084">
          <cell r="L2084" t="str">
            <v>外地农村</v>
          </cell>
        </row>
        <row r="2084">
          <cell r="N2084" t="str">
            <v>上海市浦东新区高桥镇南塘村顾家宅275号</v>
          </cell>
        </row>
        <row r="2085">
          <cell r="G2085" t="str">
            <v>342401199607065425</v>
          </cell>
        </row>
        <row r="2085">
          <cell r="L2085" t="str">
            <v>外地农村</v>
          </cell>
        </row>
        <row r="2085">
          <cell r="N2085" t="str">
            <v>上海市闵行区辛庄镇莘朱路81号</v>
          </cell>
        </row>
        <row r="2086">
          <cell r="G2086" t="str">
            <v>320821199404114700</v>
          </cell>
        </row>
        <row r="2086">
          <cell r="L2086" t="str">
            <v>农村</v>
          </cell>
        </row>
        <row r="2086">
          <cell r="N2086" t="str">
            <v>江苏省淮安市淮阴区王营镇北京如意</v>
          </cell>
        </row>
        <row r="2087">
          <cell r="G2087" t="str">
            <v>320121199307141944</v>
          </cell>
        </row>
        <row r="2087">
          <cell r="L2087" t="str">
            <v>农村</v>
          </cell>
        </row>
        <row r="2087">
          <cell r="N2087" t="str">
            <v>南京市江宁区秣陵街道凤仪苑1栋405</v>
          </cell>
        </row>
        <row r="2088">
          <cell r="G2088" t="str">
            <v>420325198804053967</v>
          </cell>
        </row>
        <row r="2088">
          <cell r="L2088" t="str">
            <v>城镇</v>
          </cell>
        </row>
        <row r="2088">
          <cell r="N2088" t="str">
            <v>江苏省苏州市姑苏区内马路17号6栋403室</v>
          </cell>
        </row>
        <row r="2089">
          <cell r="G2089" t="str">
            <v>320821199002114943</v>
          </cell>
        </row>
        <row r="2089">
          <cell r="L2089" t="str">
            <v>农村</v>
          </cell>
        </row>
        <row r="2089">
          <cell r="N2089" t="str">
            <v>江苏省淮安市清江浦区明光花园</v>
          </cell>
        </row>
        <row r="2090">
          <cell r="G2090" t="str">
            <v>340721198811043624</v>
          </cell>
        </row>
        <row r="2090">
          <cell r="L2090" t="str">
            <v>农村</v>
          </cell>
        </row>
        <row r="2090">
          <cell r="N2090" t="str">
            <v>上海市静安区场中路1985弄9号401室</v>
          </cell>
        </row>
        <row r="2091">
          <cell r="G2091" t="str">
            <v>341623199412101025</v>
          </cell>
        </row>
        <row r="2091">
          <cell r="L2091" t="str">
            <v>城镇</v>
          </cell>
        </row>
        <row r="2091">
          <cell r="N2091" t="str">
            <v>江宁区麒麟门泉水苑</v>
          </cell>
        </row>
        <row r="2092">
          <cell r="G2092" t="str">
            <v>342201199109073624</v>
          </cell>
        </row>
        <row r="2092">
          <cell r="L2092" t="str">
            <v>农村</v>
          </cell>
        </row>
        <row r="2092">
          <cell r="N2092" t="str">
            <v>南京市江宁区禄口街道机场社区8幢31号</v>
          </cell>
        </row>
        <row r="2093">
          <cell r="G2093" t="str">
            <v>320281199305262541</v>
          </cell>
        </row>
        <row r="2093">
          <cell r="L2093" t="str">
            <v>农村</v>
          </cell>
        </row>
        <row r="2093">
          <cell r="N2093" t="str">
            <v>江阴市徐霞客镇南园村马路上47号</v>
          </cell>
        </row>
        <row r="2094">
          <cell r="G2094" t="str">
            <v>362321198608106865</v>
          </cell>
        </row>
        <row r="2094">
          <cell r="L2094" t="str">
            <v>本地农村</v>
          </cell>
        </row>
        <row r="2094">
          <cell r="N2094" t="str">
            <v>浙江省杭州市上城区</v>
          </cell>
        </row>
        <row r="2095">
          <cell r="G2095" t="str">
            <v>411528199506155563</v>
          </cell>
        </row>
        <row r="2095">
          <cell r="L2095" t="str">
            <v>外地农村（省外）</v>
          </cell>
        </row>
        <row r="2095">
          <cell r="N2095" t="str">
            <v>浙江省杭州市上城区</v>
          </cell>
        </row>
        <row r="2096">
          <cell r="G2096" t="str">
            <v>420107199107072047</v>
          </cell>
        </row>
        <row r="2096">
          <cell r="L2096" t="str">
            <v>本地城镇</v>
          </cell>
        </row>
        <row r="2096">
          <cell r="N2096" t="str">
            <v>湖北省武汉市江夏区五里界界兴路90号</v>
          </cell>
        </row>
        <row r="2097">
          <cell r="G2097" t="str">
            <v>342422199302184580</v>
          </cell>
        </row>
        <row r="2097">
          <cell r="L2097" t="str">
            <v>农村</v>
          </cell>
        </row>
        <row r="2097">
          <cell r="N2097" t="str">
            <v>上海市浦东新区高科东路曹家宅8号</v>
          </cell>
        </row>
        <row r="2098">
          <cell r="G2098" t="str">
            <v>510525198909015126</v>
          </cell>
        </row>
        <row r="2098">
          <cell r="L2098" t="str">
            <v>农村</v>
          </cell>
        </row>
        <row r="2098">
          <cell r="N2098" t="str">
            <v>上海市嘉定区清河路113号303室</v>
          </cell>
        </row>
        <row r="2099">
          <cell r="G2099" t="str">
            <v>420683199109204625</v>
          </cell>
        </row>
        <row r="2099">
          <cell r="L2099" t="str">
            <v>本地城镇</v>
          </cell>
        </row>
        <row r="2099">
          <cell r="N2099" t="str">
            <v>湖北省武汉市江夏区纸坊街宁安路33号5栋1单元802室</v>
          </cell>
        </row>
        <row r="2100">
          <cell r="G2100" t="str">
            <v>321011199810310322</v>
          </cell>
        </row>
        <row r="2100">
          <cell r="L2100" t="str">
            <v>城镇</v>
          </cell>
        </row>
        <row r="2100">
          <cell r="N2100" t="str">
            <v>扬州市邗江区瘦西湖鼎苑20栋501.</v>
          </cell>
        </row>
        <row r="2101">
          <cell r="G2101" t="str">
            <v>342422200305112588</v>
          </cell>
        </row>
        <row r="2101">
          <cell r="L2101" t="str">
            <v>农村</v>
          </cell>
        </row>
        <row r="2101">
          <cell r="N2101" t="str">
            <v>上海市黄浦区南京东路街道承光里33号1室</v>
          </cell>
        </row>
        <row r="2102">
          <cell r="G2102" t="str">
            <v>411481200202047223</v>
          </cell>
        </row>
        <row r="2102">
          <cell r="L2102" t="str">
            <v>外地城镇</v>
          </cell>
        </row>
        <row r="2102">
          <cell r="N2102" t="str">
            <v>江苏省无锡市滨湖区上余巷21号</v>
          </cell>
        </row>
        <row r="2103">
          <cell r="G2103" t="str">
            <v>342422199210062084</v>
          </cell>
        </row>
        <row r="2103">
          <cell r="L2103" t="str">
            <v>农村</v>
          </cell>
        </row>
        <row r="2103">
          <cell r="N2103" t="str">
            <v>上海市闵行区颛桥镇春都路88弄67号601室</v>
          </cell>
        </row>
        <row r="2104">
          <cell r="G2104" t="str">
            <v>420107199401313729</v>
          </cell>
        </row>
        <row r="2104">
          <cell r="L2104" t="str">
            <v>外地农村</v>
          </cell>
        </row>
        <row r="2104">
          <cell r="N2104" t="str">
            <v>武汉市洪山区友谊大道钢都欧式花园3-2-101室</v>
          </cell>
        </row>
        <row r="2105">
          <cell r="G2105" t="str">
            <v>341226200102285220</v>
          </cell>
        </row>
        <row r="2105">
          <cell r="L2105" t="str">
            <v>农村</v>
          </cell>
        </row>
        <row r="2105">
          <cell r="N2105" t="str">
            <v>上海市浦东新区沪南路3161弄12号</v>
          </cell>
        </row>
        <row r="2106">
          <cell r="G2106" t="str">
            <v>310226198809101847</v>
          </cell>
        </row>
        <row r="2106">
          <cell r="L2106" t="str">
            <v>城镇</v>
          </cell>
        </row>
        <row r="2106">
          <cell r="N2106" t="str">
            <v>上海市奉贤区金汇镇金汇村520号</v>
          </cell>
        </row>
        <row r="2107">
          <cell r="G2107" t="str">
            <v>340321199210024367</v>
          </cell>
        </row>
        <row r="2107">
          <cell r="L2107" t="str">
            <v>农村</v>
          </cell>
        </row>
        <row r="2107">
          <cell r="N2107" t="str">
            <v>江苏省无锡市梁溪区新惠家园101号202</v>
          </cell>
        </row>
        <row r="2108">
          <cell r="G2108" t="str">
            <v>330382200407292820</v>
          </cell>
        </row>
        <row r="2108">
          <cell r="N2108" t="str">
            <v>江苏省无锡市江阴市永康五金城五街66号</v>
          </cell>
        </row>
        <row r="2109">
          <cell r="G2109" t="str">
            <v>320882198503036427</v>
          </cell>
        </row>
        <row r="2109">
          <cell r="L2109" t="str">
            <v>城镇</v>
          </cell>
        </row>
        <row r="2109">
          <cell r="N2109" t="str">
            <v>扬州市邗江区邗江北路83号海德庄园竹园7栋502室.</v>
          </cell>
        </row>
        <row r="2110">
          <cell r="G2110" t="str">
            <v>362322199704233945</v>
          </cell>
        </row>
        <row r="2110">
          <cell r="L2110" t="str">
            <v>外地农村</v>
          </cell>
        </row>
        <row r="2110">
          <cell r="N2110" t="str">
            <v>上海市浦东新区张江孙桥横湾江路曹家宅41号203室</v>
          </cell>
        </row>
        <row r="2111">
          <cell r="G2111" t="str">
            <v>321088200408093787</v>
          </cell>
        </row>
        <row r="2111">
          <cell r="L2111" t="str">
            <v>城镇</v>
          </cell>
        </row>
        <row r="2111">
          <cell r="N2111" t="str">
            <v>江苏省南通市崇川区学田苑6-108</v>
          </cell>
        </row>
        <row r="2112">
          <cell r="G2112" t="str">
            <v>420922199004188247</v>
          </cell>
        </row>
        <row r="2112">
          <cell r="L2112" t="str">
            <v>农村</v>
          </cell>
        </row>
        <row r="2112">
          <cell r="N2112" t="str">
            <v>上海市青浦区赵岗镇水产新村18号203室</v>
          </cell>
        </row>
        <row r="2113">
          <cell r="G2113" t="str">
            <v>340321199003154062</v>
          </cell>
        </row>
        <row r="2113">
          <cell r="L2113" t="str">
            <v>农村</v>
          </cell>
        </row>
        <row r="2113">
          <cell r="N2113" t="str">
            <v>上海市浦东新区曹路镇星晓家园</v>
          </cell>
        </row>
        <row r="2114">
          <cell r="G2114" t="str">
            <v>330481199401014428</v>
          </cell>
        </row>
        <row r="2114">
          <cell r="L2114" t="str">
            <v>农村</v>
          </cell>
        </row>
        <row r="2114">
          <cell r="N2114" t="str">
            <v>宁波市鄞州区潘火街道宜家花园</v>
          </cell>
        </row>
        <row r="2115">
          <cell r="G2115" t="str">
            <v>411526199708102360</v>
          </cell>
        </row>
        <row r="2115">
          <cell r="L2115" t="str">
            <v>农村</v>
          </cell>
        </row>
        <row r="2115">
          <cell r="N2115" t="str">
            <v>上海市青浦区赵巷镇和睦村150号205室</v>
          </cell>
        </row>
        <row r="2116">
          <cell r="G2116" t="str">
            <v>340121198801103125</v>
          </cell>
        </row>
        <row r="2116">
          <cell r="L2116" t="str">
            <v>城镇</v>
          </cell>
        </row>
        <row r="2116">
          <cell r="N2116" t="str">
            <v>上海市浦东新区惠南镇海沈村新民124号1室</v>
          </cell>
        </row>
        <row r="2117">
          <cell r="G2117" t="str">
            <v>411525200207229362</v>
          </cell>
        </row>
        <row r="2117">
          <cell r="L2117" t="str">
            <v>农村</v>
          </cell>
        </row>
        <row r="2117">
          <cell r="N2117" t="str">
            <v>上海市宝山去康联路58弄6号楼501室</v>
          </cell>
        </row>
        <row r="2118">
          <cell r="G2118" t="str">
            <v>421181199007240888</v>
          </cell>
        </row>
        <row r="2118">
          <cell r="L2118" t="str">
            <v>本地城镇</v>
          </cell>
        </row>
        <row r="2118">
          <cell r="N2118" t="str">
            <v>上海市奉贤区西渡闸园新村3幢8号302室</v>
          </cell>
        </row>
        <row r="2119">
          <cell r="G2119" t="str">
            <v>341221198710023804</v>
          </cell>
        </row>
        <row r="2119">
          <cell r="L2119" t="str">
            <v>农村</v>
          </cell>
        </row>
        <row r="2119">
          <cell r="N2119" t="str">
            <v>上海市松江区陆家园路63弄73号101室</v>
          </cell>
        </row>
        <row r="2120">
          <cell r="G2120" t="str">
            <v>411303198910016749</v>
          </cell>
        </row>
        <row r="2120">
          <cell r="L2120" t="str">
            <v>外地农村</v>
          </cell>
        </row>
        <row r="2120">
          <cell r="N2120" t="str">
            <v>上海市黄浦区四川南路44弄1号</v>
          </cell>
        </row>
        <row r="2121">
          <cell r="G2121" t="str">
            <v>342222199406065227</v>
          </cell>
        </row>
        <row r="2121">
          <cell r="L2121" t="str">
            <v>外地农村</v>
          </cell>
        </row>
        <row r="2121">
          <cell r="N2121" t="str">
            <v>上海市闵行区华漕镇洋浦三队74号304室</v>
          </cell>
        </row>
        <row r="2122">
          <cell r="G2122" t="str">
            <v>41022319861107602X</v>
          </cell>
        </row>
        <row r="2122">
          <cell r="L2122" t="str">
            <v>农村</v>
          </cell>
        </row>
        <row r="2122">
          <cell r="N2122" t="str">
            <v>上海市奉贤区南桥镇华龙公寓20号302室</v>
          </cell>
        </row>
        <row r="2123">
          <cell r="G2123" t="str">
            <v>371326198806297642</v>
          </cell>
        </row>
        <row r="2123">
          <cell r="L2123" t="str">
            <v>农村</v>
          </cell>
        </row>
        <row r="2123">
          <cell r="N2123" t="str">
            <v>上海市浦东新区高桥镇 草高支路170弄12号楼1002室</v>
          </cell>
        </row>
        <row r="2124">
          <cell r="G2124" t="str">
            <v>342222199910286440</v>
          </cell>
        </row>
        <row r="2124">
          <cell r="L2124" t="str">
            <v>外阜农村</v>
          </cell>
        </row>
        <row r="2124">
          <cell r="N2124" t="str">
            <v>吴中区郭巷街道建发独墅湾小区</v>
          </cell>
        </row>
        <row r="2125">
          <cell r="G2125" t="str">
            <v>321121198903305921</v>
          </cell>
        </row>
        <row r="2125">
          <cell r="L2125" t="str">
            <v>外地城镇</v>
          </cell>
        </row>
        <row r="2125">
          <cell r="N2125" t="str">
            <v>江苏省无锡市梁溪区龙塘家园263-1803</v>
          </cell>
        </row>
        <row r="2126">
          <cell r="G2126" t="str">
            <v>41282319900314282X</v>
          </cell>
        </row>
        <row r="2126">
          <cell r="L2126" t="str">
            <v>农村</v>
          </cell>
        </row>
        <row r="2126">
          <cell r="N2126" t="str">
            <v>上海市浦东新区张江镇环东中心1450弄8号</v>
          </cell>
        </row>
        <row r="2127">
          <cell r="G2127" t="str">
            <v>332528198811063020</v>
          </cell>
        </row>
        <row r="2127">
          <cell r="L2127" t="str">
            <v>外地农民（省内）</v>
          </cell>
        </row>
        <row r="2127">
          <cell r="N2127" t="str">
            <v>浙江省杭州市上城区</v>
          </cell>
        </row>
        <row r="2128">
          <cell r="G2128" t="str">
            <v>340621199005069028</v>
          </cell>
        </row>
        <row r="2128">
          <cell r="L2128" t="str">
            <v>外地农村</v>
          </cell>
        </row>
        <row r="2128">
          <cell r="N2128" t="str">
            <v>上海市嘉定区红石路汇丰凯苑4号1704室</v>
          </cell>
        </row>
        <row r="2129">
          <cell r="G2129" t="str">
            <v>341203199710281522</v>
          </cell>
        </row>
        <row r="2129">
          <cell r="L2129" t="str">
            <v>外地农村</v>
          </cell>
        </row>
        <row r="2129">
          <cell r="N2129" t="str">
            <v>浙江省舟山市普陀区沈家门大蒲湾长地爿631幢304室</v>
          </cell>
        </row>
        <row r="2130">
          <cell r="G2130" t="str">
            <v>330381198511034745</v>
          </cell>
        </row>
        <row r="2130">
          <cell r="L2130" t="str">
            <v>农村</v>
          </cell>
        </row>
        <row r="2130">
          <cell r="N2130" t="str">
            <v>宁波市海曙区石契塘西佳苑8幢504</v>
          </cell>
        </row>
        <row r="2131">
          <cell r="G2131" t="str">
            <v>330329199203271940</v>
          </cell>
        </row>
        <row r="2131">
          <cell r="L2131" t="str">
            <v>外地农民（省内）</v>
          </cell>
        </row>
        <row r="2131">
          <cell r="N2131" t="str">
            <v>浙江省杭州市上城区</v>
          </cell>
        </row>
        <row r="2132">
          <cell r="G2132" t="str">
            <v>310226198606112925</v>
          </cell>
        </row>
        <row r="2132">
          <cell r="L2132" t="str">
            <v>城镇</v>
          </cell>
        </row>
        <row r="2132">
          <cell r="N2132" t="str">
            <v>上海市南桥镇古华路618弄3号402室</v>
          </cell>
        </row>
        <row r="2133">
          <cell r="G2133" t="str">
            <v>411528198503155328</v>
          </cell>
        </row>
        <row r="2133">
          <cell r="L2133" t="str">
            <v>外地农村</v>
          </cell>
        </row>
        <row r="2133">
          <cell r="N2133" t="str">
            <v>上海市松江区嘉枫苑7号楼1401室</v>
          </cell>
        </row>
        <row r="2134">
          <cell r="G2134" t="str">
            <v>32028119890218126X</v>
          </cell>
        </row>
        <row r="2134">
          <cell r="L2134" t="str">
            <v>农村</v>
          </cell>
        </row>
        <row r="2134">
          <cell r="N2134" t="str">
            <v>江苏省江阴市夏港镇葫桥村徐家逮186号</v>
          </cell>
        </row>
        <row r="2135">
          <cell r="G2135" t="str">
            <v>411481198811116925</v>
          </cell>
        </row>
        <row r="2135">
          <cell r="L2135" t="str">
            <v>农村</v>
          </cell>
        </row>
        <row r="2135">
          <cell r="N2135" t="str">
            <v>上海市宝山区顾太路21弄105号201室</v>
          </cell>
        </row>
        <row r="2136">
          <cell r="G2136" t="str">
            <v>340322198404031620</v>
          </cell>
        </row>
        <row r="2136">
          <cell r="L2136" t="str">
            <v>外地农村（省外）</v>
          </cell>
        </row>
        <row r="2136">
          <cell r="N2136" t="str">
            <v>浙江省杭州市上城区</v>
          </cell>
        </row>
        <row r="2137">
          <cell r="G2137" t="str">
            <v>362427198902045622</v>
          </cell>
        </row>
        <row r="2137">
          <cell r="L2137" t="str">
            <v>农村</v>
          </cell>
        </row>
        <row r="2137">
          <cell r="N2137" t="str">
            <v>上海市浦东新区川沙镇蜀业路243号242室</v>
          </cell>
        </row>
        <row r="2138">
          <cell r="G2138" t="str">
            <v>411425199403131820</v>
          </cell>
        </row>
        <row r="2138">
          <cell r="L2138" t="str">
            <v>农村</v>
          </cell>
        </row>
        <row r="2138">
          <cell r="N2138" t="str">
            <v>上海市闵行区北翟路王泥浜路村45号</v>
          </cell>
        </row>
        <row r="2139">
          <cell r="G2139" t="str">
            <v>34220119980729642X</v>
          </cell>
        </row>
        <row r="2139">
          <cell r="L2139" t="str">
            <v>农村</v>
          </cell>
        </row>
        <row r="2139">
          <cell r="N2139" t="str">
            <v>南京市建邺区紫藤园9栋27号101室</v>
          </cell>
        </row>
        <row r="2140">
          <cell r="G2140" t="str">
            <v>420321199106085127</v>
          </cell>
        </row>
        <row r="2140">
          <cell r="L2140" t="str">
            <v>外地农村</v>
          </cell>
        </row>
        <row r="2140">
          <cell r="N2140" t="str">
            <v>湖北省十堰市茅箭区汉城天地小区8单元2号楼</v>
          </cell>
        </row>
        <row r="2141">
          <cell r="G2141" t="str">
            <v>422825199303090624</v>
          </cell>
        </row>
        <row r="2141">
          <cell r="L2141" t="str">
            <v>外地农村（省外）</v>
          </cell>
        </row>
        <row r="2141">
          <cell r="N2141" t="str">
            <v>浙江省杭州市上城区</v>
          </cell>
        </row>
        <row r="2142">
          <cell r="G2142" t="str">
            <v>362531198907120644</v>
          </cell>
        </row>
        <row r="2142">
          <cell r="L2142" t="str">
            <v>外地城镇</v>
          </cell>
        </row>
        <row r="2142">
          <cell r="N2142" t="str">
            <v>上海市黄浦区侯家弄40号</v>
          </cell>
        </row>
        <row r="2143">
          <cell r="G2143" t="str">
            <v>420104198501253344</v>
          </cell>
        </row>
        <row r="2143">
          <cell r="L2143" t="str">
            <v>本地城镇</v>
          </cell>
        </row>
        <row r="2143">
          <cell r="N2143" t="str">
            <v>上海市徐汇区南昌路585弄27号</v>
          </cell>
        </row>
        <row r="2144">
          <cell r="G2144" t="str">
            <v>422201197709116828</v>
          </cell>
        </row>
        <row r="2144">
          <cell r="L2144" t="str">
            <v>外地农村</v>
          </cell>
        </row>
        <row r="2144">
          <cell r="N2144" t="str">
            <v>武汉市江汉区友谊路7-9号海山友谊城7-1105</v>
          </cell>
        </row>
        <row r="2145">
          <cell r="G2145" t="str">
            <v>411527199708200020</v>
          </cell>
        </row>
        <row r="2145">
          <cell r="L2145" t="str">
            <v>外地城镇</v>
          </cell>
        </row>
        <row r="2145">
          <cell r="N2145" t="str">
            <v>上海市青浦区徐泾昱慧苑19号楼1101室</v>
          </cell>
        </row>
        <row r="2146">
          <cell r="G2146" t="str">
            <v>450722200110034647</v>
          </cell>
        </row>
        <row r="2146">
          <cell r="L2146" t="str">
            <v>农村</v>
          </cell>
        </row>
        <row r="2146">
          <cell r="N2146" t="str">
            <v>江苏省南通市崇川区东通</v>
          </cell>
        </row>
        <row r="2147">
          <cell r="G2147" t="str">
            <v>411403200502245126</v>
          </cell>
        </row>
        <row r="2147">
          <cell r="L2147" t="str">
            <v>外地农村（省外）</v>
          </cell>
        </row>
        <row r="2147">
          <cell r="N2147" t="str">
            <v>浙江省杭州市上城区</v>
          </cell>
        </row>
        <row r="2148">
          <cell r="G2148" t="str">
            <v>320602200406161530</v>
          </cell>
        </row>
        <row r="2148">
          <cell r="L2148" t="str">
            <v>城镇</v>
          </cell>
        </row>
        <row r="2148">
          <cell r="N2148" t="str">
            <v>江苏省南通市崇川区天多都花苑10号楼604市</v>
          </cell>
        </row>
        <row r="2149">
          <cell r="G2149" t="str">
            <v>332625197703260547</v>
          </cell>
        </row>
        <row r="2149">
          <cell r="L2149" t="str">
            <v>本地城镇</v>
          </cell>
        </row>
        <row r="2150">
          <cell r="G2150" t="str">
            <v>513030198704189022</v>
          </cell>
        </row>
        <row r="2150">
          <cell r="L2150" t="str">
            <v>本地城镇</v>
          </cell>
        </row>
        <row r="2151">
          <cell r="G2151" t="str">
            <v>341225198506026341</v>
          </cell>
        </row>
        <row r="2151">
          <cell r="L2151" t="str">
            <v>外地农村（省外）</v>
          </cell>
        </row>
        <row r="2151">
          <cell r="N2151" t="str">
            <v>浙江省杭州市上城区</v>
          </cell>
        </row>
        <row r="2152">
          <cell r="G2152" t="str">
            <v>411524200212185142</v>
          </cell>
        </row>
        <row r="2152">
          <cell r="L2152" t="str">
            <v>外地农民（省外）</v>
          </cell>
        </row>
        <row r="2152">
          <cell r="N2152" t="str">
            <v>浙江省杭州市上城区</v>
          </cell>
        </row>
        <row r="2153">
          <cell r="G2153" t="str">
            <v>34128119951117378X</v>
          </cell>
        </row>
        <row r="2153">
          <cell r="L2153" t="str">
            <v>外地农村</v>
          </cell>
        </row>
        <row r="2153">
          <cell r="N2153" t="str">
            <v>上海市青浦区华新镇凌家村187号</v>
          </cell>
        </row>
        <row r="2154">
          <cell r="G2154" t="str">
            <v>341225198203262021</v>
          </cell>
        </row>
        <row r="2154">
          <cell r="L2154" t="str">
            <v>外地农村</v>
          </cell>
        </row>
        <row r="2154">
          <cell r="N2154" t="str">
            <v>上海市青浦华新镇新木桥村48号</v>
          </cell>
        </row>
        <row r="2155">
          <cell r="G2155" t="str">
            <v>411527199902262516</v>
          </cell>
        </row>
        <row r="2155">
          <cell r="L2155" t="str">
            <v>外地农村</v>
          </cell>
        </row>
        <row r="2155">
          <cell r="N2155" t="str">
            <v>上海市嘉定区封浜公寓4栋601室</v>
          </cell>
        </row>
        <row r="2156">
          <cell r="G2156" t="str">
            <v>341281199702283762</v>
          </cell>
        </row>
        <row r="2156">
          <cell r="L2156" t="str">
            <v>农村</v>
          </cell>
        </row>
        <row r="2156">
          <cell r="N2156" t="str">
            <v>上海市松江区九龙仓兰官6栋303室</v>
          </cell>
        </row>
        <row r="2157">
          <cell r="G2157" t="str">
            <v>341226198504062329</v>
          </cell>
        </row>
        <row r="2157">
          <cell r="L2157" t="str">
            <v>外地农村</v>
          </cell>
        </row>
        <row r="2157">
          <cell r="N2157" t="str">
            <v>上海市青浦区风溪镇</v>
          </cell>
        </row>
        <row r="2158">
          <cell r="G2158" t="str">
            <v>430703199611030013</v>
          </cell>
        </row>
        <row r="2158">
          <cell r="L2158" t="str">
            <v>外地农村</v>
          </cell>
        </row>
        <row r="2158">
          <cell r="N2158" t="str">
            <v>上海市青浦区华新镇凤溪三星街39弄</v>
          </cell>
        </row>
        <row r="2159">
          <cell r="G2159" t="str">
            <v>620503199206206024</v>
          </cell>
        </row>
        <row r="2159">
          <cell r="L2159" t="str">
            <v>外地农村</v>
          </cell>
        </row>
        <row r="2159">
          <cell r="N2159" t="str">
            <v>上海市青浦区赵巷镇赵兴路118号</v>
          </cell>
        </row>
        <row r="2160">
          <cell r="G2160" t="str">
            <v>513022199302082411</v>
          </cell>
        </row>
        <row r="2160">
          <cell r="L2160" t="str">
            <v>外地农村</v>
          </cell>
        </row>
        <row r="2160">
          <cell r="N2160" t="str">
            <v>上海市青浦区赵巷镇和睦村405号</v>
          </cell>
        </row>
        <row r="2161">
          <cell r="G2161" t="str">
            <v>510681199110145027</v>
          </cell>
        </row>
        <row r="2161">
          <cell r="L2161" t="str">
            <v>农村</v>
          </cell>
        </row>
        <row r="2161">
          <cell r="N2161" t="str">
            <v>上海市青浦区赵巷镇金葫芦新村16区</v>
          </cell>
        </row>
        <row r="2162">
          <cell r="G2162" t="str">
            <v>340823198901276868</v>
          </cell>
        </row>
        <row r="2162">
          <cell r="L2162" t="str">
            <v>外地农村</v>
          </cell>
        </row>
        <row r="2162">
          <cell r="N2162" t="str">
            <v>上海市青浦区沪青平公路2782弄</v>
          </cell>
        </row>
        <row r="2163">
          <cell r="G2163" t="str">
            <v>341126198602202027</v>
          </cell>
        </row>
        <row r="2163">
          <cell r="L2163" t="str">
            <v>外地农村</v>
          </cell>
        </row>
        <row r="2163">
          <cell r="N2163" t="str">
            <v>上海市青浦区赵巷镇逸泰雅苑二期7楼803</v>
          </cell>
        </row>
        <row r="2164">
          <cell r="G2164" t="str">
            <v>341225198711025540</v>
          </cell>
        </row>
        <row r="2164">
          <cell r="L2164" t="str">
            <v>农村</v>
          </cell>
        </row>
        <row r="2164">
          <cell r="N2164" t="str">
            <v>上海市青浦区华新镇杨家庄村联星176号</v>
          </cell>
        </row>
        <row r="2165">
          <cell r="G2165" t="str">
            <v>34242319890128266X</v>
          </cell>
        </row>
        <row r="2165">
          <cell r="L2165" t="str">
            <v>外地农村</v>
          </cell>
        </row>
        <row r="2165">
          <cell r="N2165" t="str">
            <v>上海市青浦区赵巷镇金葫芦12区1579号</v>
          </cell>
        </row>
        <row r="2166">
          <cell r="G2166" t="str">
            <v>341222199405025281</v>
          </cell>
        </row>
        <row r="2166">
          <cell r="L2166" t="str">
            <v>外地农村</v>
          </cell>
        </row>
        <row r="2166">
          <cell r="N2166" t="str">
            <v>上海市浦东新区鹤沙路金心苑201弄</v>
          </cell>
        </row>
        <row r="2167">
          <cell r="G2167" t="str">
            <v>412726200201162089</v>
          </cell>
        </row>
        <row r="2167">
          <cell r="L2167" t="str">
            <v>农村</v>
          </cell>
        </row>
        <row r="2167">
          <cell r="N2167" t="str">
            <v>上海市奉贤区沪杭公路3097号</v>
          </cell>
        </row>
        <row r="2168">
          <cell r="G2168" t="str">
            <v>340321199306013128</v>
          </cell>
        </row>
        <row r="2168">
          <cell r="L2168" t="str">
            <v>外阜农业</v>
          </cell>
        </row>
        <row r="2168">
          <cell r="N2168" t="str">
            <v>浙江省绍兴市越城区华锦云湖樾</v>
          </cell>
        </row>
        <row r="2169">
          <cell r="G2169" t="str">
            <v>420104198305121221</v>
          </cell>
        </row>
        <row r="2169">
          <cell r="L2169" t="str">
            <v>本地城镇</v>
          </cell>
        </row>
        <row r="2169">
          <cell r="N2169" t="str">
            <v>湖北省武汉市东西湖区嘉禾园16-3-1901</v>
          </cell>
        </row>
        <row r="2170">
          <cell r="G2170" t="str">
            <v>342222199007140488</v>
          </cell>
        </row>
        <row r="2170">
          <cell r="L2170" t="str">
            <v>农村</v>
          </cell>
        </row>
        <row r="2170">
          <cell r="N2170" t="str">
            <v>上海市宝山区行知路572弄69号102</v>
          </cell>
        </row>
        <row r="2171">
          <cell r="G2171" t="str">
            <v>342625199801203109</v>
          </cell>
        </row>
        <row r="2171">
          <cell r="L2171" t="str">
            <v>本地城镇</v>
          </cell>
        </row>
        <row r="2171">
          <cell r="N2171" t="str">
            <v>上海市宝山区华滨新村410弄104号1</v>
          </cell>
        </row>
        <row r="2172">
          <cell r="G2172" t="str">
            <v>42010319880505572X</v>
          </cell>
        </row>
        <row r="2172">
          <cell r="L2172" t="str">
            <v>本地城镇</v>
          </cell>
        </row>
        <row r="2172">
          <cell r="N2172" t="str">
            <v>硚口区古田四路东鸿小区三号门11栋3单元202</v>
          </cell>
        </row>
        <row r="2173">
          <cell r="G2173" t="str">
            <v>422322197410082624</v>
          </cell>
        </row>
        <row r="2173">
          <cell r="L2173" t="str">
            <v>外地农村</v>
          </cell>
        </row>
        <row r="2173">
          <cell r="N2173" t="str">
            <v>湖北省武汉市洪山区民族大道锦绣龙城c区102栋二单元2501室</v>
          </cell>
        </row>
        <row r="2174">
          <cell r="G2174" t="str">
            <v>420583198708130728</v>
          </cell>
        </row>
        <row r="2174">
          <cell r="L2174" t="str">
            <v>本地城镇</v>
          </cell>
        </row>
        <row r="2174">
          <cell r="N2174" t="str">
            <v>湖北省宜昌市伍家岗区中南路33号7栋1单元1202室</v>
          </cell>
        </row>
        <row r="2175">
          <cell r="G2175" t="str">
            <v>429004198009163702</v>
          </cell>
        </row>
        <row r="2175">
          <cell r="L2175" t="str">
            <v>本地城镇</v>
          </cell>
        </row>
        <row r="2175">
          <cell r="N2175" t="str">
            <v>武汉市汉阳区江堤中街11号136栋2-402</v>
          </cell>
        </row>
        <row r="2176">
          <cell r="G2176" t="str">
            <v>320826198911202366</v>
          </cell>
        </row>
        <row r="2176">
          <cell r="L2176" t="str">
            <v>本地城镇</v>
          </cell>
        </row>
        <row r="2176">
          <cell r="N2176" t="str">
            <v>武汉市洪山区保利蓝海郡11-1-601</v>
          </cell>
        </row>
        <row r="2177">
          <cell r="G2177" t="str">
            <v>310226198502023928</v>
          </cell>
        </row>
        <row r="2177">
          <cell r="L2177" t="str">
            <v>城镇</v>
          </cell>
        </row>
        <row r="2177">
          <cell r="N2177" t="str">
            <v>上海市奉贤区南桥新苑318号102室</v>
          </cell>
        </row>
        <row r="2178">
          <cell r="G2178" t="str">
            <v>340311199712291825</v>
          </cell>
        </row>
        <row r="2178">
          <cell r="L2178" t="str">
            <v>农村</v>
          </cell>
        </row>
        <row r="2178">
          <cell r="N2178" t="str">
            <v>上海市浦东新区康杉路359弄5号103室</v>
          </cell>
        </row>
        <row r="2179">
          <cell r="G2179" t="str">
            <v>420704199301025643</v>
          </cell>
        </row>
        <row r="2179">
          <cell r="L2179" t="str">
            <v>外地城镇</v>
          </cell>
        </row>
        <row r="2179">
          <cell r="N2179" t="str">
            <v>黄石市西塞山区万利大厦B座</v>
          </cell>
        </row>
        <row r="2180">
          <cell r="G2180" t="str">
            <v>360105199406141621</v>
          </cell>
        </row>
        <row r="2180">
          <cell r="L2180" t="str">
            <v>农村</v>
          </cell>
        </row>
        <row r="2180">
          <cell r="N2180" t="str">
            <v>上海市浦东新区康桥镇1259弄2号201室</v>
          </cell>
        </row>
        <row r="2181">
          <cell r="G2181" t="str">
            <v>430621200005080064</v>
          </cell>
        </row>
        <row r="2181">
          <cell r="L2181" t="str">
            <v>农村</v>
          </cell>
        </row>
        <row r="2181">
          <cell r="N2181" t="str">
            <v>上海市宝山区共康中六村199弄501室</v>
          </cell>
        </row>
        <row r="2182">
          <cell r="G2182" t="str">
            <v>342901198908166425</v>
          </cell>
        </row>
        <row r="2182">
          <cell r="L2182" t="str">
            <v>农村</v>
          </cell>
        </row>
        <row r="2182">
          <cell r="N2182" t="str">
            <v>上海市宝山区潘泾路4655弄1号1001室</v>
          </cell>
        </row>
        <row r="2183">
          <cell r="G2183" t="str">
            <v>341122198812032243</v>
          </cell>
        </row>
        <row r="2183">
          <cell r="L2183" t="str">
            <v>本地农村</v>
          </cell>
        </row>
        <row r="2183">
          <cell r="N2183" t="str">
            <v>南京雨花台南城美境</v>
          </cell>
        </row>
        <row r="2184">
          <cell r="G2184" t="str">
            <v>411425199609183343</v>
          </cell>
        </row>
        <row r="2184">
          <cell r="L2184" t="str">
            <v>外地城镇</v>
          </cell>
        </row>
        <row r="2184">
          <cell r="N2184" t="str">
            <v>上海市闵行区北翟路2000弄51支弄31号502室</v>
          </cell>
        </row>
        <row r="2185">
          <cell r="G2185" t="str">
            <v>341225199508278520</v>
          </cell>
        </row>
        <row r="2185">
          <cell r="L2185" t="str">
            <v>农村</v>
          </cell>
        </row>
        <row r="2185">
          <cell r="N2185" t="str">
            <v>浙江省宁波市海曙区高桥镇兴乐佳苑3幢904室</v>
          </cell>
        </row>
        <row r="2186">
          <cell r="G2186" t="str">
            <v>341225200104158528</v>
          </cell>
        </row>
        <row r="2186">
          <cell r="L2186" t="str">
            <v>农村</v>
          </cell>
        </row>
        <row r="2186">
          <cell r="N2186" t="str">
            <v>浙江省宁波市海曙区高桥镇兴乐佳苑3幢904</v>
          </cell>
        </row>
        <row r="2187">
          <cell r="G2187" t="str">
            <v>340322200112245627</v>
          </cell>
        </row>
        <row r="2187">
          <cell r="L2187" t="str">
            <v>农村</v>
          </cell>
        </row>
        <row r="2187">
          <cell r="N2187" t="str">
            <v>江苏省昆山市世茂蝶湖湾168栋</v>
          </cell>
        </row>
        <row r="2188">
          <cell r="G2188" t="str">
            <v>342623199310183446</v>
          </cell>
        </row>
        <row r="2188">
          <cell r="L2188" t="str">
            <v>农村</v>
          </cell>
        </row>
        <row r="2188">
          <cell r="N2188" t="str">
            <v>上海市青浦区赵岗镇和睦村163号103室</v>
          </cell>
        </row>
        <row r="2189">
          <cell r="G2189" t="str">
            <v>341227199010197048</v>
          </cell>
        </row>
        <row r="2189">
          <cell r="L2189" t="str">
            <v>外地城镇</v>
          </cell>
        </row>
        <row r="2189">
          <cell r="N2189" t="str">
            <v>上海市杨浦区殷行街道殷行路451弄41号102室</v>
          </cell>
        </row>
        <row r="2190">
          <cell r="G2190" t="str">
            <v>340421199102173424</v>
          </cell>
        </row>
        <row r="2190">
          <cell r="L2190" t="str">
            <v>外地农村</v>
          </cell>
        </row>
        <row r="2190">
          <cell r="N2190" t="str">
            <v>上海市普陀区真光新村第二小区6号楼101室</v>
          </cell>
        </row>
        <row r="2191">
          <cell r="G2191" t="str">
            <v>413026198905091568</v>
          </cell>
        </row>
        <row r="2191">
          <cell r="L2191" t="str">
            <v>农村</v>
          </cell>
        </row>
        <row r="2191">
          <cell r="N2191" t="str">
            <v>上海市宝山区松南新村5号501室</v>
          </cell>
        </row>
        <row r="2192">
          <cell r="G2192" t="str">
            <v>412828199005110946</v>
          </cell>
        </row>
        <row r="2192">
          <cell r="L2192" t="str">
            <v>外地农民（省外）</v>
          </cell>
        </row>
        <row r="2192">
          <cell r="N2192" t="str">
            <v>浙江省杭州市上城区</v>
          </cell>
        </row>
        <row r="2193">
          <cell r="G2193" t="str">
            <v>362322198710280727</v>
          </cell>
        </row>
        <row r="2193">
          <cell r="L2193" t="str">
            <v>农村</v>
          </cell>
        </row>
        <row r="2193">
          <cell r="N2193" t="str">
            <v>上海市松江区叶榭镇新源人家109号301室</v>
          </cell>
        </row>
        <row r="2194">
          <cell r="G2194" t="str">
            <v>410425199512235564</v>
          </cell>
        </row>
        <row r="2194">
          <cell r="L2194" t="str">
            <v>农村</v>
          </cell>
        </row>
        <row r="2194">
          <cell r="N2194" t="str">
            <v>吴中区兴昂花园24幢</v>
          </cell>
        </row>
        <row r="2195">
          <cell r="G2195" t="str">
            <v>32132419980109390X</v>
          </cell>
        </row>
        <row r="2195">
          <cell r="L2195" t="str">
            <v>农村</v>
          </cell>
        </row>
        <row r="2195">
          <cell r="N2195" t="str">
            <v>上海市普通区惠南路843弄南李苑2号101室</v>
          </cell>
        </row>
        <row r="2196">
          <cell r="G2196" t="str">
            <v>421182199503091320</v>
          </cell>
        </row>
        <row r="2196">
          <cell r="L2196" t="str">
            <v>农村</v>
          </cell>
        </row>
        <row r="2196">
          <cell r="N2196" t="str">
            <v>无锡市梁溪区爱家金河湾23号</v>
          </cell>
        </row>
        <row r="2197">
          <cell r="G2197" t="str">
            <v>342401199601152667</v>
          </cell>
        </row>
        <row r="2197">
          <cell r="L2197" t="str">
            <v>外地农村</v>
          </cell>
        </row>
        <row r="2197">
          <cell r="N2197" t="str">
            <v>上海市浦东新区周康路御沁园86号1003室</v>
          </cell>
        </row>
        <row r="2198">
          <cell r="G2198" t="str">
            <v>231084199412113549</v>
          </cell>
        </row>
        <row r="2198">
          <cell r="L2198" t="str">
            <v>农村</v>
          </cell>
        </row>
        <row r="2198">
          <cell r="N2198" t="str">
            <v>宁波市鄞州区中河街道永佳苑5幢42单元1203室</v>
          </cell>
        </row>
        <row r="2199">
          <cell r="G2199" t="str">
            <v>341225199503078546</v>
          </cell>
        </row>
        <row r="2199">
          <cell r="L2199" t="str">
            <v>农村</v>
          </cell>
        </row>
        <row r="2199">
          <cell r="N2199" t="str">
            <v>浙江省宁波市鄞州区中河街道荣安和院1幢704</v>
          </cell>
        </row>
        <row r="2200">
          <cell r="G2200" t="str">
            <v>341226198807150465</v>
          </cell>
        </row>
        <row r="2200">
          <cell r="L2200" t="str">
            <v>农村</v>
          </cell>
        </row>
        <row r="2200">
          <cell r="N2200" t="str">
            <v>浙江省 宁波市江北区阳光清晨花苑二期23幢89号202</v>
          </cell>
        </row>
        <row r="2201">
          <cell r="G2201" t="str">
            <v>42118219921125292X</v>
          </cell>
        </row>
        <row r="2201">
          <cell r="L2201" t="str">
            <v>外地农村（省外）</v>
          </cell>
        </row>
        <row r="2201">
          <cell r="N2201" t="str">
            <v>浙江省杭州市上城区</v>
          </cell>
        </row>
        <row r="2202">
          <cell r="G2202" t="str">
            <v>341203198901244025</v>
          </cell>
        </row>
        <row r="2202">
          <cell r="L2202" t="str">
            <v>农村</v>
          </cell>
        </row>
        <row r="2202">
          <cell r="N2202" t="str">
            <v>宁波市江北区孔浦红梅社区</v>
          </cell>
        </row>
        <row r="2203">
          <cell r="G2203" t="str">
            <v>130682199701181367</v>
          </cell>
        </row>
        <row r="2203">
          <cell r="L2203" t="str">
            <v>农村</v>
          </cell>
        </row>
        <row r="2203">
          <cell r="N2203" t="str">
            <v>苏州市工业园区东港新村三组团</v>
          </cell>
        </row>
        <row r="2204">
          <cell r="G2204" t="str">
            <v>220382198911073146</v>
          </cell>
        </row>
        <row r="2204">
          <cell r="L2204" t="str">
            <v>农村</v>
          </cell>
        </row>
        <row r="2204">
          <cell r="N2204" t="str">
            <v>上海市宝山区水产路康桥水都2600弄第二街区1号楼101室</v>
          </cell>
        </row>
        <row r="2205">
          <cell r="G2205" t="str">
            <v>31022619960413202X</v>
          </cell>
        </row>
        <row r="2205">
          <cell r="L2205" t="str">
            <v>农村</v>
          </cell>
        </row>
        <row r="2205">
          <cell r="N2205" t="str">
            <v>上海市奉贤区南桥镇南郊一品6号</v>
          </cell>
        </row>
        <row r="2206">
          <cell r="G2206" t="str">
            <v>320802199501271020</v>
          </cell>
        </row>
        <row r="2206">
          <cell r="L2206" t="str">
            <v>农村</v>
          </cell>
        </row>
        <row r="2206">
          <cell r="N2206" t="str">
            <v>江苏省淮安市清江浦区淮海西路鸿基雅园</v>
          </cell>
        </row>
        <row r="2207">
          <cell r="G2207" t="str">
            <v>321284198807191224</v>
          </cell>
        </row>
        <row r="2207">
          <cell r="L2207" t="str">
            <v>农村</v>
          </cell>
        </row>
        <row r="2207">
          <cell r="N2207" t="str">
            <v>江苏省泰州市海陵区天韵景园8栋12楼1201</v>
          </cell>
        </row>
        <row r="2208">
          <cell r="G2208" t="str">
            <v>371581199705256569</v>
          </cell>
        </row>
        <row r="2208">
          <cell r="L2208" t="str">
            <v>外地农村</v>
          </cell>
        </row>
        <row r="2208">
          <cell r="N2208" t="str">
            <v>上海市闵行区虹桥镇万源路2289弄132号</v>
          </cell>
        </row>
        <row r="2209">
          <cell r="G2209" t="str">
            <v>420116198401294523</v>
          </cell>
        </row>
        <row r="2209">
          <cell r="L2209" t="str">
            <v>外地农村</v>
          </cell>
        </row>
        <row r="2209">
          <cell r="N2209" t="str">
            <v>武汉市黄陂区横店后街人家10栋二单元10楼1001</v>
          </cell>
        </row>
        <row r="2210">
          <cell r="G2210" t="str">
            <v>371322198912081268</v>
          </cell>
        </row>
        <row r="2210">
          <cell r="L2210" t="str">
            <v>城镇</v>
          </cell>
        </row>
        <row r="2210">
          <cell r="N2210" t="str">
            <v>江苏省昆山市玉山镇大公花园55幢605室</v>
          </cell>
        </row>
        <row r="2211">
          <cell r="G2211" t="str">
            <v>310226197911022040</v>
          </cell>
        </row>
        <row r="2211">
          <cell r="L2211" t="str">
            <v>城镇</v>
          </cell>
        </row>
        <row r="2211">
          <cell r="N2211" t="str">
            <v>上海市奉贤区南桥镇育秀东区332号502室</v>
          </cell>
        </row>
        <row r="2212">
          <cell r="G2212" t="str">
            <v>341221200303203760</v>
          </cell>
        </row>
        <row r="2212">
          <cell r="L2212" t="str">
            <v>外地农村（省外）</v>
          </cell>
        </row>
        <row r="2212">
          <cell r="N2212" t="str">
            <v>浙江省杭州市上城区</v>
          </cell>
        </row>
        <row r="2213">
          <cell r="G2213" t="str">
            <v>411528199502172809</v>
          </cell>
        </row>
        <row r="2213">
          <cell r="L2213" t="str">
            <v>农村</v>
          </cell>
        </row>
        <row r="2213">
          <cell r="N2213" t="str">
            <v>上海市浦东新区康桥镇上南路6733弄50号201室</v>
          </cell>
        </row>
        <row r="2214">
          <cell r="G2214" t="str">
            <v>341227199904044980</v>
          </cell>
        </row>
        <row r="2214">
          <cell r="L2214" t="str">
            <v>外地城镇</v>
          </cell>
        </row>
        <row r="2214">
          <cell r="N2214" t="str">
            <v>上海市杨浦区大白新村街道广远新村78号301室</v>
          </cell>
        </row>
        <row r="2215">
          <cell r="G2215" t="str">
            <v>430623198508025748</v>
          </cell>
        </row>
        <row r="2215">
          <cell r="L2215" t="str">
            <v>城镇</v>
          </cell>
        </row>
        <row r="2215">
          <cell r="N2215" t="str">
            <v>南京市江宁区骆村新寓1301</v>
          </cell>
        </row>
        <row r="2216">
          <cell r="G2216" t="str">
            <v>320321199607042017</v>
          </cell>
        </row>
        <row r="2216">
          <cell r="L2216" t="str">
            <v>城镇</v>
          </cell>
        </row>
        <row r="2216">
          <cell r="N2216" t="str">
            <v>江苏省徐州市丰县范楼镇秦王口村一组86号</v>
          </cell>
        </row>
        <row r="2217">
          <cell r="G2217" t="str">
            <v>341203198502092829</v>
          </cell>
        </row>
        <row r="2217">
          <cell r="L2217" t="str">
            <v>农村</v>
          </cell>
        </row>
        <row r="2217">
          <cell r="N2217" t="str">
            <v>上海市浦东新区航头镇沪南路4789弄63号305室</v>
          </cell>
        </row>
        <row r="2218">
          <cell r="G2218" t="str">
            <v>320804199806205705</v>
          </cell>
        </row>
        <row r="2218">
          <cell r="L2218" t="str">
            <v>农村</v>
          </cell>
        </row>
        <row r="2218">
          <cell r="N2218" t="str">
            <v>江苏省淮安市清江浦区恒大名都</v>
          </cell>
        </row>
        <row r="2219">
          <cell r="G2219" t="str">
            <v>420502198604154823</v>
          </cell>
        </row>
        <row r="2219">
          <cell r="L2219" t="str">
            <v>外地农村</v>
          </cell>
        </row>
        <row r="2219">
          <cell r="N2219" t="str">
            <v>湖北省宜昌市夷陵大道恒大绿洲9栋1502</v>
          </cell>
        </row>
        <row r="2220">
          <cell r="G2220" t="str">
            <v>320821199107211504</v>
          </cell>
        </row>
        <row r="2220">
          <cell r="L2220" t="str">
            <v>农村</v>
          </cell>
        </row>
        <row r="2220">
          <cell r="N2220" t="str">
            <v>淮安市 淮阴区 长江东路 王庄小区A区19号</v>
          </cell>
        </row>
        <row r="2221">
          <cell r="G2221" t="str">
            <v>320811199004304561</v>
          </cell>
        </row>
        <row r="2221">
          <cell r="L2221" t="str">
            <v>农村</v>
          </cell>
        </row>
        <row r="2221">
          <cell r="N2221" t="str">
            <v>江苏省淮安市淮阴区王营镇五洲龙湾</v>
          </cell>
        </row>
        <row r="2222">
          <cell r="G2222" t="str">
            <v>411524198904250523</v>
          </cell>
        </row>
        <row r="2222">
          <cell r="L2222" t="str">
            <v>外地农村（省外）</v>
          </cell>
        </row>
        <row r="2222">
          <cell r="N2222" t="str">
            <v>浙江省杭州市上城区</v>
          </cell>
        </row>
        <row r="2223">
          <cell r="G2223" t="str">
            <v>320321200204277028</v>
          </cell>
        </row>
        <row r="2223">
          <cell r="L2223" t="str">
            <v>城镇</v>
          </cell>
        </row>
        <row r="2223">
          <cell r="N2223" t="str">
            <v>:南京市浦口区威尼斯水城十八街区一栋</v>
          </cell>
        </row>
        <row r="2224">
          <cell r="G2224" t="str">
            <v>321088200109024140</v>
          </cell>
        </row>
        <row r="2224">
          <cell r="L2224" t="str">
            <v>农村</v>
          </cell>
        </row>
        <row r="2224">
          <cell r="N2224" t="str">
            <v>南京市浦口区明发银河城1栋2011</v>
          </cell>
        </row>
        <row r="2225">
          <cell r="G2225" t="str">
            <v>340225200002036529</v>
          </cell>
        </row>
        <row r="2225">
          <cell r="L2225" t="str">
            <v>农村</v>
          </cell>
        </row>
        <row r="2225">
          <cell r="N2225" t="str">
            <v>上海市青浦区胜新村385号101室</v>
          </cell>
        </row>
        <row r="2226">
          <cell r="G2226" t="str">
            <v>420106200104194419</v>
          </cell>
        </row>
        <row r="2226">
          <cell r="L2226" t="str">
            <v>城镇</v>
          </cell>
        </row>
        <row r="2226">
          <cell r="N2226" t="str">
            <v>湖北省武汉市东西湖区金银潭环湖路环湖四路</v>
          </cell>
        </row>
        <row r="2227">
          <cell r="G2227" t="str">
            <v>342425199102048129</v>
          </cell>
        </row>
        <row r="2227">
          <cell r="N2227" t="str">
            <v>安徽省滁州市来安县汊河镇碧桂园蔷薇园</v>
          </cell>
        </row>
        <row r="2228">
          <cell r="G2228" t="str">
            <v>340822200110036220</v>
          </cell>
        </row>
        <row r="2228">
          <cell r="L2228" t="str">
            <v>农村</v>
          </cell>
        </row>
        <row r="2228">
          <cell r="N2228" t="str">
            <v>上海市青浦区赵巷镇镇泽路18弄</v>
          </cell>
        </row>
        <row r="2229">
          <cell r="G2229" t="str">
            <v>320323198612012048</v>
          </cell>
        </row>
        <row r="2229">
          <cell r="N2229" t="str">
            <v>现居住地址:鼓楼区苹果新天地2号楼1608</v>
          </cell>
        </row>
        <row r="2230">
          <cell r="G2230" t="str">
            <v>320502199010210040</v>
          </cell>
        </row>
        <row r="2230">
          <cell r="L2230" t="str">
            <v>农村</v>
          </cell>
        </row>
        <row r="2230">
          <cell r="N2230" t="str">
            <v>江苏省苏州市景荷苑</v>
          </cell>
        </row>
        <row r="2231">
          <cell r="G2231" t="str">
            <v>341226200209184729</v>
          </cell>
        </row>
        <row r="2231">
          <cell r="L2231" t="str">
            <v>农村</v>
          </cell>
        </row>
        <row r="2231">
          <cell r="N2231" t="str">
            <v>上海市青浦区徐泾镇前明村131号</v>
          </cell>
        </row>
        <row r="2232">
          <cell r="G2232" t="str">
            <v>411528198809134466</v>
          </cell>
        </row>
        <row r="2232">
          <cell r="L2232" t="str">
            <v>农村</v>
          </cell>
        </row>
        <row r="2232">
          <cell r="N2232" t="str">
            <v>上海市青浦区徐泾新区44号</v>
          </cell>
        </row>
        <row r="2233">
          <cell r="G2233" t="str">
            <v>330682199011258029</v>
          </cell>
        </row>
        <row r="2233">
          <cell r="L2233" t="str">
            <v>农村</v>
          </cell>
        </row>
        <row r="2233">
          <cell r="N2233" t="str">
            <v>上海市闵行区吴泾镇50弄602室</v>
          </cell>
        </row>
        <row r="2234">
          <cell r="G2234" t="str">
            <v>420983198704066046</v>
          </cell>
        </row>
        <row r="2234">
          <cell r="L2234" t="str">
            <v>本地城镇</v>
          </cell>
        </row>
        <row r="2234">
          <cell r="N2234" t="str">
            <v>上海市徐汇区华悦家园</v>
          </cell>
        </row>
        <row r="2235">
          <cell r="G2235" t="str">
            <v>142731198711105741</v>
          </cell>
        </row>
        <row r="2235">
          <cell r="L2235" t="str">
            <v>农村</v>
          </cell>
        </row>
        <row r="2235">
          <cell r="N2235" t="str">
            <v>江苏省无锡市锡山区东亭二泉路新光小区7-702</v>
          </cell>
        </row>
        <row r="2236">
          <cell r="G2236" t="str">
            <v>320703199009243520</v>
          </cell>
        </row>
        <row r="2236">
          <cell r="L2236" t="str">
            <v>农村</v>
          </cell>
        </row>
        <row r="2236">
          <cell r="N2236" t="str">
            <v>江苏省苏州市吴中区郭巷街道通达路湖岸名家北区6-602</v>
          </cell>
        </row>
        <row r="2237">
          <cell r="G2237" t="str">
            <v>530402199709102020</v>
          </cell>
        </row>
        <row r="2237">
          <cell r="L2237" t="str">
            <v>外地城镇</v>
          </cell>
        </row>
        <row r="2237">
          <cell r="N2237" t="str">
            <v>上海市浦东新区周浦镇京源商厦1620弄7号楼</v>
          </cell>
        </row>
        <row r="2238">
          <cell r="G2238" t="str">
            <v>140421199306133224</v>
          </cell>
        </row>
        <row r="2238">
          <cell r="L2238" t="str">
            <v>农村</v>
          </cell>
        </row>
        <row r="2238">
          <cell r="N2238" t="str">
            <v>上海市闵行区天山西路4178弄70号1301室</v>
          </cell>
        </row>
        <row r="2239">
          <cell r="G2239" t="str">
            <v>612301198408303529</v>
          </cell>
        </row>
        <row r="2239">
          <cell r="L2239" t="str">
            <v>外地城镇</v>
          </cell>
        </row>
        <row r="2239">
          <cell r="N2239" t="str">
            <v>上海市闵行区颛桥镇都市路778弄27号1101室</v>
          </cell>
        </row>
        <row r="2240">
          <cell r="G2240" t="str">
            <v>420621198701046386</v>
          </cell>
        </row>
        <row r="2240">
          <cell r="L2240" t="str">
            <v>城镇</v>
          </cell>
        </row>
        <row r="2240">
          <cell r="N2240" t="str">
            <v>襄阳市高新区团山镇陆寨六组</v>
          </cell>
        </row>
        <row r="2241">
          <cell r="G2241" t="str">
            <v>330481198910272041</v>
          </cell>
        </row>
        <row r="2241">
          <cell r="L2241" t="str">
            <v>外地农民（省内）</v>
          </cell>
        </row>
        <row r="2241">
          <cell r="N2241" t="str">
            <v>浙江省杭州市上城区</v>
          </cell>
        </row>
        <row r="2242">
          <cell r="G2242" t="str">
            <v>330481199703304228</v>
          </cell>
        </row>
        <row r="2242">
          <cell r="L2242" t="str">
            <v>外地农民（省内）</v>
          </cell>
        </row>
        <row r="2242">
          <cell r="N2242" t="str">
            <v>浙江省杭州市上城区</v>
          </cell>
        </row>
        <row r="2243">
          <cell r="G2243" t="str">
            <v>500238199704074868</v>
          </cell>
        </row>
        <row r="2243">
          <cell r="L2243" t="str">
            <v>农村</v>
          </cell>
        </row>
        <row r="2243">
          <cell r="N2243" t="str">
            <v>上海市青浦区华新镇马阳村273号201室</v>
          </cell>
        </row>
        <row r="2244">
          <cell r="G2244" t="str">
            <v>341222199506186324</v>
          </cell>
        </row>
        <row r="2244">
          <cell r="L2244" t="str">
            <v>外地农民（省外）</v>
          </cell>
        </row>
        <row r="2244">
          <cell r="N2244" t="str">
            <v>浙江省杭州市上城区</v>
          </cell>
        </row>
        <row r="2245">
          <cell r="G2245" t="str">
            <v>320722199812105425</v>
          </cell>
        </row>
        <row r="2245">
          <cell r="L2245" t="str">
            <v>农村</v>
          </cell>
        </row>
        <row r="2245">
          <cell r="N2245" t="str">
            <v>上海市青浦区徐泾镇明珠花园243号307室</v>
          </cell>
        </row>
        <row r="2246">
          <cell r="G2246" t="str">
            <v>321324198611120466</v>
          </cell>
        </row>
        <row r="2246">
          <cell r="L2246" t="str">
            <v>农村</v>
          </cell>
        </row>
        <row r="2246">
          <cell r="N2246" t="str">
            <v>南京市秦淮区永乐路107号4单元601</v>
          </cell>
        </row>
        <row r="2247">
          <cell r="G2247" t="str">
            <v>360424199004155487</v>
          </cell>
        </row>
        <row r="2247">
          <cell r="L2247" t="str">
            <v>农村</v>
          </cell>
        </row>
        <row r="2247">
          <cell r="N2247" t="str">
            <v>江苏省常州市天宁区阳光龙庭32栋甲1601室</v>
          </cell>
        </row>
        <row r="2248">
          <cell r="G2248" t="str">
            <v>342224199804210728</v>
          </cell>
        </row>
        <row r="2248">
          <cell r="L2248" t="str">
            <v>农村</v>
          </cell>
        </row>
        <row r="2248">
          <cell r="N2248" t="str">
            <v>无锡市梁溪区金城新村148栋</v>
          </cell>
        </row>
        <row r="2249">
          <cell r="G2249" t="str">
            <v>320724200310156028</v>
          </cell>
        </row>
        <row r="2249">
          <cell r="L2249" t="str">
            <v>农村</v>
          </cell>
        </row>
        <row r="2249">
          <cell r="N2249" t="str">
            <v>江苏省淮安市淮阴区长江路街道淮河东路辉煌家园25栋302</v>
          </cell>
        </row>
        <row r="2250">
          <cell r="G2250" t="str">
            <v>341221198902191562</v>
          </cell>
        </row>
        <row r="2250">
          <cell r="L2250" t="str">
            <v>外地农民（省内）</v>
          </cell>
        </row>
        <row r="2250">
          <cell r="N2250" t="str">
            <v>浙江省杭州市上城区</v>
          </cell>
        </row>
        <row r="2251">
          <cell r="G2251" t="str">
            <v>511381198709186001</v>
          </cell>
        </row>
        <row r="2251">
          <cell r="L2251" t="str">
            <v>外地农村（省外）</v>
          </cell>
        </row>
        <row r="2251">
          <cell r="N2251" t="str">
            <v>浙江省绍兴市越城区山隐新村东6-501</v>
          </cell>
        </row>
        <row r="2252">
          <cell r="G2252" t="str">
            <v>342124197708201763</v>
          </cell>
        </row>
        <row r="2252">
          <cell r="L2252" t="str">
            <v>外地农村</v>
          </cell>
        </row>
        <row r="2252">
          <cell r="N2252" t="str">
            <v>浙江省余姚市体育馆舜水北路169号</v>
          </cell>
        </row>
        <row r="2253">
          <cell r="G2253" t="str">
            <v>341223199004272720</v>
          </cell>
        </row>
        <row r="2253">
          <cell r="L2253" t="str">
            <v>外地农村</v>
          </cell>
        </row>
        <row r="2253">
          <cell r="N2253" t="str">
            <v>浙江省余姚市凤山街道翁家57#</v>
          </cell>
        </row>
        <row r="2254">
          <cell r="G2254" t="str">
            <v>330281198903053325</v>
          </cell>
        </row>
        <row r="2254">
          <cell r="L2254" t="str">
            <v>本地城镇</v>
          </cell>
        </row>
        <row r="2254">
          <cell r="N2254" t="str">
            <v>余姚市紫宸府7-1101</v>
          </cell>
        </row>
        <row r="2255">
          <cell r="G2255" t="str">
            <v>341623200206048724</v>
          </cell>
        </row>
        <row r="2255">
          <cell r="L2255" t="str">
            <v>外地农村（省外）</v>
          </cell>
        </row>
        <row r="2255">
          <cell r="N2255" t="str">
            <v>浙江省杭州市</v>
          </cell>
        </row>
        <row r="2256">
          <cell r="G2256" t="str">
            <v>341225199906088220</v>
          </cell>
        </row>
        <row r="2256">
          <cell r="L2256" t="str">
            <v>外地农村（省外）</v>
          </cell>
        </row>
        <row r="2256">
          <cell r="N2256" t="str">
            <v>浙江省杭州市</v>
          </cell>
        </row>
        <row r="2257">
          <cell r="G2257" t="str">
            <v>34222219920207202X</v>
          </cell>
        </row>
        <row r="2257">
          <cell r="L2257" t="str">
            <v>外地农村（省外）</v>
          </cell>
        </row>
        <row r="2257">
          <cell r="N2257" t="str">
            <v>浙江省杭州市</v>
          </cell>
        </row>
        <row r="2258">
          <cell r="G2258" t="str">
            <v>350301198509031467</v>
          </cell>
        </row>
        <row r="2258">
          <cell r="L2258" t="str">
            <v>外地农村（省外）</v>
          </cell>
        </row>
        <row r="2258">
          <cell r="N2258" t="str">
            <v>浙江省杭州市上城区</v>
          </cell>
        </row>
        <row r="2259">
          <cell r="G2259" t="str">
            <v>412829199910151226</v>
          </cell>
        </row>
        <row r="2259">
          <cell r="L2259" t="str">
            <v>外地农民（省内）</v>
          </cell>
        </row>
        <row r="2259">
          <cell r="N2259" t="str">
            <v>浙江省杭州市上城区</v>
          </cell>
        </row>
        <row r="2260">
          <cell r="G2260" t="str">
            <v>362524199612152025</v>
          </cell>
        </row>
        <row r="2260">
          <cell r="L2260" t="str">
            <v>外地农民（省外）</v>
          </cell>
        </row>
        <row r="2260">
          <cell r="N2260" t="str">
            <v>浙江省杭州市上城区</v>
          </cell>
        </row>
        <row r="2261">
          <cell r="G2261" t="str">
            <v>411527199504297043</v>
          </cell>
        </row>
        <row r="2261">
          <cell r="L2261" t="str">
            <v>外地农民（省外）</v>
          </cell>
        </row>
        <row r="2261">
          <cell r="N2261" t="str">
            <v>浙江省杭州市上城区</v>
          </cell>
        </row>
        <row r="2262">
          <cell r="G2262" t="str">
            <v>510823200103185680</v>
          </cell>
        </row>
        <row r="2262">
          <cell r="L2262" t="str">
            <v>外地农村（省外）</v>
          </cell>
        </row>
        <row r="2262">
          <cell r="N2262" t="str">
            <v>浙江省杭州市</v>
          </cell>
        </row>
        <row r="2263">
          <cell r="G2263" t="str">
            <v>411526199905255729</v>
          </cell>
        </row>
        <row r="2263">
          <cell r="L2263" t="str">
            <v>农村</v>
          </cell>
        </row>
        <row r="2263">
          <cell r="N2263" t="str">
            <v>上海市静安区芷江西路永兴路20号</v>
          </cell>
        </row>
        <row r="2264">
          <cell r="G2264" t="str">
            <v>411526199905255729</v>
          </cell>
        </row>
        <row r="2264">
          <cell r="L2264" t="str">
            <v>农村</v>
          </cell>
        </row>
        <row r="2264">
          <cell r="N2264" t="str">
            <v>上海市静安区永兴路20号</v>
          </cell>
        </row>
        <row r="2265">
          <cell r="G2265" t="str">
            <v>341226199011163724</v>
          </cell>
        </row>
        <row r="2265">
          <cell r="L2265" t="str">
            <v>农村</v>
          </cell>
        </row>
        <row r="2265">
          <cell r="N2265" t="str">
            <v>上海市宝山区真陈路788号508室</v>
          </cell>
        </row>
        <row r="2266">
          <cell r="G2266" t="str">
            <v>310226198301200721</v>
          </cell>
        </row>
        <row r="2266">
          <cell r="L2266" t="str">
            <v>城镇</v>
          </cell>
        </row>
        <row r="2266">
          <cell r="N2266" t="str">
            <v>上海市闵行区汇川路248弄9号401室</v>
          </cell>
        </row>
        <row r="2267">
          <cell r="G2267" t="str">
            <v>362331199503272725</v>
          </cell>
        </row>
        <row r="2267">
          <cell r="L2267" t="str">
            <v>农村</v>
          </cell>
        </row>
        <row r="2267">
          <cell r="N2267" t="str">
            <v>上海市浦东新区杨高中路东塘家宅57号</v>
          </cell>
        </row>
        <row r="2268">
          <cell r="G2268" t="str">
            <v>430124198204141060</v>
          </cell>
        </row>
        <row r="2268">
          <cell r="L2268" t="str">
            <v>本地城镇</v>
          </cell>
        </row>
        <row r="2268">
          <cell r="N2268" t="str">
            <v>武汉市洪山区鲁巷特二号95037部队26栋902</v>
          </cell>
        </row>
        <row r="2269">
          <cell r="G2269" t="str">
            <v>310228198003153843</v>
          </cell>
        </row>
        <row r="2269">
          <cell r="L2269" t="str">
            <v>城镇</v>
          </cell>
        </row>
        <row r="2269">
          <cell r="N2269" t="str">
            <v>上海市金山区阳镇松卫街6号</v>
          </cell>
        </row>
        <row r="2270">
          <cell r="G2270" t="str">
            <v>412823198404201603</v>
          </cell>
        </row>
        <row r="2270">
          <cell r="L2270" t="str">
            <v>农村</v>
          </cell>
        </row>
        <row r="2270">
          <cell r="N2270" t="str">
            <v>上海市奉贤区南桥镇运河北营民旺苑1358弄49号501室</v>
          </cell>
        </row>
        <row r="2271">
          <cell r="G2271" t="str">
            <v>320281199109298547</v>
          </cell>
        </row>
        <row r="2271">
          <cell r="L2271" t="str">
            <v>城镇</v>
          </cell>
        </row>
        <row r="2271">
          <cell r="N2271" t="str">
            <v>江阴市双牌一村23幢403</v>
          </cell>
        </row>
        <row r="2272">
          <cell r="G2272" t="str">
            <v>320123199203201220</v>
          </cell>
        </row>
        <row r="2272">
          <cell r="L2272" t="str">
            <v>外地农村</v>
          </cell>
        </row>
        <row r="2272">
          <cell r="N2272" t="str">
            <v>浦口区天润城七街区44-3-105</v>
          </cell>
        </row>
        <row r="2273">
          <cell r="G2273" t="str">
            <v>412723199507293829</v>
          </cell>
        </row>
        <row r="2273">
          <cell r="L2273" t="str">
            <v>农业</v>
          </cell>
        </row>
        <row r="2273">
          <cell r="N2273" t="str">
            <v>江苏省苏州市吴中区郭巷街道国泰新村</v>
          </cell>
        </row>
        <row r="2274">
          <cell r="G2274" t="str">
            <v>371721200311182923</v>
          </cell>
        </row>
        <row r="2274">
          <cell r="L2274" t="str">
            <v>外阜农村</v>
          </cell>
        </row>
        <row r="2274">
          <cell r="N2274" t="str">
            <v>江苏省无锡市滨湖区瑞星家园160号601</v>
          </cell>
        </row>
        <row r="2275">
          <cell r="G2275" t="str">
            <v>320382198910046529</v>
          </cell>
        </row>
        <row r="2275">
          <cell r="L2275" t="str">
            <v>农村</v>
          </cell>
        </row>
        <row r="2275">
          <cell r="N2275" t="str">
            <v>江苏省南京市江宁区秣陵街道欣旺花苑133栋605室</v>
          </cell>
        </row>
        <row r="2276">
          <cell r="G2276" t="str">
            <v>411528200008184949</v>
          </cell>
        </row>
        <row r="2276">
          <cell r="L2276" t="str">
            <v>外地农村</v>
          </cell>
        </row>
        <row r="2276">
          <cell r="N2276" t="str">
            <v>上海市嘉定区江桥镇金华新村</v>
          </cell>
        </row>
        <row r="2277">
          <cell r="G2277" t="str">
            <v>320802200011200022</v>
          </cell>
        </row>
        <row r="2277">
          <cell r="L2277" t="str">
            <v>农村</v>
          </cell>
        </row>
        <row r="2277">
          <cell r="N2277" t="str">
            <v>江苏省淮安市开发区钵池小区</v>
          </cell>
        </row>
        <row r="2278">
          <cell r="G2278" t="str">
            <v>321323199505271306</v>
          </cell>
        </row>
        <row r="2278">
          <cell r="L2278" t="str">
            <v>农村</v>
          </cell>
        </row>
        <row r="2278">
          <cell r="N2278" t="str">
            <v>江苏省南京市江宁区禄口街道永欣新寓海棠苑34栋806</v>
          </cell>
        </row>
        <row r="2279">
          <cell r="G2279" t="str">
            <v>340321199711301529</v>
          </cell>
        </row>
        <row r="2279">
          <cell r="L2279" t="str">
            <v>城镇</v>
          </cell>
        </row>
        <row r="2279">
          <cell r="N2279" t="str">
            <v>江苏省南通市崇川区临江家园6栋602室</v>
          </cell>
        </row>
        <row r="2280">
          <cell r="G2280" t="str">
            <v>320721199111300846</v>
          </cell>
        </row>
        <row r="2280">
          <cell r="L2280" t="str">
            <v>城镇</v>
          </cell>
        </row>
        <row r="2280">
          <cell r="N2280" t="str">
            <v>江苏省南通市苏锡通园区张芝山镇通海新村49栋501</v>
          </cell>
        </row>
        <row r="2281">
          <cell r="G2281" t="str">
            <v>341225199207165362</v>
          </cell>
        </row>
        <row r="2281">
          <cell r="L2281" t="str">
            <v>外地农村（省外）</v>
          </cell>
        </row>
        <row r="2281">
          <cell r="N2281" t="str">
            <v>浙江省杭州市上城区</v>
          </cell>
        </row>
        <row r="2282">
          <cell r="G2282" t="str">
            <v>320283198403306526</v>
          </cell>
        </row>
        <row r="2282">
          <cell r="L2282" t="str">
            <v>城镇</v>
          </cell>
        </row>
        <row r="2282">
          <cell r="N2282" t="str">
            <v>江苏省无锡市梁溪区世贸璀璨8单元</v>
          </cell>
        </row>
        <row r="2283">
          <cell r="G2283" t="str">
            <v>412726200004258460</v>
          </cell>
        </row>
        <row r="2283">
          <cell r="L2283" t="str">
            <v>外地城镇</v>
          </cell>
        </row>
        <row r="2283">
          <cell r="N2283" t="str">
            <v>上海市嘉定区马陆镇宝安公路3705弄65号楼302室</v>
          </cell>
        </row>
        <row r="2284">
          <cell r="G2284" t="str">
            <v>420321199602185928</v>
          </cell>
        </row>
        <row r="2284">
          <cell r="L2284" t="str">
            <v>外地农村</v>
          </cell>
        </row>
        <row r="2284">
          <cell r="N2284" t="str">
            <v>湖北省十堰市茅箭区江苏路彪炳广场5栋5单元502</v>
          </cell>
        </row>
        <row r="2285">
          <cell r="G2285" t="str">
            <v>421127200402231786</v>
          </cell>
        </row>
        <row r="2285">
          <cell r="L2285" t="str">
            <v>外地农村</v>
          </cell>
        </row>
        <row r="2285">
          <cell r="N2285" t="str">
            <v>湖北省武汉市洪山区左岭街道左岭新城白浒社区16栋603</v>
          </cell>
        </row>
        <row r="2286">
          <cell r="G2286" t="str">
            <v>321281199909224547</v>
          </cell>
        </row>
        <row r="2286">
          <cell r="L2286" t="str">
            <v>农村</v>
          </cell>
        </row>
        <row r="2286">
          <cell r="N2286" t="str">
            <v>江苏省泰州市美好上郡44栋106</v>
          </cell>
        </row>
        <row r="2287">
          <cell r="G2287" t="str">
            <v>360321198705026021</v>
          </cell>
        </row>
        <row r="2287">
          <cell r="L2287" t="str">
            <v>农村</v>
          </cell>
        </row>
        <row r="2287">
          <cell r="N2287" t="str">
            <v>上海市闵行区莘庄西环一村32号501室</v>
          </cell>
        </row>
        <row r="2288">
          <cell r="G2288" t="str">
            <v>341226199210015820</v>
          </cell>
        </row>
        <row r="2288">
          <cell r="L2288" t="str">
            <v>农村</v>
          </cell>
        </row>
        <row r="2288">
          <cell r="N2288" t="str">
            <v>上海市松江区泗泾封祁路闭合庆6号楼202室</v>
          </cell>
        </row>
        <row r="2289">
          <cell r="G2289" t="str">
            <v>421023198811207540</v>
          </cell>
        </row>
        <row r="2289">
          <cell r="L2289" t="str">
            <v>本地农村</v>
          </cell>
        </row>
        <row r="2289">
          <cell r="N2289" t="str">
            <v>湖北省荆州市沙市区燎原小区3排12号</v>
          </cell>
        </row>
        <row r="2290">
          <cell r="G2290" t="str">
            <v>421182199211166220</v>
          </cell>
        </row>
        <row r="2290">
          <cell r="L2290" t="str">
            <v>外地城镇</v>
          </cell>
        </row>
        <row r="2290">
          <cell r="N2290" t="str">
            <v>湖北省武汉市东西湖区宏图大道梦想特区3栋1002</v>
          </cell>
        </row>
        <row r="2291">
          <cell r="G2291" t="str">
            <v>341226200208081365</v>
          </cell>
        </row>
        <row r="2291">
          <cell r="L2291" t="str">
            <v>城镇</v>
          </cell>
        </row>
        <row r="2291">
          <cell r="N2291" t="str">
            <v>江苏省南京市建邺区涟城三期</v>
          </cell>
        </row>
        <row r="2292">
          <cell r="G2292" t="str">
            <v>420106198412312827</v>
          </cell>
        </row>
        <row r="2292">
          <cell r="L2292" t="str">
            <v>本地城镇</v>
          </cell>
        </row>
        <row r="2292">
          <cell r="N2292" t="str">
            <v>湖北省武汉市洪山区张家湾街道精英城2期9栋901</v>
          </cell>
        </row>
        <row r="2293">
          <cell r="G2293" t="str">
            <v>420922199404110094</v>
          </cell>
        </row>
        <row r="2293">
          <cell r="L2293" t="str">
            <v>本地城镇</v>
          </cell>
        </row>
        <row r="2293">
          <cell r="N2293" t="str">
            <v>湖北省孝感市大悟县</v>
          </cell>
        </row>
        <row r="2294">
          <cell r="G2294" t="str">
            <v>421302198709201649</v>
          </cell>
        </row>
        <row r="2294">
          <cell r="L2294" t="str">
            <v>外地农村</v>
          </cell>
        </row>
        <row r="2294">
          <cell r="N2294" t="str">
            <v>湖北省武汉市武昌区首义路</v>
          </cell>
        </row>
        <row r="2295">
          <cell r="G2295" t="str">
            <v>420624199102062927</v>
          </cell>
        </row>
        <row r="2295">
          <cell r="L2295" t="str">
            <v>外地农村</v>
          </cell>
        </row>
        <row r="2295">
          <cell r="N2295" t="str">
            <v>湖北省襄阳市樊城区汉江路老八中家属院</v>
          </cell>
        </row>
        <row r="2296">
          <cell r="G2296" t="str">
            <v>420117198906046345</v>
          </cell>
        </row>
        <row r="2296">
          <cell r="L2296" t="str">
            <v>本地城镇</v>
          </cell>
        </row>
        <row r="2296">
          <cell r="N2296" t="str">
            <v>武汉市洪山区石牌岭鸿岭花园东区12栋1单元1701</v>
          </cell>
        </row>
        <row r="2297">
          <cell r="G2297" t="str">
            <v>420621198506131286</v>
          </cell>
        </row>
        <row r="2297">
          <cell r="L2297" t="str">
            <v>外地农村</v>
          </cell>
        </row>
        <row r="2297">
          <cell r="N2297" t="str">
            <v>汉江路职工街28一31号</v>
          </cell>
        </row>
        <row r="2298">
          <cell r="G2298" t="str">
            <v>42011519901225442X</v>
          </cell>
        </row>
        <row r="2298">
          <cell r="L2298" t="str">
            <v>城镇</v>
          </cell>
        </row>
        <row r="2298">
          <cell r="N2298" t="str">
            <v>武汉市黄陂区盘龙城经济开发区F空港中心城13栋1301</v>
          </cell>
        </row>
        <row r="2299">
          <cell r="G2299" t="str">
            <v>420222198109052829</v>
          </cell>
        </row>
        <row r="2299">
          <cell r="L2299" t="str">
            <v>外地农村</v>
          </cell>
        </row>
        <row r="2299">
          <cell r="N2299" t="str">
            <v>湖北省武汉市光谷大道当代国际花园单身公寓2楼225室</v>
          </cell>
        </row>
        <row r="2300">
          <cell r="G2300" t="str">
            <v>42011619910130523X</v>
          </cell>
        </row>
        <row r="2300">
          <cell r="L2300" t="str">
            <v>本地城镇</v>
          </cell>
        </row>
        <row r="2300">
          <cell r="N2300" t="str">
            <v>武汉市黄陂区滠口街玫.汉口北城B区14单元201</v>
          </cell>
        </row>
        <row r="2301">
          <cell r="G2301" t="str">
            <v>420116199304074945</v>
          </cell>
        </row>
        <row r="2301">
          <cell r="L2301" t="str">
            <v>本地城镇</v>
          </cell>
        </row>
        <row r="2301">
          <cell r="N2301" t="str">
            <v>武汉市黄陂区祁家湾粮店东村68号</v>
          </cell>
        </row>
        <row r="2302">
          <cell r="G2302" t="str">
            <v>420111199002102363</v>
          </cell>
        </row>
        <row r="2302">
          <cell r="L2302" t="str">
            <v>本地城镇</v>
          </cell>
        </row>
        <row r="2302">
          <cell r="N2302" t="str">
            <v>武汉市青山区科大馨苑4栋1单元402</v>
          </cell>
        </row>
        <row r="2303">
          <cell r="G2303" t="str">
            <v>420116199410021740</v>
          </cell>
        </row>
        <row r="2303">
          <cell r="L2303" t="str">
            <v>本地城镇</v>
          </cell>
        </row>
        <row r="2303">
          <cell r="N2303" t="str">
            <v>武汉市黄陂区横店街道黄龙水岸3栋</v>
          </cell>
        </row>
        <row r="2304">
          <cell r="G2304" t="str">
            <v>420621198708246321</v>
          </cell>
        </row>
        <row r="2304">
          <cell r="L2304" t="str">
            <v>本地城镇</v>
          </cell>
        </row>
        <row r="2304">
          <cell r="N2304" t="str">
            <v>樊城区汉江路汉江馨园</v>
          </cell>
        </row>
        <row r="2305">
          <cell r="G2305" t="str">
            <v>420625199005043843</v>
          </cell>
        </row>
        <row r="2305">
          <cell r="L2305" t="str">
            <v>外地农村</v>
          </cell>
        </row>
        <row r="2305">
          <cell r="N2305" t="str">
            <v>湖北省襄阳市樊城区振华路</v>
          </cell>
        </row>
        <row r="2306">
          <cell r="G2306" t="str">
            <v>320124198904223248</v>
          </cell>
        </row>
        <row r="2306">
          <cell r="L2306" t="str">
            <v>外地农村</v>
          </cell>
        </row>
        <row r="2306">
          <cell r="N2306" t="str">
            <v>江宁区胜利家园8栋8312室</v>
          </cell>
        </row>
        <row r="2307">
          <cell r="G2307" t="str">
            <v>420922198907135328</v>
          </cell>
        </row>
        <row r="2307">
          <cell r="L2307" t="str">
            <v>外地农村</v>
          </cell>
        </row>
        <row r="2307">
          <cell r="N2307" t="str">
            <v>武汉市黄陂区滠口街道新十公路湖景佳园12栋2单元502</v>
          </cell>
        </row>
        <row r="2308">
          <cell r="G2308" t="str">
            <v>412702199808152761</v>
          </cell>
        </row>
        <row r="2308">
          <cell r="L2308" t="str">
            <v>外地农村</v>
          </cell>
        </row>
        <row r="2308">
          <cell r="N2308" t="str">
            <v>江苏省花桥镇兆丰路11号凯德都会新峰3号</v>
          </cell>
        </row>
        <row r="2309">
          <cell r="G2309" t="str">
            <v>341223199502104746</v>
          </cell>
        </row>
        <row r="2309">
          <cell r="L2309" t="str">
            <v>外地农村</v>
          </cell>
        </row>
        <row r="2309">
          <cell r="N2309" t="str">
            <v>上海市浦江镇联建路联合村7组29号</v>
          </cell>
        </row>
        <row r="2310">
          <cell r="G2310" t="str">
            <v>411325199703028627</v>
          </cell>
        </row>
        <row r="2310">
          <cell r="L2310" t="str">
            <v>外地农民（省外）</v>
          </cell>
        </row>
        <row r="2310">
          <cell r="N2310" t="str">
            <v>浙江省杭州市</v>
          </cell>
        </row>
        <row r="2311">
          <cell r="G2311" t="str">
            <v>340321199601124701</v>
          </cell>
        </row>
        <row r="2311">
          <cell r="L2311" t="str">
            <v>外地农村</v>
          </cell>
        </row>
        <row r="2311">
          <cell r="N2311" t="str">
            <v>上海市宝山区长临路1118弄39号202室</v>
          </cell>
        </row>
        <row r="2312">
          <cell r="G2312" t="str">
            <v>341225199710216083</v>
          </cell>
        </row>
        <row r="2312">
          <cell r="L2312" t="str">
            <v>外地农村（省内）</v>
          </cell>
        </row>
        <row r="2312">
          <cell r="N2312" t="str">
            <v>浙江省杭州市上城区</v>
          </cell>
        </row>
        <row r="2313">
          <cell r="G2313" t="str">
            <v>34042120000212302X</v>
          </cell>
        </row>
        <row r="2313">
          <cell r="L2313" t="str">
            <v>外地农村</v>
          </cell>
        </row>
        <row r="2313">
          <cell r="N2313" t="str">
            <v>上海市浦东新区北蔡镇陈春路620号22号楼1201室</v>
          </cell>
        </row>
        <row r="2314">
          <cell r="G2314" t="str">
            <v>341204199609052246</v>
          </cell>
        </row>
        <row r="2314">
          <cell r="L2314" t="str">
            <v>外地农村（省外）</v>
          </cell>
        </row>
        <row r="2314">
          <cell r="N2314" t="str">
            <v>浙江省杭州市</v>
          </cell>
        </row>
        <row r="2315">
          <cell r="G2315" t="str">
            <v>411403199009155420</v>
          </cell>
        </row>
        <row r="2315">
          <cell r="L2315" t="str">
            <v>外地农村（省外）</v>
          </cell>
        </row>
        <row r="2315">
          <cell r="N2315" t="str">
            <v>浙江省杭州市</v>
          </cell>
        </row>
        <row r="2316">
          <cell r="G2316" t="str">
            <v>420117198802153525</v>
          </cell>
        </row>
        <row r="2316">
          <cell r="L2316" t="str">
            <v>外地农村</v>
          </cell>
        </row>
        <row r="2316">
          <cell r="N2316" t="str">
            <v>武汉市洪山区紫兰路九峰街德欣里西苑4栋</v>
          </cell>
        </row>
        <row r="2317">
          <cell r="G2317" t="str">
            <v>420111199001221029</v>
          </cell>
        </row>
        <row r="2317">
          <cell r="L2317" t="str">
            <v>外地农村</v>
          </cell>
        </row>
        <row r="2317">
          <cell r="N2317" t="str">
            <v>武汉市洪山区森林大道166号景源里西苑7栋2单元504室</v>
          </cell>
        </row>
        <row r="2318">
          <cell r="G2318" t="str">
            <v>420111198308171324</v>
          </cell>
        </row>
        <row r="2318">
          <cell r="L2318" t="str">
            <v>外地农村</v>
          </cell>
        </row>
        <row r="2318">
          <cell r="N2318" t="str">
            <v>湖北省武汉市洪山区花山小区李园8栋1单元2202号</v>
          </cell>
        </row>
        <row r="2319">
          <cell r="G2319" t="str">
            <v>34242220001202041X</v>
          </cell>
        </row>
        <row r="2319">
          <cell r="L2319" t="str">
            <v>外地农村</v>
          </cell>
        </row>
        <row r="2319">
          <cell r="N2319" t="str">
            <v>上海市嘉定区武乡南路230弄9号楼602室</v>
          </cell>
        </row>
        <row r="2320">
          <cell r="G2320" t="str">
            <v>320323199708041243</v>
          </cell>
        </row>
        <row r="2320">
          <cell r="L2320" t="str">
            <v>外地农村</v>
          </cell>
        </row>
        <row r="2320">
          <cell r="N2320" t="str">
            <v>上海市徐汇区罗香路长桥三村80号402室</v>
          </cell>
        </row>
        <row r="2321">
          <cell r="G2321" t="str">
            <v>532627200101162119</v>
          </cell>
        </row>
        <row r="2321">
          <cell r="L2321" t="str">
            <v>外地农村</v>
          </cell>
        </row>
        <row r="2321">
          <cell r="N2321" t="str">
            <v>上海市宝山区月浦二村29号403室</v>
          </cell>
        </row>
        <row r="2322">
          <cell r="G2322" t="str">
            <v>412725199503243026</v>
          </cell>
        </row>
        <row r="2322">
          <cell r="L2322" t="str">
            <v>外地农村</v>
          </cell>
        </row>
        <row r="2322">
          <cell r="N2322" t="str">
            <v>上海市嘉定区马陆镇丰功路680号厂区</v>
          </cell>
        </row>
        <row r="2323">
          <cell r="G2323" t="str">
            <v>341621200305182723</v>
          </cell>
        </row>
        <row r="2323">
          <cell r="L2323" t="str">
            <v>外地农村</v>
          </cell>
        </row>
        <row r="2323">
          <cell r="N2323" t="str">
            <v>上海市青浦区华新凤溪杨家庄22号</v>
          </cell>
        </row>
        <row r="2324">
          <cell r="G2324" t="str">
            <v>420922198902088243</v>
          </cell>
        </row>
        <row r="2324">
          <cell r="L2324" t="str">
            <v>外地农村</v>
          </cell>
        </row>
        <row r="2324">
          <cell r="N2324" t="str">
            <v>湖北省武汉市黄陂区横店街道大华公园华府3-1-1202</v>
          </cell>
        </row>
        <row r="2325">
          <cell r="G2325" t="str">
            <v>341522200109242865</v>
          </cell>
        </row>
        <row r="2325">
          <cell r="L2325" t="str">
            <v>外地农村</v>
          </cell>
        </row>
        <row r="2325">
          <cell r="N2325" t="str">
            <v>上海市宝山区杨行镇杨泰苑50号11102室</v>
          </cell>
        </row>
        <row r="2326">
          <cell r="G2326" t="str">
            <v>412722198104266526</v>
          </cell>
        </row>
        <row r="2326">
          <cell r="L2326" t="str">
            <v>外地农村（省外）</v>
          </cell>
        </row>
        <row r="2326">
          <cell r="N2326" t="str">
            <v>浙江省杭州市</v>
          </cell>
        </row>
        <row r="2327">
          <cell r="G2327" t="str">
            <v>341621199704072526</v>
          </cell>
        </row>
        <row r="2327">
          <cell r="L2327" t="str">
            <v>外地农村</v>
          </cell>
        </row>
        <row r="2327">
          <cell r="N2327" t="str">
            <v>上海市松江区中山街道茸梅路天虹六村366号302室</v>
          </cell>
        </row>
        <row r="2328">
          <cell r="G2328" t="str">
            <v>320923199710286322</v>
          </cell>
        </row>
        <row r="2328">
          <cell r="L2328" t="str">
            <v>外地农村</v>
          </cell>
        </row>
        <row r="2328">
          <cell r="N2328" t="str">
            <v>上海市松江区莀花路莱欧小城31号1102室</v>
          </cell>
        </row>
        <row r="2329">
          <cell r="G2329" t="str">
            <v>412702200005092721</v>
          </cell>
        </row>
        <row r="2329">
          <cell r="L2329" t="str">
            <v>外地农村</v>
          </cell>
        </row>
        <row r="2329">
          <cell r="N2329" t="str">
            <v>上海市宝山区月浦镇庆安一村68号楼202室</v>
          </cell>
        </row>
        <row r="2330">
          <cell r="G2330" t="str">
            <v>45242419960422120X</v>
          </cell>
        </row>
        <row r="2330">
          <cell r="L2330" t="str">
            <v>外地农村</v>
          </cell>
        </row>
        <row r="2330">
          <cell r="N2330" t="str">
            <v>上海市松江区沪亭北路338弄16-1602室</v>
          </cell>
        </row>
        <row r="2331">
          <cell r="G2331" t="str">
            <v>341221199401216607</v>
          </cell>
        </row>
        <row r="2331">
          <cell r="L2331" t="str">
            <v>外地农村（省外）</v>
          </cell>
        </row>
        <row r="2331">
          <cell r="N2331" t="str">
            <v>浙江省杭州市</v>
          </cell>
        </row>
        <row r="2332">
          <cell r="G2332" t="str">
            <v>412326199707244826</v>
          </cell>
        </row>
        <row r="2332">
          <cell r="L2332" t="str">
            <v>外地农村</v>
          </cell>
        </row>
        <row r="2332">
          <cell r="N2332" t="str">
            <v>上海市嘉定区江桥镇幸福村275号</v>
          </cell>
        </row>
        <row r="2333">
          <cell r="G2333" t="str">
            <v>362423199006204022</v>
          </cell>
        </row>
        <row r="2333">
          <cell r="L2333" t="str">
            <v>外地农村</v>
          </cell>
        </row>
        <row r="2333">
          <cell r="N2333" t="str">
            <v>上海区青浦区凤溪镇凤育路288弄盛家宅二期16号302室</v>
          </cell>
        </row>
        <row r="2334">
          <cell r="G2334" t="str">
            <v>52272820000201214X</v>
          </cell>
        </row>
        <row r="2334">
          <cell r="L2334" t="str">
            <v>外地农村</v>
          </cell>
        </row>
        <row r="2334">
          <cell r="N2334" t="str">
            <v>上海市杨浦区东方家园1号</v>
          </cell>
        </row>
        <row r="2335">
          <cell r="G2335" t="str">
            <v>350722199802052927</v>
          </cell>
        </row>
        <row r="2335">
          <cell r="L2335" t="str">
            <v>外地农村</v>
          </cell>
        </row>
        <row r="2335">
          <cell r="N2335" t="str">
            <v>上海市青浦区华新镇杨家庄540号</v>
          </cell>
        </row>
        <row r="2336">
          <cell r="G2336" t="str">
            <v>341227199205107102</v>
          </cell>
        </row>
        <row r="2336">
          <cell r="L2336" t="str">
            <v>外地农村</v>
          </cell>
        </row>
        <row r="2336">
          <cell r="N2336" t="str">
            <v>上海市杨浦区图门路10弄14号101室</v>
          </cell>
        </row>
        <row r="2337">
          <cell r="G2337" t="str">
            <v>610521199011252961</v>
          </cell>
        </row>
        <row r="2337">
          <cell r="L2337" t="str">
            <v>外地农村</v>
          </cell>
        </row>
        <row r="2337">
          <cell r="N2337" t="str">
            <v>江苏无锡市锡山区香颂公馆</v>
          </cell>
        </row>
        <row r="2338">
          <cell r="G2338" t="str">
            <v>411525200106309021</v>
          </cell>
        </row>
        <row r="2338">
          <cell r="L2338" t="str">
            <v>外地农村</v>
          </cell>
        </row>
        <row r="2338">
          <cell r="N2338" t="str">
            <v>泰州海陵区怡和花园</v>
          </cell>
        </row>
        <row r="2339">
          <cell r="G2339" t="str">
            <v>500235199209156525</v>
          </cell>
        </row>
        <row r="2339">
          <cell r="L2339" t="str">
            <v>外地农村</v>
          </cell>
        </row>
        <row r="2339">
          <cell r="N2339" t="str">
            <v>泰州市医药高新区鲍徐镇</v>
          </cell>
        </row>
        <row r="2340">
          <cell r="G2340" t="str">
            <v>321324199310014648</v>
          </cell>
        </row>
        <row r="2340">
          <cell r="L2340" t="str">
            <v>外地农村</v>
          </cell>
        </row>
        <row r="2340">
          <cell r="N2340" t="str">
            <v>南京市栖霞区马群街道百水芊城</v>
          </cell>
        </row>
        <row r="2341">
          <cell r="G2341" t="str">
            <v>320830199409296626</v>
          </cell>
        </row>
        <row r="2341">
          <cell r="L2341" t="str">
            <v>外地城镇</v>
          </cell>
        </row>
        <row r="2341">
          <cell r="N2341" t="str">
            <v>无锡市上马墩三村195-501</v>
          </cell>
        </row>
        <row r="2342">
          <cell r="G2342" t="str">
            <v>340321199706291805</v>
          </cell>
        </row>
        <row r="2342">
          <cell r="L2342" t="str">
            <v>外地农村</v>
          </cell>
        </row>
        <row r="2342">
          <cell r="N2342" t="str">
            <v>上海市青浦区重固镇新丰村683号</v>
          </cell>
        </row>
        <row r="2343">
          <cell r="G2343" t="str">
            <v>341225200108065564</v>
          </cell>
        </row>
        <row r="2343">
          <cell r="L2343" t="str">
            <v>外地农村</v>
          </cell>
        </row>
        <row r="2343">
          <cell r="N2343" t="str">
            <v>上海市青浦区天恩桥村78号101室</v>
          </cell>
        </row>
        <row r="2344">
          <cell r="G2344" t="str">
            <v>421083199306271622</v>
          </cell>
        </row>
        <row r="2344">
          <cell r="L2344" t="str">
            <v>外地农村</v>
          </cell>
        </row>
        <row r="2344">
          <cell r="N2344" t="str">
            <v>湖北省鄂州市华容区葛店开发区创业大道万科五彩城3栋203</v>
          </cell>
        </row>
        <row r="2345">
          <cell r="G2345" t="str">
            <v>36073119910206292X</v>
          </cell>
        </row>
        <row r="2345">
          <cell r="L2345" t="str">
            <v>外地农村（省外）</v>
          </cell>
        </row>
        <row r="2345">
          <cell r="N2345" t="str">
            <v>浙江省杭州市上城区</v>
          </cell>
        </row>
        <row r="2346">
          <cell r="G2346" t="str">
            <v>362334199612242129</v>
          </cell>
        </row>
        <row r="2346">
          <cell r="L2346" t="str">
            <v>外地农村</v>
          </cell>
        </row>
        <row r="2346">
          <cell r="N2346" t="str">
            <v>上海市徐汇区梅陇八村4号103室</v>
          </cell>
        </row>
        <row r="2347">
          <cell r="G2347" t="str">
            <v>430524198512028707</v>
          </cell>
        </row>
        <row r="2347">
          <cell r="L2347" t="str">
            <v>本地城镇</v>
          </cell>
        </row>
        <row r="2347">
          <cell r="N2347" t="str">
            <v>南京市雨花台区小行路29号时光皓韵302</v>
          </cell>
        </row>
        <row r="2348">
          <cell r="G2348" t="str">
            <v>362330199412052827</v>
          </cell>
        </row>
        <row r="2348">
          <cell r="L2348" t="str">
            <v>外地农村（省外）</v>
          </cell>
        </row>
        <row r="2348">
          <cell r="N2348" t="str">
            <v>浙江省杭州市</v>
          </cell>
        </row>
        <row r="2349">
          <cell r="G2349" t="str">
            <v>232332199806184009</v>
          </cell>
        </row>
        <row r="2349">
          <cell r="L2349" t="str">
            <v>外地城镇</v>
          </cell>
        </row>
        <row r="2349">
          <cell r="N2349" t="str">
            <v>上海市普陀区真光新区第二小区112号602室</v>
          </cell>
        </row>
        <row r="2350">
          <cell r="G2350" t="str">
            <v>34262519980407156X</v>
          </cell>
        </row>
        <row r="2350">
          <cell r="L2350" t="str">
            <v>外地农村</v>
          </cell>
        </row>
        <row r="2350">
          <cell r="N2350" t="str">
            <v>上海市闵行区泗泾路52弄55号</v>
          </cell>
        </row>
        <row r="2351">
          <cell r="G2351" t="str">
            <v>330825198907144525</v>
          </cell>
        </row>
        <row r="2351">
          <cell r="L2351" t="str">
            <v>本地农村</v>
          </cell>
        </row>
        <row r="2351">
          <cell r="N2351" t="str">
            <v>浙江省杭州市</v>
          </cell>
        </row>
        <row r="2352">
          <cell r="G2352" t="str">
            <v>341225199303242022</v>
          </cell>
        </row>
        <row r="2352">
          <cell r="L2352" t="str">
            <v>外地城镇</v>
          </cell>
        </row>
        <row r="2352">
          <cell r="N2352" t="str">
            <v>南京市江宁区麒麟街道东郊小镇</v>
          </cell>
        </row>
        <row r="2353">
          <cell r="G2353" t="str">
            <v>511011199309139280</v>
          </cell>
        </row>
        <row r="2353">
          <cell r="L2353" t="str">
            <v>外地农村（省外）</v>
          </cell>
        </row>
        <row r="2353">
          <cell r="N2353" t="str">
            <v>浙江省杭州市上城区</v>
          </cell>
        </row>
        <row r="2354">
          <cell r="G2354" t="str">
            <v>410225199003074984</v>
          </cell>
        </row>
        <row r="2354">
          <cell r="L2354" t="str">
            <v>外地农村（省外）</v>
          </cell>
        </row>
        <row r="2354">
          <cell r="N2354" t="str">
            <v>浙江省杭州市上城区</v>
          </cell>
        </row>
        <row r="2355">
          <cell r="G2355" t="str">
            <v>430802198811053222</v>
          </cell>
        </row>
        <row r="2355">
          <cell r="L2355" t="str">
            <v>外地农村</v>
          </cell>
        </row>
        <row r="2355">
          <cell r="N2355" t="str">
            <v>上海市奉贤南桥定康路205弄11号704室</v>
          </cell>
        </row>
        <row r="2356">
          <cell r="G2356" t="str">
            <v>360121199206111225</v>
          </cell>
        </row>
        <row r="2356">
          <cell r="L2356" t="str">
            <v>外地农村</v>
          </cell>
        </row>
        <row r="2356">
          <cell r="N2356" t="str">
            <v>上海市杨浦区延吉车路142号</v>
          </cell>
        </row>
        <row r="2357">
          <cell r="G2357" t="str">
            <v>362322199004278421</v>
          </cell>
        </row>
        <row r="2357">
          <cell r="L2357" t="str">
            <v>外地农村</v>
          </cell>
        </row>
        <row r="2357">
          <cell r="N2357" t="str">
            <v>上海市浦东新区张杨路2139号404室</v>
          </cell>
        </row>
        <row r="2358">
          <cell r="G2358" t="str">
            <v>421302199801248428</v>
          </cell>
        </row>
        <row r="2358">
          <cell r="L2358" t="str">
            <v>外地农村</v>
          </cell>
        </row>
        <row r="2358">
          <cell r="N2358" t="str">
            <v>上海市杨浦区平凉路2767弄3号乙601室</v>
          </cell>
        </row>
        <row r="2359">
          <cell r="G2359" t="str">
            <v>220524200110283079</v>
          </cell>
        </row>
        <row r="2359">
          <cell r="L2359" t="str">
            <v>外地农村</v>
          </cell>
        </row>
        <row r="2359">
          <cell r="N2359" t="str">
            <v>上海市浦东新区曹路镇金钻路398弄金群南区23号楼1203室</v>
          </cell>
        </row>
        <row r="2360">
          <cell r="G2360" t="str">
            <v>230811198609104021</v>
          </cell>
        </row>
        <row r="2360">
          <cell r="L2360" t="str">
            <v>外地农村</v>
          </cell>
        </row>
        <row r="2360">
          <cell r="N2360" t="str">
            <v>上海市浦东新区航头镇鹤池路175弄汇康景苑</v>
          </cell>
        </row>
        <row r="2361">
          <cell r="G2361" t="str">
            <v>340721199512194240</v>
          </cell>
        </row>
        <row r="2361">
          <cell r="L2361" t="str">
            <v>外地农村</v>
          </cell>
        </row>
        <row r="2361">
          <cell r="N2361" t="str">
            <v>上海市普陀区桃浦新村330弄17号302室</v>
          </cell>
        </row>
        <row r="2362">
          <cell r="G2362" t="str">
            <v>321323199602273346</v>
          </cell>
        </row>
        <row r="2362">
          <cell r="L2362" t="str">
            <v>外地农村</v>
          </cell>
        </row>
        <row r="2362">
          <cell r="N2362" t="str">
            <v>上海市浦东新区惠南镇公安村10组115号</v>
          </cell>
        </row>
        <row r="2363">
          <cell r="G2363" t="str">
            <v>320724198710294227</v>
          </cell>
        </row>
        <row r="2363">
          <cell r="L2363" t="str">
            <v>外地农村</v>
          </cell>
        </row>
        <row r="2363">
          <cell r="N2363" t="str">
            <v>上海市闵行区莘庄水清路秀文路999弄22号601室</v>
          </cell>
        </row>
        <row r="2364">
          <cell r="G2364" t="str">
            <v>321102199311181924</v>
          </cell>
        </row>
        <row r="2364">
          <cell r="L2364" t="str">
            <v>外地农村</v>
          </cell>
        </row>
        <row r="2364">
          <cell r="N2364" t="str">
            <v>江苏省镇江市京口区米山雅居8-305</v>
          </cell>
        </row>
        <row r="2365">
          <cell r="G2365" t="str">
            <v>411329200005145026</v>
          </cell>
        </row>
        <row r="2365">
          <cell r="L2365" t="str">
            <v>外地城镇</v>
          </cell>
        </row>
        <row r="2365">
          <cell r="N2365" t="str">
            <v>常州市武进区莱蒙城铂晶</v>
          </cell>
        </row>
        <row r="2366">
          <cell r="G2366" t="str">
            <v>41272819960102124X</v>
          </cell>
        </row>
        <row r="2366">
          <cell r="L2366" t="str">
            <v>外地农村</v>
          </cell>
        </row>
        <row r="2366">
          <cell r="N2366" t="str">
            <v>苏州市虎丘区玉山路新升新苑</v>
          </cell>
        </row>
        <row r="2367">
          <cell r="G2367" t="str">
            <v>211021199104049128</v>
          </cell>
        </row>
        <row r="2367">
          <cell r="L2367" t="str">
            <v>外地农民（省外）</v>
          </cell>
        </row>
        <row r="2367">
          <cell r="N2367" t="str">
            <v>浙江省杭州市上城区</v>
          </cell>
        </row>
        <row r="2368">
          <cell r="G2368" t="str">
            <v>341125199609095429</v>
          </cell>
        </row>
        <row r="2368">
          <cell r="L2368" t="str">
            <v>外地农民（省外）</v>
          </cell>
        </row>
        <row r="2368">
          <cell r="N2368" t="str">
            <v>浙江省杭州市上城区</v>
          </cell>
        </row>
        <row r="2369">
          <cell r="G2369" t="str">
            <v>420325200103105728</v>
          </cell>
        </row>
        <row r="2369">
          <cell r="L2369" t="str">
            <v>外地农村</v>
          </cell>
        </row>
        <row r="2369">
          <cell r="N2369" t="str">
            <v>上海市嘉定区江桥镇鹤霞路金霞苑111弄</v>
          </cell>
        </row>
        <row r="2370">
          <cell r="G2370" t="str">
            <v>342422199509111688</v>
          </cell>
        </row>
        <row r="2370">
          <cell r="L2370" t="str">
            <v>外地农村</v>
          </cell>
        </row>
        <row r="2370">
          <cell r="N2370" t="str">
            <v>上海市普陀区武宁路900弄</v>
          </cell>
        </row>
        <row r="2371">
          <cell r="G2371" t="str">
            <v>45012119970531394X</v>
          </cell>
        </row>
        <row r="2371">
          <cell r="L2371" t="str">
            <v>农村</v>
          </cell>
        </row>
        <row r="2371">
          <cell r="N2371" t="str">
            <v>上海市杨浦区高境镇殷高路7弄</v>
          </cell>
        </row>
        <row r="2372">
          <cell r="G2372" t="str">
            <v>532901198906151620</v>
          </cell>
        </row>
        <row r="2372">
          <cell r="L2372" t="str">
            <v>农村</v>
          </cell>
        </row>
        <row r="2372">
          <cell r="N2372" t="str">
            <v>上海市浦东新区周家渡昌里花园7号楼1601室</v>
          </cell>
        </row>
        <row r="2373">
          <cell r="G2373" t="str">
            <v>362322199803260682</v>
          </cell>
        </row>
        <row r="2373">
          <cell r="L2373" t="str">
            <v>外地农村</v>
          </cell>
        </row>
        <row r="2373">
          <cell r="N2373" t="str">
            <v>上海市闵行区颛桥镇北桥西行小区86号</v>
          </cell>
        </row>
        <row r="2374">
          <cell r="G2374" t="str">
            <v>342623199510106349</v>
          </cell>
        </row>
        <row r="2374">
          <cell r="L2374" t="str">
            <v>外地农村</v>
          </cell>
        </row>
        <row r="2374">
          <cell r="N2374" t="str">
            <v>上海市杨浦区同济新村560号</v>
          </cell>
        </row>
        <row r="2375">
          <cell r="G2375" t="str">
            <v>412828199104220622</v>
          </cell>
        </row>
        <row r="2375">
          <cell r="L2375" t="str">
            <v>农村</v>
          </cell>
        </row>
        <row r="2375">
          <cell r="N2375" t="str">
            <v>上海市杨浦区黄兴路1039弄18号104室</v>
          </cell>
        </row>
        <row r="2376">
          <cell r="G2376" t="str">
            <v>411528199809274447</v>
          </cell>
        </row>
        <row r="2376">
          <cell r="L2376" t="str">
            <v>外地农村</v>
          </cell>
        </row>
        <row r="2376">
          <cell r="N2376" t="str">
            <v>上海市浦东新区张江镇长元村徐家宅16号</v>
          </cell>
        </row>
        <row r="2377">
          <cell r="G2377" t="str">
            <v>411528198911301646</v>
          </cell>
        </row>
        <row r="2377">
          <cell r="L2377" t="str">
            <v>外地农村（省外）</v>
          </cell>
        </row>
        <row r="2377">
          <cell r="N2377" t="str">
            <v>浙江省杭州市</v>
          </cell>
        </row>
        <row r="2378">
          <cell r="G2378" t="str">
            <v>34242319910815822X</v>
          </cell>
        </row>
        <row r="2378">
          <cell r="L2378" t="str">
            <v>外地农村</v>
          </cell>
        </row>
        <row r="2378">
          <cell r="N2378" t="str">
            <v>上海市青浦区华新镇白马塘村512号</v>
          </cell>
        </row>
        <row r="2379">
          <cell r="G2379" t="str">
            <v>342221198707061640</v>
          </cell>
        </row>
        <row r="2379">
          <cell r="L2379" t="str">
            <v>农村</v>
          </cell>
        </row>
        <row r="2379">
          <cell r="N2379" t="str">
            <v>上海市青浦区赵巷镇金葫芦180号102室</v>
          </cell>
        </row>
        <row r="2380">
          <cell r="G2380" t="str">
            <v>420222198905216468</v>
          </cell>
        </row>
        <row r="2380">
          <cell r="L2380" t="str">
            <v>外地城镇</v>
          </cell>
        </row>
        <row r="2380">
          <cell r="N2380" t="str">
            <v>上海市虹口区广灵二村10楼</v>
          </cell>
        </row>
        <row r="2381">
          <cell r="G2381" t="str">
            <v>321202199505132421</v>
          </cell>
        </row>
        <row r="2381">
          <cell r="L2381" t="str">
            <v>外地农村</v>
          </cell>
        </row>
        <row r="2381">
          <cell r="N2381" t="str">
            <v>江苏省泰州市海陵区九龙镇张坝4-123号</v>
          </cell>
        </row>
        <row r="2382">
          <cell r="G2382" t="str">
            <v>341221199504288267</v>
          </cell>
        </row>
        <row r="2382">
          <cell r="L2382" t="str">
            <v>外地农村</v>
          </cell>
        </row>
        <row r="2382">
          <cell r="N2382" t="str">
            <v>江苏省南京市江宁区东山街道21世纪假日花园14栋501</v>
          </cell>
        </row>
        <row r="2383">
          <cell r="G2383" t="str">
            <v>342423198808196361</v>
          </cell>
        </row>
        <row r="2383">
          <cell r="L2383" t="str">
            <v>外地城镇</v>
          </cell>
        </row>
        <row r="2383">
          <cell r="N2383" t="str">
            <v>常州市武进区湖塘东庄后张组101号</v>
          </cell>
        </row>
        <row r="2384">
          <cell r="G2384" t="str">
            <v>510923199007183327</v>
          </cell>
        </row>
        <row r="2384">
          <cell r="L2384" t="str">
            <v>外地农村</v>
          </cell>
        </row>
        <row r="2384">
          <cell r="N2384" t="str">
            <v>上海市松江区明中路1800弄53号103室</v>
          </cell>
        </row>
        <row r="2385">
          <cell r="G2385" t="str">
            <v>410225200202281586</v>
          </cell>
        </row>
        <row r="2385">
          <cell r="L2385" t="str">
            <v>外地农民（省外）</v>
          </cell>
        </row>
        <row r="2385">
          <cell r="N2385" t="str">
            <v>浙江省杭州市上城区</v>
          </cell>
        </row>
        <row r="2386">
          <cell r="G2386" t="str">
            <v>653226200101011417</v>
          </cell>
        </row>
        <row r="2386">
          <cell r="L2386" t="str">
            <v>农村</v>
          </cell>
        </row>
        <row r="2386">
          <cell r="N2386" t="str">
            <v>上海市浦东新区浦江镇浦星公路1969弄42号</v>
          </cell>
        </row>
        <row r="2387">
          <cell r="G2387" t="str">
            <v>41132419900402118X</v>
          </cell>
        </row>
        <row r="2387">
          <cell r="L2387" t="str">
            <v>城镇</v>
          </cell>
        </row>
        <row r="2387">
          <cell r="N2387" t="str">
            <v>江苏省昆山市玉山镇前进西路1573号临丰商务大楼1612室</v>
          </cell>
        </row>
        <row r="2388">
          <cell r="G2388" t="str">
            <v>513901198704024161</v>
          </cell>
        </row>
        <row r="2388">
          <cell r="L2388" t="str">
            <v>农村</v>
          </cell>
        </row>
        <row r="2388">
          <cell r="N2388" t="str">
            <v>上海市杨浦区世界路65弄14号202室</v>
          </cell>
        </row>
        <row r="2389">
          <cell r="G2389" t="str">
            <v>330224196902070020</v>
          </cell>
        </row>
        <row r="2389">
          <cell r="L2389" t="str">
            <v>本地农村</v>
          </cell>
        </row>
        <row r="2390">
          <cell r="G2390" t="str">
            <v>330227196105216348</v>
          </cell>
        </row>
        <row r="2390">
          <cell r="L2390" t="str">
            <v>本地农村</v>
          </cell>
        </row>
        <row r="2391">
          <cell r="G2391" t="str">
            <v>420682199002155062</v>
          </cell>
        </row>
        <row r="2391">
          <cell r="L2391" t="str">
            <v>外地农民（省外）</v>
          </cell>
        </row>
        <row r="2391">
          <cell r="N2391" t="str">
            <v>浙江省杭州市</v>
          </cell>
        </row>
        <row r="2392">
          <cell r="G2392" t="str">
            <v>34152220010618716X</v>
          </cell>
        </row>
        <row r="2392">
          <cell r="L2392" t="str">
            <v>外地农村</v>
          </cell>
        </row>
        <row r="2392">
          <cell r="N2392" t="str">
            <v>上海市奉贤区庄行镇浦秀村427号</v>
          </cell>
        </row>
        <row r="2393">
          <cell r="G2393" t="str">
            <v>352225198608216544</v>
          </cell>
        </row>
        <row r="2393">
          <cell r="L2393" t="str">
            <v>外地农村</v>
          </cell>
        </row>
        <row r="2393">
          <cell r="N2393" t="str">
            <v>上海市松江区茸梅路288弄158号</v>
          </cell>
        </row>
        <row r="2394">
          <cell r="G2394" t="str">
            <v>520123199808060085</v>
          </cell>
        </row>
        <row r="2394">
          <cell r="L2394" t="str">
            <v>外地农村</v>
          </cell>
        </row>
        <row r="2394">
          <cell r="N2394" t="str">
            <v>上海市松江区佘山镇青城山路400弄</v>
          </cell>
        </row>
        <row r="2395">
          <cell r="G2395" t="str">
            <v>511304199511042020</v>
          </cell>
        </row>
        <row r="2395">
          <cell r="L2395" t="str">
            <v>外地农村</v>
          </cell>
        </row>
        <row r="2395">
          <cell r="N2395" t="str">
            <v>上海市宝山区青浦镇段泾桥宅8号307室</v>
          </cell>
        </row>
        <row r="2396">
          <cell r="G2396" t="str">
            <v>371324200102178327</v>
          </cell>
        </row>
        <row r="2396">
          <cell r="L2396" t="str">
            <v>外地农村</v>
          </cell>
        </row>
        <row r="2396">
          <cell r="N2396" t="str">
            <v>上海市宝山区高境镇新二路999弄四季绿城145号1102室</v>
          </cell>
        </row>
        <row r="2397">
          <cell r="G2397" t="str">
            <v>342225199404080529</v>
          </cell>
        </row>
        <row r="2397">
          <cell r="L2397" t="str">
            <v>外地农村</v>
          </cell>
        </row>
        <row r="2397">
          <cell r="N2397" t="str">
            <v>上海市浦东新区沪南公路精装公寓5531弄</v>
          </cell>
        </row>
        <row r="2398">
          <cell r="G2398" t="str">
            <v>421083198702211627</v>
          </cell>
        </row>
        <row r="2398">
          <cell r="L2398" t="str">
            <v>本地城镇</v>
          </cell>
        </row>
        <row r="2398">
          <cell r="N2398" t="str">
            <v>上海市闵行区浦润苑55号802室</v>
          </cell>
        </row>
        <row r="2399">
          <cell r="G2399" t="str">
            <v>420205199310167028</v>
          </cell>
        </row>
        <row r="2399">
          <cell r="L2399" t="str">
            <v>外地农村</v>
          </cell>
        </row>
        <row r="2399">
          <cell r="N2399" t="str">
            <v>湖北省黄石市黄石港区大泉路佰利花园小区1-2005</v>
          </cell>
        </row>
        <row r="2400">
          <cell r="G2400" t="str">
            <v>420703200209070045</v>
          </cell>
        </row>
        <row r="2400">
          <cell r="L2400" t="str">
            <v>外地城镇</v>
          </cell>
        </row>
        <row r="2400">
          <cell r="N2400" t="str">
            <v>湖北省鄂州市华容区庙岭镇派出所旁</v>
          </cell>
        </row>
        <row r="2401">
          <cell r="G2401" t="str">
            <v>330903198904200621</v>
          </cell>
        </row>
        <row r="2401">
          <cell r="L2401" t="str">
            <v>本地农村</v>
          </cell>
        </row>
        <row r="2401">
          <cell r="N2401" t="str">
            <v>浙江省舟山市普陀区东港街道塘头下老厂路77号</v>
          </cell>
        </row>
        <row r="2402">
          <cell r="G2402" t="str">
            <v>420321200002181726</v>
          </cell>
        </row>
        <row r="2402">
          <cell r="L2402" t="str">
            <v>外地农村</v>
          </cell>
        </row>
        <row r="2402">
          <cell r="N2402" t="str">
            <v>湖北省鄂州市华容区大湾社区一期35栋一单元</v>
          </cell>
        </row>
        <row r="2403">
          <cell r="G2403" t="str">
            <v>321321200001147822</v>
          </cell>
        </row>
        <row r="2403">
          <cell r="L2403" t="str">
            <v>外地农村</v>
          </cell>
        </row>
        <row r="2403">
          <cell r="N2403" t="str">
            <v>江苏省南京市建邺区莲花南苑3号楼1702</v>
          </cell>
        </row>
        <row r="2404">
          <cell r="G2404" t="str">
            <v>320114199005232126</v>
          </cell>
        </row>
        <row r="2404">
          <cell r="L2404" t="str">
            <v>本地城镇</v>
          </cell>
        </row>
        <row r="2404">
          <cell r="N2404" t="str">
            <v>江苏省南京市鼓楼区双燕路燕归园</v>
          </cell>
        </row>
        <row r="2405">
          <cell r="G2405" t="str">
            <v>340421199104025249</v>
          </cell>
        </row>
        <row r="2405">
          <cell r="L2405" t="str">
            <v>外地农村</v>
          </cell>
        </row>
        <row r="2405">
          <cell r="N2405" t="str">
            <v>上海市普陀区曹杨八村25号201室</v>
          </cell>
        </row>
        <row r="2406">
          <cell r="G2406" t="str">
            <v>320923199110104548</v>
          </cell>
        </row>
        <row r="2406">
          <cell r="L2406" t="str">
            <v>外地农村</v>
          </cell>
        </row>
        <row r="2406">
          <cell r="N2406" t="str">
            <v>江苏省无锡市梁溪区广益景苑14号2304</v>
          </cell>
        </row>
        <row r="2407">
          <cell r="G2407" t="str">
            <v>412822198901012647</v>
          </cell>
        </row>
        <row r="2407">
          <cell r="L2407" t="str">
            <v>外地农村</v>
          </cell>
        </row>
        <row r="2407">
          <cell r="N2407" t="str">
            <v>上海市浦东新区高行镇俱进路幸福小镇12号401室</v>
          </cell>
        </row>
        <row r="2408">
          <cell r="G2408" t="str">
            <v>320123199706272020</v>
          </cell>
        </row>
        <row r="2408">
          <cell r="L2408" t="str">
            <v>外地农村</v>
          </cell>
        </row>
        <row r="2408">
          <cell r="N2408" t="str">
            <v>江苏省南京市栖霞区迈尧路79号青秀城</v>
          </cell>
        </row>
        <row r="2409">
          <cell r="G2409" t="str">
            <v>330682199205074420</v>
          </cell>
        </row>
        <row r="2409">
          <cell r="L2409" t="str">
            <v>城镇</v>
          </cell>
        </row>
        <row r="2409">
          <cell r="N2409" t="str">
            <v>上海市青浦区盈浩路58弄23号201室</v>
          </cell>
        </row>
        <row r="2410">
          <cell r="G2410" t="str">
            <v>411425199602163366</v>
          </cell>
        </row>
        <row r="2410">
          <cell r="L2410" t="str">
            <v>外地农村</v>
          </cell>
        </row>
        <row r="2410">
          <cell r="N2410" t="str">
            <v>上海市杨浦区双辽支路65弄38号201室</v>
          </cell>
        </row>
        <row r="2411">
          <cell r="G2411" t="str">
            <v>341202199803092329</v>
          </cell>
        </row>
        <row r="2411">
          <cell r="L2411" t="str">
            <v>外地农村</v>
          </cell>
        </row>
        <row r="2411">
          <cell r="N2411" t="str">
            <v>常州新北区三井街道丰臣国际</v>
          </cell>
        </row>
        <row r="2412">
          <cell r="G2412" t="str">
            <v>320483199803090942</v>
          </cell>
        </row>
        <row r="2412">
          <cell r="L2412" t="str">
            <v>本地城镇</v>
          </cell>
        </row>
        <row r="2412">
          <cell r="N2412" t="str">
            <v>常州市武进区湖塘镇新城南都</v>
          </cell>
        </row>
        <row r="2413">
          <cell r="G2413" t="str">
            <v>533522199108292221</v>
          </cell>
        </row>
        <row r="2413">
          <cell r="L2413" t="str">
            <v>农村</v>
          </cell>
        </row>
        <row r="2413">
          <cell r="N2413" t="str">
            <v>上海市普陀区西康路1068号B栋15D</v>
          </cell>
        </row>
        <row r="2414">
          <cell r="G2414" t="str">
            <v>320826199008120529</v>
          </cell>
        </row>
        <row r="2414">
          <cell r="L2414" t="str">
            <v>本地农村</v>
          </cell>
        </row>
        <row r="2414">
          <cell r="N2414" t="str">
            <v>江苏省南京市江宁区兴名北路宁电馨苑11栋四单元</v>
          </cell>
        </row>
        <row r="2415">
          <cell r="G2415" t="str">
            <v>320381198902084502</v>
          </cell>
        </row>
        <row r="2415">
          <cell r="L2415" t="str">
            <v>农村</v>
          </cell>
        </row>
        <row r="2415">
          <cell r="N2415" t="str">
            <v>上海市普陀区武宁路300弄25号504室</v>
          </cell>
        </row>
        <row r="2416">
          <cell r="G2416" t="str">
            <v>340823199802215327</v>
          </cell>
        </row>
        <row r="2416">
          <cell r="L2416" t="str">
            <v>外地农村</v>
          </cell>
        </row>
        <row r="2416">
          <cell r="N2416" t="str">
            <v>江苏省南京市江宁区托乐嘉友邻居10栋406</v>
          </cell>
        </row>
        <row r="2417">
          <cell r="G2417" t="str">
            <v>341226199009251549</v>
          </cell>
        </row>
        <row r="2417">
          <cell r="L2417" t="str">
            <v>外地农村</v>
          </cell>
        </row>
        <row r="2417">
          <cell r="N2417" t="str">
            <v>上海市青浦区杨家庄村266号202室</v>
          </cell>
        </row>
        <row r="2418">
          <cell r="G2418" t="str">
            <v>32102319910930662X</v>
          </cell>
        </row>
        <row r="2418">
          <cell r="L2418" t="str">
            <v>外地农村</v>
          </cell>
        </row>
        <row r="2418">
          <cell r="N2418" t="str">
            <v>上海市普陀区礼泉路700号1号楼2001室</v>
          </cell>
        </row>
        <row r="2419">
          <cell r="G2419" t="str">
            <v>320121199005192527</v>
          </cell>
        </row>
        <row r="2419">
          <cell r="L2419" t="str">
            <v>外地农村</v>
          </cell>
        </row>
        <row r="2419">
          <cell r="N2419" t="str">
            <v>江苏省南京市江宁区太平花苑86幢603室</v>
          </cell>
        </row>
        <row r="2420">
          <cell r="G2420" t="str">
            <v>341225199801189244</v>
          </cell>
        </row>
        <row r="2420">
          <cell r="L2420" t="str">
            <v>农村</v>
          </cell>
        </row>
        <row r="2420">
          <cell r="N2420" t="str">
            <v>上海市青浦区崧泽华城2号904室</v>
          </cell>
        </row>
        <row r="2421">
          <cell r="G2421" t="str">
            <v>342201199406122840</v>
          </cell>
        </row>
        <row r="2421">
          <cell r="L2421" t="str">
            <v>外地农村</v>
          </cell>
        </row>
        <row r="2421">
          <cell r="N2421" t="str">
            <v>江苏省南京市江宁区胜利新村6栋301室</v>
          </cell>
        </row>
        <row r="2422">
          <cell r="G2422" t="str">
            <v>321088200209222742</v>
          </cell>
        </row>
        <row r="2422">
          <cell r="L2422" t="str">
            <v>外地农村</v>
          </cell>
        </row>
        <row r="2422">
          <cell r="N2422" t="str">
            <v>苏州市姑苏区天库前54号公寓103</v>
          </cell>
        </row>
        <row r="2423">
          <cell r="G2423" t="str">
            <v>320381198312017625</v>
          </cell>
        </row>
        <row r="2423">
          <cell r="L2423" t="str">
            <v>外地农村</v>
          </cell>
        </row>
        <row r="2423">
          <cell r="N2423" t="str">
            <v>上海市长宁区法华镇路210弄</v>
          </cell>
        </row>
        <row r="2424">
          <cell r="G2424" t="str">
            <v>210882199408256121</v>
          </cell>
        </row>
        <row r="2424">
          <cell r="L2424" t="str">
            <v>外地农村</v>
          </cell>
        </row>
        <row r="2424">
          <cell r="N2424" t="str">
            <v>江苏省常州市武进区湖塘镇武进吾悦广场北区24幢1803</v>
          </cell>
        </row>
        <row r="2425">
          <cell r="G2425" t="str">
            <v>341182199610096223</v>
          </cell>
        </row>
        <row r="2425">
          <cell r="L2425" t="str">
            <v>外地农村</v>
          </cell>
        </row>
        <row r="2425">
          <cell r="N2425" t="str">
            <v>上海市杨浦区闸殷路11弄1-104室</v>
          </cell>
        </row>
        <row r="2426">
          <cell r="G2426" t="str">
            <v>411421199805163248</v>
          </cell>
        </row>
        <row r="2426">
          <cell r="L2426" t="str">
            <v>外地农村</v>
          </cell>
        </row>
        <row r="2426">
          <cell r="N2426" t="str">
            <v>上海市嘉定区张掖路55弄16号401室</v>
          </cell>
        </row>
        <row r="2427">
          <cell r="G2427" t="str">
            <v>429006199608271825</v>
          </cell>
        </row>
        <row r="2427">
          <cell r="L2427" t="str">
            <v>外地城镇</v>
          </cell>
        </row>
        <row r="2427">
          <cell r="N2427" t="str">
            <v>湖北省武汉市洪山区和平街道港东名居一期4栋一单元904</v>
          </cell>
        </row>
        <row r="2428">
          <cell r="G2428" t="str">
            <v>422301198602075368</v>
          </cell>
        </row>
        <row r="2428">
          <cell r="L2428" t="str">
            <v>本地城镇</v>
          </cell>
        </row>
        <row r="2428">
          <cell r="N2428" t="str">
            <v>武汉市江夏区豹澥街道三眼桥社区16栋1单元1602</v>
          </cell>
        </row>
        <row r="2429">
          <cell r="G2429" t="str">
            <v>320923199808138125</v>
          </cell>
        </row>
        <row r="2429">
          <cell r="L2429" t="str">
            <v>外地城镇</v>
          </cell>
        </row>
        <row r="2429">
          <cell r="N2429" t="str">
            <v>上海市长宁区杜家宅小区15-601室</v>
          </cell>
        </row>
        <row r="2430">
          <cell r="G2430" t="str">
            <v>211302198802081216</v>
          </cell>
        </row>
        <row r="2430">
          <cell r="L2430" t="str">
            <v>外地农村</v>
          </cell>
        </row>
        <row r="2430">
          <cell r="N2430" t="str">
            <v>江苏省苏州市虎丘区峰誉庭6幢103室</v>
          </cell>
        </row>
        <row r="2431">
          <cell r="G2431" t="str">
            <v>341222199703186841</v>
          </cell>
        </row>
        <row r="2431">
          <cell r="L2431" t="str">
            <v>外地农村（省外）</v>
          </cell>
        </row>
        <row r="2431">
          <cell r="N2431" t="str">
            <v>浙江省杭州市上城区</v>
          </cell>
        </row>
        <row r="2432">
          <cell r="G2432" t="str">
            <v>210702199706191824</v>
          </cell>
        </row>
        <row r="2432">
          <cell r="L2432" t="str">
            <v>外地城镇</v>
          </cell>
        </row>
        <row r="2432">
          <cell r="N2432" t="str">
            <v>江苏省无锡市梁溪区沁园新村50-6</v>
          </cell>
        </row>
        <row r="2433">
          <cell r="G2433" t="str">
            <v>370481199712127021</v>
          </cell>
        </row>
        <row r="2433">
          <cell r="L2433" t="str">
            <v>外地农村</v>
          </cell>
        </row>
        <row r="2433">
          <cell r="N2433" t="str">
            <v>上海市宝山区大场镇锦秋路5区114号</v>
          </cell>
        </row>
        <row r="2434">
          <cell r="G2434" t="str">
            <v>320123198810074046</v>
          </cell>
        </row>
        <row r="2434">
          <cell r="L2434" t="str">
            <v>本地农村</v>
          </cell>
        </row>
        <row r="2434">
          <cell r="N2434" t="str">
            <v>南京市江北新区大桥北路旭日爱上城一期5栋903</v>
          </cell>
        </row>
        <row r="2435">
          <cell r="G2435" t="str">
            <v>341181198605051660</v>
          </cell>
        </row>
        <row r="2435">
          <cell r="L2435" t="str">
            <v>外地农村</v>
          </cell>
        </row>
        <row r="2435">
          <cell r="N2435" t="str">
            <v>安徽省滁州市来安县大英镇张郢组12号</v>
          </cell>
        </row>
        <row r="2436">
          <cell r="G2436" t="str">
            <v>362334199302180727</v>
          </cell>
        </row>
        <row r="2436">
          <cell r="L2436" t="str">
            <v>外地农民（省外）</v>
          </cell>
        </row>
        <row r="2436">
          <cell r="N2436" t="str">
            <v>浙江省杭州市</v>
          </cell>
        </row>
        <row r="2437">
          <cell r="G2437" t="str">
            <v>320923199906113917</v>
          </cell>
        </row>
        <row r="2437">
          <cell r="L2437" t="str">
            <v>农村</v>
          </cell>
        </row>
        <row r="2437">
          <cell r="N2437" t="str">
            <v>上海市青浦区香花桥街道泾阳村奚阳九队75号</v>
          </cell>
        </row>
        <row r="2438">
          <cell r="G2438" t="str">
            <v>410482200112075920</v>
          </cell>
        </row>
        <row r="2438">
          <cell r="L2438" t="str">
            <v>农村</v>
          </cell>
        </row>
        <row r="2438">
          <cell r="N2438" t="str">
            <v>上海市杨浦区四平路玉田小区305室</v>
          </cell>
        </row>
        <row r="2439">
          <cell r="G2439" t="str">
            <v>410221199702267624</v>
          </cell>
        </row>
        <row r="2439">
          <cell r="L2439" t="str">
            <v>外地农村</v>
          </cell>
        </row>
        <row r="2439">
          <cell r="N2439" t="str">
            <v>江苏省南京市江宁区秦湾景园9栋</v>
          </cell>
        </row>
        <row r="2440">
          <cell r="G2440" t="str">
            <v>370832199009055286</v>
          </cell>
        </row>
        <row r="2440">
          <cell r="L2440" t="str">
            <v>农村</v>
          </cell>
        </row>
        <row r="2440">
          <cell r="N2440" t="str">
            <v>上海市浦东新区华夏东路1799弄10号502室</v>
          </cell>
        </row>
        <row r="2441">
          <cell r="G2441" t="str">
            <v>41282919810223562X</v>
          </cell>
        </row>
        <row r="2441">
          <cell r="L2441" t="str">
            <v>外地农村</v>
          </cell>
        </row>
        <row r="2441">
          <cell r="N2441" t="str">
            <v>浦泰和天下一期4栋302</v>
          </cell>
        </row>
        <row r="2442">
          <cell r="G2442" t="str">
            <v>411525200309189373</v>
          </cell>
        </row>
        <row r="2442">
          <cell r="L2442" t="str">
            <v>农村</v>
          </cell>
        </row>
        <row r="2442">
          <cell r="N2442" t="str">
            <v>上海市普陀区金兰雅苑6号502室</v>
          </cell>
        </row>
        <row r="2443">
          <cell r="G2443" t="str">
            <v>42112319890701284X</v>
          </cell>
        </row>
        <row r="2443">
          <cell r="L2443" t="str">
            <v>外地农村</v>
          </cell>
        </row>
        <row r="2443">
          <cell r="N2443" t="str">
            <v>武汉市江夏区豹澥街道三眼桥社区5栋1304</v>
          </cell>
        </row>
        <row r="2444">
          <cell r="G2444" t="str">
            <v>320923198912016043</v>
          </cell>
        </row>
        <row r="2444">
          <cell r="L2444" t="str">
            <v>城镇</v>
          </cell>
        </row>
        <row r="2444">
          <cell r="N2444" t="str">
            <v>江苏省昆山市周市镇永平小区43栋309室</v>
          </cell>
        </row>
        <row r="2445">
          <cell r="G2445" t="str">
            <v>341623199012306048</v>
          </cell>
        </row>
        <row r="2445">
          <cell r="L2445" t="str">
            <v>外地农村</v>
          </cell>
        </row>
        <row r="2445">
          <cell r="N2445" t="str">
            <v>上海市松江区荣东一村46号201号</v>
          </cell>
        </row>
        <row r="2446">
          <cell r="G2446" t="str">
            <v>411425200109141847</v>
          </cell>
        </row>
        <row r="2446">
          <cell r="L2446" t="str">
            <v>农村</v>
          </cell>
        </row>
        <row r="2446">
          <cell r="N2446" t="str">
            <v>上海市青浦区华新镇华益村212号</v>
          </cell>
        </row>
        <row r="2447">
          <cell r="G2447" t="str">
            <v>42010719930614252X</v>
          </cell>
        </row>
        <row r="2447">
          <cell r="L2447" t="str">
            <v>城镇</v>
          </cell>
        </row>
        <row r="2447">
          <cell r="N2447" t="str">
            <v>武汉市洪山区东方雅园1期</v>
          </cell>
        </row>
        <row r="2448">
          <cell r="G2448" t="str">
            <v>411528200112066248</v>
          </cell>
        </row>
        <row r="2448">
          <cell r="L2448" t="str">
            <v>农村</v>
          </cell>
        </row>
        <row r="2448">
          <cell r="N2448" t="str">
            <v>上海市闵行区莘朱路莘朱公寓8337号</v>
          </cell>
        </row>
        <row r="2449">
          <cell r="G2449" t="str">
            <v>411524199409222423</v>
          </cell>
        </row>
        <row r="2449">
          <cell r="L2449" t="str">
            <v>外地农村</v>
          </cell>
        </row>
        <row r="2449">
          <cell r="N2449" t="str">
            <v>上海市虹口区巴林路巴林小区61弄5号504</v>
          </cell>
        </row>
        <row r="2450">
          <cell r="G2450" t="str">
            <v>420321199109100724</v>
          </cell>
        </row>
        <row r="2450">
          <cell r="L2450" t="str">
            <v>外地农村</v>
          </cell>
        </row>
        <row r="2450">
          <cell r="N2450" t="str">
            <v>湖北省十堰市茅箭区浙江路10号图安盛景小区4-704</v>
          </cell>
        </row>
        <row r="2451">
          <cell r="G2451" t="str">
            <v>321084199708318043</v>
          </cell>
        </row>
        <row r="2451">
          <cell r="L2451" t="str">
            <v>外地城镇</v>
          </cell>
        </row>
        <row r="2451">
          <cell r="N2451" t="str">
            <v>上海市浦东新区康悦路133弄17号701室</v>
          </cell>
        </row>
        <row r="2452">
          <cell r="G2452" t="str">
            <v>42112719890319002X</v>
          </cell>
        </row>
        <row r="2452">
          <cell r="L2452" t="str">
            <v>外地农村</v>
          </cell>
        </row>
        <row r="2453">
          <cell r="G2453" t="str">
            <v>411527198603124063</v>
          </cell>
        </row>
        <row r="2453">
          <cell r="L2453" t="str">
            <v>外地农民（省外）</v>
          </cell>
        </row>
        <row r="2453">
          <cell r="N2453" t="str">
            <v>浙江省杭州市</v>
          </cell>
        </row>
        <row r="2454">
          <cell r="G2454" t="str">
            <v>43092219950911582X</v>
          </cell>
        </row>
        <row r="2454">
          <cell r="L2454" t="str">
            <v>外地农村（省外）</v>
          </cell>
        </row>
        <row r="2454">
          <cell r="N2454" t="str">
            <v>浙江省杭州市</v>
          </cell>
        </row>
        <row r="2455">
          <cell r="G2455" t="str">
            <v>411528199912272247</v>
          </cell>
        </row>
        <row r="2455">
          <cell r="L2455" t="str">
            <v>外地农村（省外）</v>
          </cell>
        </row>
        <row r="2455">
          <cell r="N2455" t="str">
            <v>浙江省杭州市</v>
          </cell>
        </row>
        <row r="2456">
          <cell r="G2456" t="str">
            <v>342423199108156769</v>
          </cell>
        </row>
        <row r="2456">
          <cell r="L2456" t="str">
            <v>外地农村</v>
          </cell>
        </row>
        <row r="2456">
          <cell r="N2456" t="str">
            <v>上海市奉贤区光明镇光明路35弄11号</v>
          </cell>
        </row>
        <row r="2457">
          <cell r="G2457" t="str">
            <v>340823198701012526</v>
          </cell>
        </row>
        <row r="2457">
          <cell r="L2457" t="str">
            <v>农村</v>
          </cell>
        </row>
        <row r="2457">
          <cell r="N2457" t="str">
            <v>上海市嘉定区新宝路88弄218号</v>
          </cell>
        </row>
        <row r="2458">
          <cell r="G2458" t="str">
            <v>341225199208074614</v>
          </cell>
        </row>
        <row r="2458">
          <cell r="L2458" t="str">
            <v>外地农村</v>
          </cell>
        </row>
        <row r="2458">
          <cell r="N2458" t="str">
            <v>上海市青浦区盈港东路1885弄西郊一区7号405室</v>
          </cell>
        </row>
        <row r="2459">
          <cell r="G2459" t="str">
            <v>372924199008285466</v>
          </cell>
        </row>
        <row r="2459">
          <cell r="L2459" t="str">
            <v>外地农村</v>
          </cell>
        </row>
        <row r="2459">
          <cell r="N2459" t="str">
            <v>上海市浦东新区祝桥镇连家宅7号</v>
          </cell>
        </row>
        <row r="2460">
          <cell r="G2460" t="str">
            <v>411224199506072424</v>
          </cell>
        </row>
        <row r="2460">
          <cell r="L2460" t="str">
            <v>外地农村</v>
          </cell>
        </row>
        <row r="2460">
          <cell r="N2460" t="str">
            <v>上海市闵行区宝城路158弄69号701室</v>
          </cell>
        </row>
        <row r="2461">
          <cell r="G2461" t="str">
            <v>332522199909042427</v>
          </cell>
        </row>
        <row r="2461">
          <cell r="L2461" t="str">
            <v>外地农村</v>
          </cell>
        </row>
        <row r="2461">
          <cell r="N2461" t="str">
            <v>上海市静安区曲沃路373弄5号101室</v>
          </cell>
        </row>
        <row r="2462">
          <cell r="G2462" t="str">
            <v>320723199703073221</v>
          </cell>
        </row>
        <row r="2462">
          <cell r="L2462" t="str">
            <v>农村</v>
          </cell>
        </row>
        <row r="2462">
          <cell r="N2462" t="str">
            <v>上海市闵行区都市路1900弄56-707室</v>
          </cell>
        </row>
        <row r="2463">
          <cell r="G2463" t="str">
            <v>411481199308197523</v>
          </cell>
        </row>
        <row r="2463">
          <cell r="L2463" t="str">
            <v>外地农村</v>
          </cell>
        </row>
        <row r="2463">
          <cell r="N2463" t="str">
            <v>上海市浦东新区周浦镇步行街159号802室</v>
          </cell>
        </row>
        <row r="2464">
          <cell r="G2464" t="str">
            <v>321321199002067220</v>
          </cell>
        </row>
        <row r="2464">
          <cell r="L2464" t="str">
            <v>外地农村</v>
          </cell>
        </row>
        <row r="2464">
          <cell r="N2464" t="str">
            <v>上海市宝山区庙行镇场北路28弄18号402</v>
          </cell>
        </row>
        <row r="2465">
          <cell r="G2465" t="str">
            <v>321324199602291620</v>
          </cell>
        </row>
        <row r="2465">
          <cell r="L2465" t="str">
            <v>农村</v>
          </cell>
        </row>
        <row r="2465">
          <cell r="N2465" t="str">
            <v>上海区杨浦区杭州路741号</v>
          </cell>
        </row>
        <row r="2466">
          <cell r="G2466" t="str">
            <v>522725198811190828</v>
          </cell>
        </row>
        <row r="2466">
          <cell r="L2466" t="str">
            <v>外地农村</v>
          </cell>
        </row>
        <row r="2466">
          <cell r="N2466" t="str">
            <v>上海市嘉定区慈竹路70弄401室</v>
          </cell>
        </row>
        <row r="2467">
          <cell r="G2467" t="str">
            <v>422325199207091064</v>
          </cell>
        </row>
        <row r="2467">
          <cell r="L2467" t="str">
            <v>外地农村</v>
          </cell>
        </row>
        <row r="2467">
          <cell r="N2467" t="str">
            <v>上海市杨浦区600弄16号民星路502室</v>
          </cell>
        </row>
        <row r="2468">
          <cell r="G2468" t="str">
            <v>34122119880412178X</v>
          </cell>
        </row>
        <row r="2468">
          <cell r="L2468" t="str">
            <v>外地农村</v>
          </cell>
        </row>
        <row r="2468">
          <cell r="N2468" t="str">
            <v>上海市宝山区盘古路2618弄39号401室</v>
          </cell>
        </row>
        <row r="2469">
          <cell r="G2469" t="str">
            <v>440582199406025967</v>
          </cell>
        </row>
        <row r="2469">
          <cell r="L2469" t="str">
            <v>外地城镇</v>
          </cell>
        </row>
        <row r="2469">
          <cell r="N2469" t="str">
            <v>上海市松江区泗泾镇张施小区388弄39号</v>
          </cell>
        </row>
        <row r="2470">
          <cell r="G2470" t="str">
            <v>341226199608126328</v>
          </cell>
        </row>
        <row r="2470">
          <cell r="L2470" t="str">
            <v>外地农村</v>
          </cell>
        </row>
        <row r="2470">
          <cell r="N2470" t="str">
            <v>上海市浦东新区杨高南路建业新村2030弄</v>
          </cell>
        </row>
        <row r="2471">
          <cell r="G2471" t="str">
            <v>511321199508049324</v>
          </cell>
        </row>
        <row r="2471">
          <cell r="L2471" t="str">
            <v>外地农村</v>
          </cell>
        </row>
        <row r="2471">
          <cell r="N2471" t="str">
            <v>上海市浦东新区商行镇新行路383号</v>
          </cell>
        </row>
        <row r="2472">
          <cell r="G2472" t="str">
            <v>310107200006192517</v>
          </cell>
        </row>
        <row r="2472">
          <cell r="L2472" t="str">
            <v>城镇</v>
          </cell>
        </row>
        <row r="2472">
          <cell r="N2472" t="str">
            <v>上海市静安区临汾路135弄19号301室</v>
          </cell>
        </row>
        <row r="2473">
          <cell r="G2473" t="str">
            <v>360203199209290540</v>
          </cell>
        </row>
        <row r="2473">
          <cell r="L2473" t="str">
            <v>外地农村</v>
          </cell>
        </row>
        <row r="2473">
          <cell r="N2473" t="str">
            <v>上海市宝山区顾村镇陆翔路1018弄龙湖北城天街</v>
          </cell>
        </row>
        <row r="2474">
          <cell r="G2474" t="str">
            <v>412727199710106289</v>
          </cell>
        </row>
        <row r="2474">
          <cell r="L2474" t="str">
            <v>农村</v>
          </cell>
        </row>
        <row r="2474">
          <cell r="N2474" t="str">
            <v>上海市松江区中山街道中心公寓A221</v>
          </cell>
        </row>
        <row r="2475">
          <cell r="G2475" t="str">
            <v>341225199407186889</v>
          </cell>
        </row>
        <row r="2475">
          <cell r="L2475" t="str">
            <v>外地农村</v>
          </cell>
        </row>
        <row r="2475">
          <cell r="N2475" t="str">
            <v>上海市佘山镇佘北家园康桂苑24号203室</v>
          </cell>
        </row>
        <row r="2476">
          <cell r="G2476" t="str">
            <v>412727199006283062</v>
          </cell>
        </row>
        <row r="2476">
          <cell r="L2476" t="str">
            <v>农村</v>
          </cell>
        </row>
        <row r="2476">
          <cell r="N2476" t="str">
            <v>上海市嘉定区海波路127弄1号101室</v>
          </cell>
        </row>
        <row r="2477">
          <cell r="G2477" t="str">
            <v>220381198806135281</v>
          </cell>
        </row>
        <row r="2477">
          <cell r="L2477" t="str">
            <v>外地农村</v>
          </cell>
        </row>
        <row r="2477">
          <cell r="N2477" t="str">
            <v>上海市宝山区罗贤路罗秀苑8号楼801室</v>
          </cell>
        </row>
        <row r="2478">
          <cell r="G2478" t="str">
            <v>610430198902112029</v>
          </cell>
        </row>
        <row r="2478">
          <cell r="L2478" t="str">
            <v>外地农村</v>
          </cell>
        </row>
        <row r="2478">
          <cell r="N2478" t="str">
            <v>上海市宝山区菊太路1755弄18号401</v>
          </cell>
        </row>
        <row r="2479">
          <cell r="G2479" t="str">
            <v>342422199309094027</v>
          </cell>
        </row>
        <row r="2479">
          <cell r="L2479" t="str">
            <v>外地农村</v>
          </cell>
        </row>
        <row r="2479">
          <cell r="N2479" t="str">
            <v>上海市宝山区南蕴藻路669号410室</v>
          </cell>
        </row>
        <row r="2480">
          <cell r="G2480" t="str">
            <v>342423198509172861</v>
          </cell>
        </row>
        <row r="2480">
          <cell r="L2480" t="str">
            <v>外地农村</v>
          </cell>
        </row>
        <row r="2480">
          <cell r="N2480" t="str">
            <v>上海市宝山区杨行镇东街积安23号</v>
          </cell>
        </row>
        <row r="2481">
          <cell r="G2481" t="str">
            <v>412728198502233867</v>
          </cell>
        </row>
        <row r="2481">
          <cell r="L2481" t="str">
            <v>外地农村</v>
          </cell>
        </row>
        <row r="2481">
          <cell r="N2481" t="str">
            <v>上海市宝山区杨行镇镇泰路388弄41号501</v>
          </cell>
        </row>
        <row r="2482">
          <cell r="G2482" t="str">
            <v>520203199604266129</v>
          </cell>
        </row>
        <row r="2482">
          <cell r="L2482" t="str">
            <v>外地农村</v>
          </cell>
        </row>
        <row r="2482">
          <cell r="N2482" t="str">
            <v>上海市杨浦区打虎山路鞍山六村116号</v>
          </cell>
        </row>
        <row r="2483">
          <cell r="G2483" t="str">
            <v>342422200004104322</v>
          </cell>
        </row>
        <row r="2483">
          <cell r="L2483" t="str">
            <v>外地农村</v>
          </cell>
        </row>
        <row r="2483">
          <cell r="N2483" t="str">
            <v>上海市闵行区梅陇镇徐泾村二组47号</v>
          </cell>
        </row>
        <row r="2484">
          <cell r="G2484" t="str">
            <v>341225198510258946</v>
          </cell>
        </row>
        <row r="2484">
          <cell r="L2484" t="str">
            <v>外地农村</v>
          </cell>
        </row>
        <row r="2484">
          <cell r="N2484" t="str">
            <v>上海市青浦区泾阳村夕阳139号</v>
          </cell>
        </row>
        <row r="2485">
          <cell r="G2485" t="str">
            <v>411527199302263523</v>
          </cell>
        </row>
        <row r="2485">
          <cell r="L2485" t="str">
            <v>外地城镇</v>
          </cell>
        </row>
        <row r="2485">
          <cell r="N2485" t="str">
            <v>上海市嘉定区外冈镇恒飞路488弄18号301室</v>
          </cell>
        </row>
        <row r="2486">
          <cell r="G2486" t="str">
            <v>341203199605043186</v>
          </cell>
        </row>
        <row r="2486">
          <cell r="L2486" t="str">
            <v>外地农村</v>
          </cell>
        </row>
        <row r="2486">
          <cell r="N2486" t="str">
            <v>上海市浦东新区唐镇民丰村龚家宅54号</v>
          </cell>
        </row>
        <row r="2487">
          <cell r="G2487" t="str">
            <v>412824199403130621</v>
          </cell>
        </row>
        <row r="2487">
          <cell r="L2487" t="str">
            <v>外地农村</v>
          </cell>
        </row>
        <row r="2487">
          <cell r="N2487" t="str">
            <v>上海市嘉定区武都路高潮新宛15号</v>
          </cell>
        </row>
        <row r="2488">
          <cell r="G2488" t="str">
            <v>511002199002286706</v>
          </cell>
        </row>
        <row r="2488">
          <cell r="L2488" t="str">
            <v>外地农村</v>
          </cell>
        </row>
        <row r="2488">
          <cell r="N2488" t="str">
            <v>上海市普陀区古浪路518弄354号102室</v>
          </cell>
        </row>
        <row r="2489">
          <cell r="G2489" t="str">
            <v>320923198711033066</v>
          </cell>
        </row>
        <row r="2489">
          <cell r="L2489" t="str">
            <v>外地农村</v>
          </cell>
        </row>
        <row r="2489">
          <cell r="N2489" t="str">
            <v>上海市宝山区新村路789弄11号201室</v>
          </cell>
        </row>
        <row r="2490">
          <cell r="G2490" t="str">
            <v>420581199705020840</v>
          </cell>
        </row>
        <row r="2490">
          <cell r="L2490" t="str">
            <v>外地农村</v>
          </cell>
        </row>
        <row r="2490">
          <cell r="N2490" t="str">
            <v>上海市虹口区四川北路元进路456号</v>
          </cell>
        </row>
        <row r="2491">
          <cell r="G2491" t="str">
            <v>342422198901168705</v>
          </cell>
        </row>
        <row r="2491">
          <cell r="L2491" t="str">
            <v>外地农村</v>
          </cell>
        </row>
        <row r="2491">
          <cell r="N2491" t="str">
            <v>上海市闵行区吴泾镇曹家塘路390弄塘泾北苑50号</v>
          </cell>
        </row>
        <row r="2492">
          <cell r="G2492" t="str">
            <v>342423199302136761</v>
          </cell>
        </row>
        <row r="2492">
          <cell r="L2492" t="str">
            <v>外地农村</v>
          </cell>
        </row>
        <row r="2492">
          <cell r="N2492" t="str">
            <v>上海市奉贤区高村镇和中村1111号</v>
          </cell>
        </row>
        <row r="2493">
          <cell r="G2493" t="str">
            <v>511321199612030906</v>
          </cell>
        </row>
        <row r="2493">
          <cell r="L2493" t="str">
            <v>农村</v>
          </cell>
        </row>
        <row r="2493">
          <cell r="N2493" t="str">
            <v>上海市嘉定区江桥镇爱特路68弄</v>
          </cell>
        </row>
        <row r="2494">
          <cell r="G2494" t="str">
            <v>370481199201262627</v>
          </cell>
        </row>
        <row r="2494">
          <cell r="L2494" t="str">
            <v>外地农村</v>
          </cell>
        </row>
        <row r="2494">
          <cell r="N2494" t="str">
            <v>上海市金汇镇万顺路南行贤苑12栋101室</v>
          </cell>
        </row>
        <row r="2495">
          <cell r="G2495" t="str">
            <v>341224199302060562</v>
          </cell>
        </row>
        <row r="2495">
          <cell r="L2495" t="str">
            <v>外地农村</v>
          </cell>
        </row>
        <row r="2495">
          <cell r="N2495" t="str">
            <v>上海市宝山区远景村东小塘子6号</v>
          </cell>
        </row>
        <row r="2496">
          <cell r="G2496" t="str">
            <v>411528199807245829</v>
          </cell>
        </row>
        <row r="2496">
          <cell r="L2496" t="str">
            <v>外地农村</v>
          </cell>
        </row>
        <row r="2496">
          <cell r="N2496" t="str">
            <v>上海市嘉定区江桥镇曹安公路2151号</v>
          </cell>
        </row>
        <row r="2497">
          <cell r="G2497" t="str">
            <v>341227199508207055</v>
          </cell>
        </row>
        <row r="2497">
          <cell r="L2497" t="str">
            <v>外地农村</v>
          </cell>
        </row>
        <row r="2497">
          <cell r="N2497" t="str">
            <v>上海市老沪闵路1290弄41号201</v>
          </cell>
        </row>
        <row r="2498">
          <cell r="G2498" t="str">
            <v>341226199203176722</v>
          </cell>
        </row>
        <row r="2498">
          <cell r="L2498" t="str">
            <v>外地农村</v>
          </cell>
        </row>
        <row r="2498">
          <cell r="N2498" t="str">
            <v>上海市松江区辰花路839弄32号502室</v>
          </cell>
        </row>
        <row r="2499">
          <cell r="G2499" t="str">
            <v>412823199612243626</v>
          </cell>
        </row>
        <row r="2499">
          <cell r="L2499" t="str">
            <v>农村</v>
          </cell>
        </row>
        <row r="2499">
          <cell r="N2499" t="str">
            <v>上海市青浦区陆巷村</v>
          </cell>
        </row>
        <row r="2500">
          <cell r="G2500" t="str">
            <v>340321198507211820</v>
          </cell>
        </row>
        <row r="2500">
          <cell r="L2500" t="str">
            <v>外地农村</v>
          </cell>
        </row>
        <row r="2500">
          <cell r="N2500" t="str">
            <v>上海市闵行区浦江镇联星村一组14号</v>
          </cell>
        </row>
        <row r="2501">
          <cell r="G2501" t="str">
            <v>152324200101086332</v>
          </cell>
        </row>
        <row r="2501">
          <cell r="L2501" t="str">
            <v>外地农村</v>
          </cell>
        </row>
        <row r="2501">
          <cell r="N2501" t="str">
            <v>上海市杨浦区殷行路305弄52号502室</v>
          </cell>
        </row>
        <row r="2502">
          <cell r="G2502" t="str">
            <v>622827199108261520</v>
          </cell>
        </row>
        <row r="2502">
          <cell r="L2502" t="str">
            <v>外地农村</v>
          </cell>
        </row>
        <row r="2502">
          <cell r="N2502" t="str">
            <v>上海市闵行区浦江镇江航路378弄浦江丽都23号楼501室</v>
          </cell>
        </row>
        <row r="2503">
          <cell r="G2503" t="str">
            <v>34292319870527482X</v>
          </cell>
        </row>
        <row r="2503">
          <cell r="L2503" t="str">
            <v>外地农村</v>
          </cell>
        </row>
        <row r="2503">
          <cell r="N2503" t="str">
            <v>上海市浦东新区沪南公司4789弄45号202</v>
          </cell>
        </row>
        <row r="2504">
          <cell r="G2504" t="str">
            <v>330681199203266588</v>
          </cell>
        </row>
        <row r="2504">
          <cell r="L2504" t="str">
            <v>本地农村</v>
          </cell>
        </row>
        <row r="2504">
          <cell r="N2504" t="str">
            <v>上海市闵行区颛桥镇沪光路425弄32号1501室</v>
          </cell>
        </row>
        <row r="2505">
          <cell r="G2505" t="str">
            <v>420116199302143062</v>
          </cell>
        </row>
        <row r="2505">
          <cell r="L2505" t="str">
            <v>农村</v>
          </cell>
        </row>
        <row r="2505">
          <cell r="N2505" t="str">
            <v>湖北省武汉市黄陂区盘龙城颐景康城9-1-2701</v>
          </cell>
        </row>
        <row r="2506">
          <cell r="G2506" t="str">
            <v>421122199602126334</v>
          </cell>
        </row>
        <row r="2506">
          <cell r="L2506" t="str">
            <v>外地农村</v>
          </cell>
        </row>
        <row r="2506">
          <cell r="N2506" t="str">
            <v>汉阳区十里铺紫荆花园14栋5单元103</v>
          </cell>
        </row>
        <row r="2507">
          <cell r="G2507" t="str">
            <v>420704199208190062</v>
          </cell>
        </row>
        <row r="2507">
          <cell r="L2507" t="str">
            <v>农村</v>
          </cell>
        </row>
        <row r="2507">
          <cell r="N2507" t="str">
            <v>湖北省鄂州市葛店开发区光谷新都3栋3001</v>
          </cell>
        </row>
        <row r="2508">
          <cell r="G2508" t="str">
            <v>420303198805161769</v>
          </cell>
        </row>
        <row r="2508">
          <cell r="L2508" t="str">
            <v>外地农村</v>
          </cell>
        </row>
        <row r="2508">
          <cell r="N2508" t="str">
            <v>十堰东正国际15-2-1903</v>
          </cell>
        </row>
        <row r="2509">
          <cell r="G2509" t="str">
            <v>420607199311253627</v>
          </cell>
        </row>
        <row r="2509">
          <cell r="L2509" t="str">
            <v>本地城镇</v>
          </cell>
        </row>
        <row r="2509">
          <cell r="N2509" t="str">
            <v>湖北省襄阳市襄城区环城路营盘还建小区4-3-301</v>
          </cell>
        </row>
        <row r="2510">
          <cell r="G2510" t="str">
            <v>420621198907231309</v>
          </cell>
        </row>
        <row r="2510">
          <cell r="L2510" t="str">
            <v>外地农村</v>
          </cell>
        </row>
        <row r="2510">
          <cell r="N2510" t="str">
            <v>湖北省襄阳市襄城区十家庙</v>
          </cell>
        </row>
        <row r="2511">
          <cell r="G2511" t="str">
            <v>220721199002021027</v>
          </cell>
        </row>
        <row r="2511">
          <cell r="L2511" t="str">
            <v>农村</v>
          </cell>
        </row>
        <row r="2511">
          <cell r="N2511" t="str">
            <v>江苏省常州市新北区御龙湾花园7栋乙单元1501</v>
          </cell>
        </row>
        <row r="2512">
          <cell r="G2512" t="str">
            <v>412725199610106561</v>
          </cell>
        </row>
        <row r="2512">
          <cell r="L2512" t="str">
            <v>外地农村</v>
          </cell>
        </row>
        <row r="2512">
          <cell r="N2512" t="str">
            <v>上海市嘉定区江桥嘉旺苑9号1002室</v>
          </cell>
        </row>
        <row r="2513">
          <cell r="G2513" t="str">
            <v>341126200002185622</v>
          </cell>
        </row>
        <row r="2513">
          <cell r="L2513" t="str">
            <v>外地农村</v>
          </cell>
        </row>
        <row r="2513">
          <cell r="N2513" t="str">
            <v>江苏省无锡市锡山区云林苑春雷苑C区22栋1001</v>
          </cell>
        </row>
        <row r="2514">
          <cell r="G2514" t="str">
            <v>41272219870221104X</v>
          </cell>
        </row>
        <row r="2514">
          <cell r="L2514" t="str">
            <v>城镇</v>
          </cell>
        </row>
        <row r="2514">
          <cell r="N2514" t="str">
            <v>江苏省无锡市梁溪区上马墩二村21-402</v>
          </cell>
        </row>
        <row r="2515">
          <cell r="G2515" t="str">
            <v>342224198602160940</v>
          </cell>
        </row>
        <row r="2515">
          <cell r="L2515" t="str">
            <v>外地城镇</v>
          </cell>
        </row>
        <row r="2515">
          <cell r="N2515" t="str">
            <v>江苏省无锡市锡山区东北塘镇东芳名苑105号501室</v>
          </cell>
        </row>
        <row r="2516">
          <cell r="G2516" t="str">
            <v>320621198904154922</v>
          </cell>
        </row>
        <row r="2516">
          <cell r="L2516" t="str">
            <v>城镇</v>
          </cell>
        </row>
        <row r="2516">
          <cell r="N2516" t="str">
            <v>江苏省无锡市梁溪区五洲银河城1505</v>
          </cell>
        </row>
        <row r="2517">
          <cell r="G2517" t="str">
            <v>321281198805207502</v>
          </cell>
        </row>
        <row r="2517">
          <cell r="L2517" t="str">
            <v>外地农村</v>
          </cell>
        </row>
        <row r="2517">
          <cell r="N2517" t="str">
            <v>江苏省南京市江宁区胜太路</v>
          </cell>
        </row>
        <row r="2518">
          <cell r="G2518" t="str">
            <v>340827199007060368</v>
          </cell>
        </row>
        <row r="2518">
          <cell r="L2518" t="str">
            <v>外地农村</v>
          </cell>
        </row>
        <row r="2518">
          <cell r="N2518" t="str">
            <v>江苏省南京市仙鹤门仙鹤名苑</v>
          </cell>
        </row>
        <row r="2519">
          <cell r="G2519" t="str">
            <v>340322199406106061</v>
          </cell>
        </row>
        <row r="2519">
          <cell r="L2519" t="str">
            <v>本地农村</v>
          </cell>
        </row>
        <row r="2519">
          <cell r="N2519" t="str">
            <v>建邺区高庙路8号清辉园</v>
          </cell>
        </row>
        <row r="2520">
          <cell r="G2520" t="str">
            <v>362334199805152429</v>
          </cell>
        </row>
        <row r="2520">
          <cell r="L2520" t="str">
            <v>外地农村</v>
          </cell>
        </row>
        <row r="2520">
          <cell r="N2520" t="str">
            <v>上海市浦东新区草支高路名扬佳园25号303室</v>
          </cell>
        </row>
        <row r="2521">
          <cell r="G2521" t="str">
            <v>341227199707271025</v>
          </cell>
        </row>
        <row r="2521">
          <cell r="L2521" t="str">
            <v>外地农村</v>
          </cell>
        </row>
        <row r="2521">
          <cell r="N2521" t="str">
            <v>上海市杨浦区微行路470弄36号</v>
          </cell>
        </row>
        <row r="2522">
          <cell r="G2522" t="str">
            <v>340223199210250820</v>
          </cell>
        </row>
        <row r="2522">
          <cell r="L2522" t="str">
            <v>外地农村</v>
          </cell>
        </row>
        <row r="2522">
          <cell r="N2522" t="str">
            <v>南京市江宁区淳化街道天元中路1号天元瑞沨名苑2栋1024</v>
          </cell>
        </row>
        <row r="2523">
          <cell r="G2523" t="str">
            <v>411123198912189568</v>
          </cell>
        </row>
        <row r="2523">
          <cell r="L2523" t="str">
            <v>农村</v>
          </cell>
        </row>
        <row r="2523">
          <cell r="N2523" t="str">
            <v>上海市松江区洞泾镇倪家墩路山茶雅苑29号</v>
          </cell>
        </row>
        <row r="2524">
          <cell r="G2524" t="str">
            <v>341203198911043139</v>
          </cell>
        </row>
        <row r="2524">
          <cell r="L2524" t="str">
            <v>农村</v>
          </cell>
        </row>
        <row r="2524">
          <cell r="N2524" t="str">
            <v>上海市黄浦区学院路139号四新小区121号104室</v>
          </cell>
        </row>
        <row r="2525">
          <cell r="G2525" t="str">
            <v>342423200209018424</v>
          </cell>
        </row>
        <row r="2525">
          <cell r="L2525" t="str">
            <v>外地农村</v>
          </cell>
        </row>
        <row r="2525">
          <cell r="N2525" t="str">
            <v>上海市闵行区闵浦新苑六村51号503室</v>
          </cell>
        </row>
        <row r="2526">
          <cell r="G2526" t="str">
            <v>341226198911031968</v>
          </cell>
        </row>
        <row r="2526">
          <cell r="L2526" t="str">
            <v>外地农民（省外）</v>
          </cell>
        </row>
        <row r="2526">
          <cell r="N2526" t="str">
            <v>浙江省杭州市上城区</v>
          </cell>
        </row>
        <row r="2527">
          <cell r="G2527" t="str">
            <v>320683200310060311</v>
          </cell>
        </row>
        <row r="2527">
          <cell r="L2527" t="str">
            <v>农村</v>
          </cell>
        </row>
        <row r="2527">
          <cell r="N2527" t="str">
            <v>上海市静安区陕西南路80号</v>
          </cell>
        </row>
        <row r="2528">
          <cell r="G2528" t="str">
            <v>412822200212036301</v>
          </cell>
        </row>
        <row r="2528">
          <cell r="L2528" t="str">
            <v>农村</v>
          </cell>
        </row>
        <row r="2528">
          <cell r="N2528" t="str">
            <v>上海市杨浦区殷行路中原一村59弄303室</v>
          </cell>
        </row>
        <row r="2529">
          <cell r="G2529" t="str">
            <v>360732200109205841</v>
          </cell>
        </row>
        <row r="2529">
          <cell r="L2529" t="str">
            <v>农村</v>
          </cell>
        </row>
        <row r="2529">
          <cell r="N2529" t="str">
            <v>上海市嘉定区鹤旋路500弄</v>
          </cell>
        </row>
        <row r="2530">
          <cell r="G2530" t="str">
            <v>411525200210227528</v>
          </cell>
        </row>
        <row r="2530">
          <cell r="L2530" t="str">
            <v>外地农村</v>
          </cell>
        </row>
        <row r="2530">
          <cell r="N2530" t="str">
            <v>上海市浦东新区场大街512号</v>
          </cell>
        </row>
        <row r="2531">
          <cell r="G2531" t="str">
            <v>340621199908088262</v>
          </cell>
        </row>
        <row r="2531">
          <cell r="L2531" t="str">
            <v>外地农民（省外）</v>
          </cell>
        </row>
        <row r="2531">
          <cell r="N2531" t="str">
            <v>浙江省杭州市上城区</v>
          </cell>
        </row>
        <row r="2532">
          <cell r="G2532" t="str">
            <v>341226200209184729</v>
          </cell>
        </row>
        <row r="2532">
          <cell r="L2532" t="str">
            <v>农村</v>
          </cell>
        </row>
        <row r="2532">
          <cell r="N2532" t="str">
            <v>上海区青浦区徐泾镇前明村131号</v>
          </cell>
        </row>
        <row r="2533">
          <cell r="G2533" t="str">
            <v>362322199111074248</v>
          </cell>
        </row>
        <row r="2533">
          <cell r="L2533" t="str">
            <v>农村</v>
          </cell>
        </row>
        <row r="2533">
          <cell r="N2533" t="str">
            <v>上海市宝山区富锦路宝隆公寓8237号</v>
          </cell>
        </row>
        <row r="2534">
          <cell r="G2534" t="str">
            <v>420881198812142204</v>
          </cell>
        </row>
        <row r="2534">
          <cell r="L2534" t="str">
            <v>农村</v>
          </cell>
        </row>
        <row r="2534">
          <cell r="N2534" t="str">
            <v>湖北省荆门市东宝区碧桂园翡翠公馆桃源7栋904</v>
          </cell>
        </row>
        <row r="2535">
          <cell r="G2535" t="str">
            <v>433130200006027566</v>
          </cell>
        </row>
        <row r="2535">
          <cell r="L2535" t="str">
            <v>农村</v>
          </cell>
        </row>
        <row r="2535">
          <cell r="N2535" t="str">
            <v>上海市浦东新区浦东大道1000弄1号603室</v>
          </cell>
        </row>
        <row r="2536">
          <cell r="G2536" t="str">
            <v>420606198702020512</v>
          </cell>
        </row>
        <row r="2536">
          <cell r="L2536" t="str">
            <v>外地农村</v>
          </cell>
        </row>
        <row r="2536">
          <cell r="N2536" t="str">
            <v>湖北省襄阳市樊城区</v>
          </cell>
        </row>
        <row r="2537">
          <cell r="G2537" t="str">
            <v>320882198607153425</v>
          </cell>
        </row>
        <row r="2537">
          <cell r="L2537" t="str">
            <v>外地农村</v>
          </cell>
        </row>
        <row r="2537">
          <cell r="N2537" t="str">
            <v>南京市鼓楼区交通一村7号103</v>
          </cell>
        </row>
        <row r="2538">
          <cell r="G2538" t="str">
            <v>23122420041221004X</v>
          </cell>
        </row>
        <row r="2538">
          <cell r="L2538" t="str">
            <v>外地农民（省外）</v>
          </cell>
        </row>
        <row r="2538">
          <cell r="N2538" t="str">
            <v>浙江省杭州市上城区</v>
          </cell>
        </row>
        <row r="2539">
          <cell r="G2539" t="str">
            <v>622825198701181241</v>
          </cell>
        </row>
        <row r="2539">
          <cell r="L2539" t="str">
            <v>农村</v>
          </cell>
        </row>
        <row r="2539">
          <cell r="N2539" t="str">
            <v>江苏省昆山市巴城镇正仪富泽苑22栋402</v>
          </cell>
        </row>
        <row r="2540">
          <cell r="G2540" t="str">
            <v>130535199410262829</v>
          </cell>
        </row>
        <row r="2540">
          <cell r="L2540" t="str">
            <v>农村</v>
          </cell>
        </row>
        <row r="2540">
          <cell r="N2540" t="str">
            <v>江苏省无锡市滨湖区河锊口街道锡山谢乡116号-2-503室</v>
          </cell>
        </row>
        <row r="2541">
          <cell r="G2541" t="str">
            <v>341203199204043580</v>
          </cell>
        </row>
        <row r="2541">
          <cell r="L2541" t="str">
            <v>农村</v>
          </cell>
        </row>
        <row r="2541">
          <cell r="N2541" t="str">
            <v>上海市杨浦区辽源2村100号605室</v>
          </cell>
        </row>
        <row r="2542">
          <cell r="G2542" t="str">
            <v>342224198810111588</v>
          </cell>
        </row>
        <row r="2542">
          <cell r="L2542" t="str">
            <v>外地农村</v>
          </cell>
        </row>
        <row r="2542">
          <cell r="N2542" t="str">
            <v>上海市浦东新区东坡路49弄43号102室</v>
          </cell>
        </row>
        <row r="2543">
          <cell r="G2543" t="str">
            <v>310108200006111015</v>
          </cell>
        </row>
        <row r="2543">
          <cell r="L2543" t="str">
            <v>城镇</v>
          </cell>
        </row>
        <row r="2543">
          <cell r="N2543" t="str">
            <v>上海市普陀区泰山二村43号101室</v>
          </cell>
        </row>
        <row r="2544">
          <cell r="G2544" t="str">
            <v>340406200003121225</v>
          </cell>
        </row>
        <row r="2544">
          <cell r="L2544" t="str">
            <v>外地农村</v>
          </cell>
        </row>
        <row r="2544">
          <cell r="N2544" t="str">
            <v>南京市江宁区淳化街道天元东路城市之光大厦a栋2311</v>
          </cell>
        </row>
        <row r="2545">
          <cell r="G2545" t="str">
            <v>411381198912130421</v>
          </cell>
        </row>
        <row r="2545">
          <cell r="L2545" t="str">
            <v>外地城镇</v>
          </cell>
        </row>
        <row r="2545">
          <cell r="N2545" t="str">
            <v>上海市杨浦区国和一村30号603室</v>
          </cell>
        </row>
        <row r="2546">
          <cell r="G2546" t="str">
            <v>341225199101038920</v>
          </cell>
        </row>
        <row r="2546">
          <cell r="L2546" t="str">
            <v>外地农村</v>
          </cell>
        </row>
        <row r="2546">
          <cell r="N2546" t="str">
            <v>上海市青浦区华新镇凤中路680弄211室</v>
          </cell>
        </row>
        <row r="2547">
          <cell r="G2547" t="str">
            <v>371324199806086142</v>
          </cell>
        </row>
        <row r="2547">
          <cell r="L2547" t="str">
            <v>外地农村</v>
          </cell>
        </row>
        <row r="2547">
          <cell r="N2547" t="str">
            <v>上海市嘉定区金耀南路299弄</v>
          </cell>
        </row>
        <row r="2548">
          <cell r="G2548" t="str">
            <v>32091119900306432X</v>
          </cell>
        </row>
        <row r="2548">
          <cell r="L2548" t="str">
            <v>农村</v>
          </cell>
        </row>
        <row r="2548">
          <cell r="N2548" t="str">
            <v>江苏省盐城市盐都区新伙村三组96号</v>
          </cell>
        </row>
        <row r="2549">
          <cell r="G2549" t="str">
            <v>320705199107243543</v>
          </cell>
        </row>
        <row r="2549">
          <cell r="L2549" t="str">
            <v>外地农村</v>
          </cell>
        </row>
        <row r="2549">
          <cell r="N2549" t="str">
            <v>江苏省泰州市海陵区森园路智堡小区16栋701</v>
          </cell>
        </row>
        <row r="2550">
          <cell r="G2550" t="str">
            <v>320122199211153226</v>
          </cell>
        </row>
        <row r="2550">
          <cell r="L2550" t="str">
            <v>外地农村</v>
          </cell>
        </row>
        <row r="2550">
          <cell r="N2550" t="str">
            <v>南京市江宁区淳化街道城市之光</v>
          </cell>
        </row>
        <row r="2551">
          <cell r="G2551" t="str">
            <v>411425199810158422</v>
          </cell>
        </row>
        <row r="2551">
          <cell r="L2551" t="str">
            <v>外地农民（省外）</v>
          </cell>
        </row>
        <row r="2551">
          <cell r="N2551" t="str">
            <v>浙江省杭州市上城区</v>
          </cell>
        </row>
        <row r="2552">
          <cell r="G2552" t="str">
            <v>362322200101153925</v>
          </cell>
        </row>
        <row r="2552">
          <cell r="L2552" t="str">
            <v>外地农村（省外）</v>
          </cell>
        </row>
        <row r="2552">
          <cell r="N2552" t="str">
            <v>浙江省杭州市上城区</v>
          </cell>
        </row>
        <row r="2553">
          <cell r="G2553" t="str">
            <v>152221199406041848</v>
          </cell>
        </row>
        <row r="2553">
          <cell r="L2553" t="str">
            <v>外地农村（省内）</v>
          </cell>
        </row>
        <row r="2553">
          <cell r="N2553" t="str">
            <v>浙江省杭州市上城区</v>
          </cell>
        </row>
        <row r="2554">
          <cell r="G2554" t="str">
            <v>420115198612071649</v>
          </cell>
        </row>
        <row r="2554">
          <cell r="L2554" t="str">
            <v>本地农村</v>
          </cell>
        </row>
        <row r="2554">
          <cell r="N2554" t="str">
            <v>湖北省武汉市江夏区藏龙岛栗庙新村A区226</v>
          </cell>
        </row>
        <row r="2555">
          <cell r="G2555" t="str">
            <v>420115200110056641</v>
          </cell>
        </row>
        <row r="2555">
          <cell r="L2555" t="str">
            <v>本地城镇</v>
          </cell>
        </row>
        <row r="2555">
          <cell r="N2555" t="str">
            <v>湖北省武汉市江夏区纸坊街道林场小区86号</v>
          </cell>
        </row>
        <row r="2556">
          <cell r="G2556" t="str">
            <v>320502198312290264</v>
          </cell>
        </row>
        <row r="2556">
          <cell r="L2556" t="str">
            <v>外地农村</v>
          </cell>
        </row>
        <row r="2556">
          <cell r="N2556" t="str">
            <v>江苏省苏州市工业园区文萃苑</v>
          </cell>
        </row>
        <row r="2557">
          <cell r="G2557" t="str">
            <v>34262219910316772X</v>
          </cell>
        </row>
        <row r="2557">
          <cell r="L2557" t="str">
            <v>农村</v>
          </cell>
        </row>
        <row r="2557">
          <cell r="N2557" t="str">
            <v>上海市宝山区顾村镇朱家弄村朱乐50号</v>
          </cell>
        </row>
        <row r="2558">
          <cell r="G2558" t="str">
            <v>420106199408080028</v>
          </cell>
        </row>
        <row r="2558">
          <cell r="L2558" t="str">
            <v>本地城镇</v>
          </cell>
        </row>
        <row r="2558">
          <cell r="N2558" t="str">
            <v>湖北省武汉市洪山区欢乐大道欢乐星城3栋2单元1801</v>
          </cell>
        </row>
        <row r="2559">
          <cell r="G2559" t="str">
            <v>321324198905246224</v>
          </cell>
        </row>
        <row r="2559">
          <cell r="L2559" t="str">
            <v>外地城镇</v>
          </cell>
        </row>
        <row r="2559">
          <cell r="N2559" t="str">
            <v>江苏省常州市钟楼区梧桐苑48栋乙单元801室</v>
          </cell>
        </row>
        <row r="2560">
          <cell r="G2560" t="str">
            <v>341182199106114621</v>
          </cell>
        </row>
        <row r="2560">
          <cell r="L2560" t="str">
            <v>外地农村</v>
          </cell>
        </row>
        <row r="2560">
          <cell r="N2560" t="str">
            <v>上海市松江区人民南路15弄河畔雅苑</v>
          </cell>
        </row>
        <row r="2561">
          <cell r="G2561" t="str">
            <v>32032419890109156X</v>
          </cell>
        </row>
        <row r="2561">
          <cell r="L2561" t="str">
            <v>本地农村</v>
          </cell>
        </row>
        <row r="2561">
          <cell r="N2561" t="str">
            <v>徐州市鼓楼区怡乐家园18-2-102</v>
          </cell>
        </row>
        <row r="2562">
          <cell r="G2562" t="str">
            <v>320323198705090221</v>
          </cell>
        </row>
        <row r="2562">
          <cell r="L2562" t="str">
            <v>本地城镇</v>
          </cell>
        </row>
        <row r="2562">
          <cell r="N2562" t="str">
            <v>江苏省徐州市鼓楼区九里峰景b16-1-201</v>
          </cell>
        </row>
        <row r="2563">
          <cell r="G2563" t="str">
            <v>32032219950505286X</v>
          </cell>
        </row>
        <row r="2563">
          <cell r="L2563" t="str">
            <v>本地农村</v>
          </cell>
        </row>
        <row r="2563">
          <cell r="N2563" t="str">
            <v>江苏省徐州市沛县张庄镇杜庄村</v>
          </cell>
        </row>
        <row r="2564">
          <cell r="G2564" t="str">
            <v>622627199009221063</v>
          </cell>
        </row>
        <row r="2564">
          <cell r="L2564" t="str">
            <v>外地农民（省外）</v>
          </cell>
        </row>
        <row r="2564">
          <cell r="N2564" t="str">
            <v>浙江省杭州市上城区</v>
          </cell>
        </row>
        <row r="2565">
          <cell r="G2565" t="str">
            <v>362324199807290929</v>
          </cell>
        </row>
        <row r="2565">
          <cell r="L2565" t="str">
            <v>外地农村（省外）</v>
          </cell>
        </row>
        <row r="2565">
          <cell r="N2565" t="str">
            <v>浙江省杭州市</v>
          </cell>
        </row>
        <row r="2566">
          <cell r="G2566" t="str">
            <v>412722200106042024</v>
          </cell>
        </row>
        <row r="2566">
          <cell r="L2566" t="str">
            <v>农村</v>
          </cell>
        </row>
        <row r="2566">
          <cell r="N2566" t="str">
            <v>上海市普陀区真如镇兰溪路481号8338室</v>
          </cell>
        </row>
        <row r="2567">
          <cell r="G2567" t="str">
            <v>41152820030113588X</v>
          </cell>
        </row>
        <row r="2567">
          <cell r="L2567" t="str">
            <v>农村</v>
          </cell>
        </row>
        <row r="2567">
          <cell r="N2567" t="str">
            <v>上海市嘉定区海波路850弄</v>
          </cell>
        </row>
        <row r="2568">
          <cell r="G2568" t="str">
            <v>500101199705075602</v>
          </cell>
        </row>
        <row r="2568">
          <cell r="L2568" t="str">
            <v>外地农村</v>
          </cell>
        </row>
        <row r="2568">
          <cell r="N2568" t="str">
            <v>上海市嘉定区马陆镇阿克苏路66弄11栋1002室</v>
          </cell>
        </row>
        <row r="2569">
          <cell r="G2569" t="str">
            <v>41272619950818376X</v>
          </cell>
        </row>
        <row r="2569">
          <cell r="L2569" t="str">
            <v>外地农民（省外）</v>
          </cell>
        </row>
        <row r="2569">
          <cell r="N2569" t="str">
            <v>浙江省杭州市上城区</v>
          </cell>
        </row>
        <row r="2570">
          <cell r="G2570" t="str">
            <v>411503199807220747</v>
          </cell>
        </row>
        <row r="2570">
          <cell r="L2570" t="str">
            <v>外地农民（省外）</v>
          </cell>
        </row>
        <row r="2570">
          <cell r="N2570" t="str">
            <v>浙江省杭州市上城区</v>
          </cell>
        </row>
        <row r="2571">
          <cell r="G2571" t="str">
            <v>362302200302147526</v>
          </cell>
        </row>
        <row r="2571">
          <cell r="L2571" t="str">
            <v>外地农民（省外）</v>
          </cell>
        </row>
        <row r="2571">
          <cell r="N2571" t="str">
            <v>浙江省杭州市</v>
          </cell>
        </row>
        <row r="2572">
          <cell r="G2572" t="str">
            <v>341221200207036026</v>
          </cell>
        </row>
        <row r="2572">
          <cell r="L2572" t="str">
            <v>外地农村（省外）</v>
          </cell>
        </row>
        <row r="2572">
          <cell r="N2572" t="str">
            <v>浙江省杭州市</v>
          </cell>
        </row>
        <row r="2573">
          <cell r="G2573" t="str">
            <v>412725199306131826</v>
          </cell>
        </row>
        <row r="2573">
          <cell r="L2573" t="str">
            <v>外地农村（省外）</v>
          </cell>
        </row>
        <row r="2573">
          <cell r="N2573" t="str">
            <v>浙江省杭州市</v>
          </cell>
        </row>
        <row r="2574">
          <cell r="G2574" t="str">
            <v>341223199203082321</v>
          </cell>
        </row>
        <row r="2574">
          <cell r="L2574" t="str">
            <v>外地农村（省外）</v>
          </cell>
        </row>
        <row r="2574">
          <cell r="N2574" t="str">
            <v>浙江省杭州市上城区</v>
          </cell>
        </row>
        <row r="2575">
          <cell r="G2575" t="str">
            <v>340421199104145822</v>
          </cell>
        </row>
        <row r="2575">
          <cell r="L2575" t="str">
            <v>农村</v>
          </cell>
        </row>
        <row r="2575">
          <cell r="N2575" t="str">
            <v>上海市虹口区长春路150号泰业公寓211室</v>
          </cell>
        </row>
        <row r="2576">
          <cell r="G2576" t="str">
            <v>341226199005103354</v>
          </cell>
        </row>
        <row r="2576">
          <cell r="L2576" t="str">
            <v>农村</v>
          </cell>
        </row>
        <row r="2576">
          <cell r="N2576" t="str">
            <v>上海市浦东新区周市路39弄13号401室</v>
          </cell>
        </row>
        <row r="2577">
          <cell r="G2577" t="str">
            <v>410221199609099929</v>
          </cell>
        </row>
        <row r="2577">
          <cell r="L2577" t="str">
            <v>外地农村</v>
          </cell>
        </row>
        <row r="2577">
          <cell r="N2577" t="str">
            <v>上海市闵行区华漕镇高家浜村东77号</v>
          </cell>
        </row>
        <row r="2578">
          <cell r="G2578" t="str">
            <v>341226199412034026</v>
          </cell>
        </row>
        <row r="2578">
          <cell r="L2578" t="str">
            <v>外地农村</v>
          </cell>
        </row>
        <row r="2578">
          <cell r="N2578" t="str">
            <v>上海市松江区洞泾镇登云路38号3号楼303室</v>
          </cell>
        </row>
        <row r="2579">
          <cell r="G2579" t="str">
            <v>51138119980423052X</v>
          </cell>
        </row>
        <row r="2579">
          <cell r="L2579" t="str">
            <v>农村</v>
          </cell>
        </row>
        <row r="2579">
          <cell r="N2579" t="str">
            <v>上海市闵行区梅陇镇虹梅南路1776号</v>
          </cell>
        </row>
        <row r="2580">
          <cell r="G2580" t="str">
            <v>420281199109252884</v>
          </cell>
        </row>
        <row r="2580">
          <cell r="L2580" t="str">
            <v>外地农村</v>
          </cell>
        </row>
        <row r="2580">
          <cell r="N2580" t="str">
            <v>湖北省大冶市叶家坝</v>
          </cell>
        </row>
        <row r="2581">
          <cell r="G2581" t="str">
            <v>341204199712031224</v>
          </cell>
        </row>
        <row r="2581">
          <cell r="L2581" t="str">
            <v>外地农村</v>
          </cell>
        </row>
        <row r="2581">
          <cell r="N2581" t="str">
            <v>浙江省舟山市普陀区沈家门荷外水产弄109号</v>
          </cell>
        </row>
        <row r="2582">
          <cell r="G2582" t="str">
            <v>320982199411051275</v>
          </cell>
        </row>
        <row r="2582">
          <cell r="L2582" t="str">
            <v>本地城镇</v>
          </cell>
        </row>
        <row r="2582">
          <cell r="N2582" t="str">
            <v>江苏省无锡市惠山区钱桥街道百乐和园二期37栋2401</v>
          </cell>
        </row>
        <row r="2583">
          <cell r="G2583" t="str">
            <v>320122198701071229</v>
          </cell>
        </row>
        <row r="2583">
          <cell r="L2583" t="str">
            <v>本地农村</v>
          </cell>
        </row>
        <row r="2583">
          <cell r="N2583" t="str">
            <v>南京市浦口区鼎泰家园73栋501</v>
          </cell>
        </row>
        <row r="2584">
          <cell r="G2584" t="str">
            <v>341223199409024928</v>
          </cell>
        </row>
        <row r="2584">
          <cell r="L2584" t="str">
            <v>外地农村</v>
          </cell>
        </row>
        <row r="2584">
          <cell r="N2584" t="str">
            <v>上海市浦东新区三林镇南阜村2号</v>
          </cell>
        </row>
        <row r="2585">
          <cell r="G2585" t="str">
            <v>320112199201020427</v>
          </cell>
        </row>
        <row r="2585">
          <cell r="L2585" t="str">
            <v>外地城镇</v>
          </cell>
        </row>
        <row r="2585">
          <cell r="N2585" t="str">
            <v>江苏省常州市新北区新桥街道锦海新城</v>
          </cell>
        </row>
        <row r="2586">
          <cell r="G2586" t="str">
            <v>510622199511113341</v>
          </cell>
        </row>
        <row r="2586">
          <cell r="L2586" t="str">
            <v>农村</v>
          </cell>
        </row>
        <row r="2586">
          <cell r="N2586" t="str">
            <v>江苏无锡市梁溪区明珠广场9号-1903</v>
          </cell>
        </row>
        <row r="2587">
          <cell r="G2587" t="str">
            <v>320811199006243520</v>
          </cell>
        </row>
        <row r="2587">
          <cell r="L2587" t="str">
            <v>外地农村</v>
          </cell>
        </row>
        <row r="2587">
          <cell r="N2587" t="str">
            <v>上海市杨浦区双辽支路70弄37号203室</v>
          </cell>
        </row>
        <row r="2588">
          <cell r="G2588" t="str">
            <v>321323199006161524</v>
          </cell>
        </row>
        <row r="2588">
          <cell r="L2588" t="str">
            <v>城镇</v>
          </cell>
        </row>
        <row r="2588">
          <cell r="N2588" t="str">
            <v>栖霞区燕子矶街道和燕路417号新联二村13栋23号</v>
          </cell>
        </row>
        <row r="2589">
          <cell r="G2589" t="str">
            <v>522527198909071925</v>
          </cell>
        </row>
        <row r="2589">
          <cell r="L2589" t="str">
            <v>农村</v>
          </cell>
        </row>
        <row r="2589">
          <cell r="N2589" t="str">
            <v>苏州市工业园区娄葑镇金益四村9栋1单元402</v>
          </cell>
        </row>
        <row r="2590">
          <cell r="G2590" t="str">
            <v>410324199608072526</v>
          </cell>
        </row>
        <row r="2590">
          <cell r="L2590" t="str">
            <v>外地农村</v>
          </cell>
        </row>
        <row r="2590">
          <cell r="N2590" t="str">
            <v>泰州海陵区凤凰曦城东苑</v>
          </cell>
        </row>
        <row r="2591">
          <cell r="G2591" t="str">
            <v>411424199107097123</v>
          </cell>
        </row>
        <row r="2591">
          <cell r="L2591" t="str">
            <v>农村</v>
          </cell>
        </row>
        <row r="2591">
          <cell r="N2591" t="str">
            <v>上海市嘉定区江桥海波路1000弄27号1303室</v>
          </cell>
        </row>
        <row r="2592">
          <cell r="G2592" t="str">
            <v>321322199010103048</v>
          </cell>
        </row>
        <row r="2592">
          <cell r="L2592" t="str">
            <v>外地农村</v>
          </cell>
        </row>
        <row r="2592">
          <cell r="N2592" t="str">
            <v>江苏省常州市武进区湖塘镇武进吾悦广场20栋乙单元501</v>
          </cell>
        </row>
        <row r="2593">
          <cell r="G2593" t="str">
            <v>320107198808132614</v>
          </cell>
        </row>
        <row r="2593">
          <cell r="L2593" t="str">
            <v>本地城镇</v>
          </cell>
        </row>
        <row r="2593">
          <cell r="N2593" t="str">
            <v>南京市栖霞区丁家庄燕舞园20幢2单元408</v>
          </cell>
        </row>
        <row r="2594">
          <cell r="G2594" t="str">
            <v>420323199408182822</v>
          </cell>
        </row>
        <row r="2594">
          <cell r="L2594" t="str">
            <v>农村</v>
          </cell>
        </row>
        <row r="2594">
          <cell r="N2594" t="str">
            <v>江苏省昆山市朝阳路柏阳街新城天地</v>
          </cell>
        </row>
        <row r="2595">
          <cell r="G2595" t="str">
            <v>413026199710236346</v>
          </cell>
        </row>
        <row r="2595">
          <cell r="N2595" t="str">
            <v>江苏省昆山市正义城际雅苑6栋2单元1003</v>
          </cell>
        </row>
        <row r="2596">
          <cell r="G2596" t="str">
            <v>622624199011041468</v>
          </cell>
        </row>
        <row r="2596">
          <cell r="L2596" t="str">
            <v>农村</v>
          </cell>
        </row>
        <row r="2596">
          <cell r="N2596" t="str">
            <v>江苏省无锡市锡山区雍景园61幢1204室</v>
          </cell>
        </row>
        <row r="2597">
          <cell r="G2597" t="str">
            <v>320402198702125525</v>
          </cell>
        </row>
        <row r="2597">
          <cell r="L2597" t="str">
            <v>本地城镇</v>
          </cell>
        </row>
        <row r="2597">
          <cell r="N2597" t="str">
            <v>江苏省常州市新北区三井街道绿郡花园三期16-1</v>
          </cell>
        </row>
        <row r="2598">
          <cell r="G2598" t="str">
            <v>372925200107181322</v>
          </cell>
        </row>
        <row r="2598">
          <cell r="L2598" t="str">
            <v>外阜农村</v>
          </cell>
        </row>
        <row r="2598">
          <cell r="N2598" t="str">
            <v>南山巴黎36幢</v>
          </cell>
        </row>
        <row r="2599">
          <cell r="G2599" t="str">
            <v>433123199002094527</v>
          </cell>
        </row>
        <row r="2599">
          <cell r="L2599" t="str">
            <v>农村</v>
          </cell>
        </row>
        <row r="2599">
          <cell r="N2599" t="str">
            <v>上海市长宁区华阳路街道耀华小区96号703室</v>
          </cell>
        </row>
        <row r="2600">
          <cell r="G2600" t="str">
            <v>410927200010109029</v>
          </cell>
        </row>
        <row r="2600">
          <cell r="L2600" t="str">
            <v>农村</v>
          </cell>
        </row>
        <row r="2600">
          <cell r="N2600" t="str">
            <v>江苏省苏州市工业园区马上巷东方文荟苑37栋1402室</v>
          </cell>
        </row>
        <row r="2601">
          <cell r="G2601" t="str">
            <v>320323199803290029</v>
          </cell>
        </row>
        <row r="2601">
          <cell r="L2601" t="str">
            <v>本地城镇</v>
          </cell>
        </row>
        <row r="2601">
          <cell r="N2601" t="str">
            <v>江苏省徐州市铜山区何桥镇</v>
          </cell>
        </row>
        <row r="2602">
          <cell r="G2602" t="str">
            <v>342423198411068601</v>
          </cell>
        </row>
        <row r="2602">
          <cell r="L2602" t="str">
            <v>外地农村</v>
          </cell>
        </row>
        <row r="2602">
          <cell r="N2602" t="str">
            <v>江苏省无锡市新吴区中邦欢乐颂50-1333</v>
          </cell>
        </row>
        <row r="2603">
          <cell r="G2603" t="str">
            <v>445281198611011107</v>
          </cell>
        </row>
        <row r="2603">
          <cell r="L2603" t="str">
            <v>外地农村</v>
          </cell>
        </row>
        <row r="2603">
          <cell r="N2603" t="str">
            <v>苏州市相城区橡树湾花园一期6幢1111</v>
          </cell>
        </row>
        <row r="2604">
          <cell r="G2604" t="str">
            <v>341226200208081365</v>
          </cell>
        </row>
        <row r="2604">
          <cell r="L2604" t="str">
            <v>外地农村</v>
          </cell>
        </row>
        <row r="2604">
          <cell r="N2604" t="str">
            <v>江苏省南京市建邺区涟城三期二栋二</v>
          </cell>
        </row>
        <row r="2605">
          <cell r="G2605" t="str">
            <v>342501199501107063</v>
          </cell>
        </row>
        <row r="2605">
          <cell r="L2605" t="str">
            <v>外地农村</v>
          </cell>
        </row>
        <row r="2605">
          <cell r="N2605" t="str">
            <v>南京市中央门街道冬柏果园38号楼503</v>
          </cell>
        </row>
        <row r="2606">
          <cell r="G2606" t="str">
            <v>412823198709203247</v>
          </cell>
        </row>
        <row r="2606">
          <cell r="L2606" t="str">
            <v>外地农村</v>
          </cell>
        </row>
        <row r="2606">
          <cell r="N2606" t="str">
            <v>上海市浦东新区大固店固西村741号</v>
          </cell>
        </row>
        <row r="2607">
          <cell r="G2607" t="str">
            <v>320122198708052020</v>
          </cell>
        </row>
        <row r="2607">
          <cell r="L2607" t="str">
            <v>本地农村</v>
          </cell>
        </row>
        <row r="2607">
          <cell r="N2607" t="str">
            <v>江苏省南京市浦口区江浦街道北江豪庭28栋2单元204室</v>
          </cell>
        </row>
        <row r="2608">
          <cell r="G2608" t="str">
            <v>34250119900514624X</v>
          </cell>
        </row>
        <row r="2608">
          <cell r="L2608" t="str">
            <v>外地城镇</v>
          </cell>
        </row>
        <row r="2608">
          <cell r="N2608" t="str">
            <v>上海市奉贤区拓林镇如意景园1803室</v>
          </cell>
        </row>
        <row r="2609">
          <cell r="G2609" t="str">
            <v>372901198610292221</v>
          </cell>
        </row>
        <row r="2609">
          <cell r="L2609" t="str">
            <v>外地农村</v>
          </cell>
        </row>
        <row r="2609">
          <cell r="N2609" t="str">
            <v>苏州市吴中区木渎镇天逸湾花园</v>
          </cell>
        </row>
        <row r="2610">
          <cell r="G2610" t="str">
            <v>420323199408102423</v>
          </cell>
        </row>
        <row r="2610">
          <cell r="L2610" t="str">
            <v>本地城镇</v>
          </cell>
        </row>
        <row r="2610">
          <cell r="N2610" t="str">
            <v>武汉江岸区江汉北路渣家路1号友明副食</v>
          </cell>
        </row>
        <row r="2611">
          <cell r="G2611" t="str">
            <v>522121199905292645</v>
          </cell>
        </row>
        <row r="2611">
          <cell r="L2611" t="str">
            <v>农村</v>
          </cell>
        </row>
        <row r="2611">
          <cell r="N2611" t="str">
            <v>上海市浦东新区北蔡镇鹏岳路233弄正德福苑1001室</v>
          </cell>
        </row>
        <row r="2612">
          <cell r="G2612" t="str">
            <v>342422198405222901</v>
          </cell>
        </row>
        <row r="2612">
          <cell r="L2612" t="str">
            <v>农村</v>
          </cell>
        </row>
        <row r="2612">
          <cell r="N2612" t="str">
            <v>上海市浦东新区张江镇中心村周家圈73号</v>
          </cell>
        </row>
        <row r="2613">
          <cell r="G2613" t="str">
            <v>511132200201144427</v>
          </cell>
        </row>
        <row r="2613">
          <cell r="L2613" t="str">
            <v>外地农村（省内）</v>
          </cell>
        </row>
        <row r="2613">
          <cell r="N2613" t="str">
            <v>浙江省杭州市上城区</v>
          </cell>
        </row>
        <row r="2614">
          <cell r="G2614" t="str">
            <v>341621200410254549</v>
          </cell>
        </row>
        <row r="2614">
          <cell r="L2614" t="str">
            <v>外地农民（省外）</v>
          </cell>
        </row>
        <row r="2614">
          <cell r="N2614" t="str">
            <v>浙江省杭州市上城区</v>
          </cell>
        </row>
        <row r="2615">
          <cell r="G2615" t="str">
            <v>362330199910168806</v>
          </cell>
        </row>
        <row r="2615">
          <cell r="L2615" t="str">
            <v>外地农民（省外）</v>
          </cell>
        </row>
        <row r="2615">
          <cell r="N2615" t="str">
            <v>浙江省杭州市上城区</v>
          </cell>
        </row>
        <row r="2616">
          <cell r="G2616" t="str">
            <v>340322198905230820</v>
          </cell>
        </row>
        <row r="2616">
          <cell r="L2616" t="str">
            <v>外地农村</v>
          </cell>
        </row>
        <row r="2616">
          <cell r="N2616" t="str">
            <v>江苏省南京市鼓楼区安怀新村3栋</v>
          </cell>
        </row>
        <row r="2617">
          <cell r="G2617" t="str">
            <v>412326199702272422</v>
          </cell>
        </row>
        <row r="2617">
          <cell r="L2617" t="str">
            <v>外地农民（省外）</v>
          </cell>
        </row>
        <row r="2617">
          <cell r="N2617" t="str">
            <v>浙江省杭州市上城区</v>
          </cell>
        </row>
        <row r="2618">
          <cell r="G2618" t="str">
            <v>43312719960104122X</v>
          </cell>
        </row>
        <row r="2618">
          <cell r="L2618" t="str">
            <v>外地农民（省外）</v>
          </cell>
        </row>
        <row r="2618">
          <cell r="N2618" t="str">
            <v>浙江省杭州市上城区</v>
          </cell>
        </row>
        <row r="2619">
          <cell r="G2619" t="str">
            <v>429006198806040644</v>
          </cell>
        </row>
        <row r="2619">
          <cell r="L2619" t="str">
            <v>本地城镇</v>
          </cell>
        </row>
        <row r="2619">
          <cell r="N2619" t="str">
            <v>上海市松江区万仟公寓255号</v>
          </cell>
        </row>
        <row r="2620">
          <cell r="G2620" t="str">
            <v>342423199409256763</v>
          </cell>
        </row>
        <row r="2620">
          <cell r="L2620" t="str">
            <v>农村</v>
          </cell>
        </row>
        <row r="2620">
          <cell r="N2620" t="str">
            <v>上海市奉贤区青村镇德泉路160弄10号1101室</v>
          </cell>
        </row>
        <row r="2621">
          <cell r="G2621" t="str">
            <v>342523199704017322</v>
          </cell>
        </row>
        <row r="2621">
          <cell r="L2621" t="str">
            <v>外地城镇</v>
          </cell>
        </row>
        <row r="2621">
          <cell r="N2621" t="str">
            <v>常州市天宁区茶山街道璞樾门第10栋</v>
          </cell>
        </row>
        <row r="2622">
          <cell r="G2622" t="str">
            <v>412702199808272341</v>
          </cell>
        </row>
        <row r="2622">
          <cell r="L2622" t="str">
            <v>农村</v>
          </cell>
        </row>
        <row r="2622">
          <cell r="N2622" t="str">
            <v>上海市浦东新区东方康达家苑2号</v>
          </cell>
        </row>
        <row r="2623">
          <cell r="G2623" t="str">
            <v>410328200103121514</v>
          </cell>
        </row>
        <row r="2623">
          <cell r="L2623" t="str">
            <v>外地农村</v>
          </cell>
        </row>
        <row r="2623">
          <cell r="N2623" t="str">
            <v>上海市奉贤区大叶公路金港村1301号</v>
          </cell>
        </row>
        <row r="2624">
          <cell r="G2624" t="str">
            <v>429004199210071329</v>
          </cell>
        </row>
        <row r="2624">
          <cell r="L2624" t="str">
            <v>本地城镇</v>
          </cell>
        </row>
        <row r="2624">
          <cell r="N2624" t="str">
            <v>湖北省武汉市武昌区马房山地铁站附近</v>
          </cell>
        </row>
        <row r="2625">
          <cell r="G2625" t="str">
            <v>320882199204283027</v>
          </cell>
        </row>
        <row r="2625">
          <cell r="L2625" t="str">
            <v>外地农村</v>
          </cell>
        </row>
        <row r="2625">
          <cell r="N2625" t="str">
            <v>上海市浦东新区南码头路12弄1室</v>
          </cell>
        </row>
        <row r="2626">
          <cell r="G2626" t="str">
            <v>433124199111214045</v>
          </cell>
        </row>
        <row r="2626">
          <cell r="L2626" t="str">
            <v>农村</v>
          </cell>
        </row>
        <row r="2626">
          <cell r="N2626" t="str">
            <v>湖北省鄂州市葛店开发区创业大道太子花苑一栋四单元303</v>
          </cell>
        </row>
        <row r="2627">
          <cell r="G2627" t="str">
            <v>341225198910039005</v>
          </cell>
        </row>
        <row r="2627">
          <cell r="L2627" t="str">
            <v>农村</v>
          </cell>
        </row>
        <row r="2627">
          <cell r="N2627" t="str">
            <v>上海市青浦区重固镇夏阳金城一期52栋301室</v>
          </cell>
        </row>
        <row r="2628">
          <cell r="G2628" t="str">
            <v>340826199202023021</v>
          </cell>
        </row>
        <row r="2628">
          <cell r="L2628" t="str">
            <v>农村</v>
          </cell>
        </row>
        <row r="2628">
          <cell r="N2628" t="str">
            <v>上海市奉贤区光昊路219号金吴雅苑3号楼301室</v>
          </cell>
        </row>
        <row r="2629">
          <cell r="G2629" t="str">
            <v>360421199006232045</v>
          </cell>
        </row>
        <row r="2629">
          <cell r="L2629" t="str">
            <v>外地农村</v>
          </cell>
        </row>
        <row r="2629">
          <cell r="N2629" t="str">
            <v>江苏省南京市江北滨江新城三期343栋</v>
          </cell>
        </row>
        <row r="2630">
          <cell r="G2630" t="str">
            <v>330127199608312727</v>
          </cell>
        </row>
        <row r="2630">
          <cell r="L2630" t="str">
            <v>外地农村（省外）</v>
          </cell>
        </row>
        <row r="2630">
          <cell r="N2630" t="str">
            <v>浙江省杭州市上城区</v>
          </cell>
        </row>
        <row r="2631">
          <cell r="G2631" t="str">
            <v>321283199209056821</v>
          </cell>
        </row>
        <row r="2631">
          <cell r="L2631" t="str">
            <v>农村</v>
          </cell>
        </row>
        <row r="2631">
          <cell r="N2631" t="str">
            <v>江苏省苏州市园区城邦花园11幢202</v>
          </cell>
        </row>
        <row r="2632">
          <cell r="G2632" t="str">
            <v>411522198911110665</v>
          </cell>
        </row>
        <row r="2632">
          <cell r="L2632" t="str">
            <v>农村</v>
          </cell>
        </row>
        <row r="2632">
          <cell r="N2632" t="str">
            <v>上海市嘉定区鹤霞路600弄城杰苑65号</v>
          </cell>
        </row>
        <row r="2633">
          <cell r="G2633" t="str">
            <v>522225199410222021</v>
          </cell>
        </row>
        <row r="2633">
          <cell r="L2633" t="str">
            <v>农村</v>
          </cell>
        </row>
        <row r="2633">
          <cell r="N2633" t="str">
            <v>上海市长宁区富泉路450弄25号201室</v>
          </cell>
        </row>
        <row r="2634">
          <cell r="G2634" t="str">
            <v>142202199909281949</v>
          </cell>
        </row>
        <row r="2634">
          <cell r="L2634" t="str">
            <v>农村</v>
          </cell>
        </row>
        <row r="2634">
          <cell r="N2634" t="str">
            <v>江苏省常州市武进区湖塘镇龙德花园</v>
          </cell>
        </row>
        <row r="2635">
          <cell r="G2635" t="str">
            <v>420602199503020527</v>
          </cell>
        </row>
        <row r="2635">
          <cell r="L2635" t="str">
            <v>本地城镇</v>
          </cell>
        </row>
        <row r="2635">
          <cell r="N2635" t="str">
            <v>湖北省襄阳市樊城区振华路乔营小区34栋</v>
          </cell>
        </row>
        <row r="2636">
          <cell r="G2636" t="str">
            <v>411481199002215725</v>
          </cell>
        </row>
        <row r="2636">
          <cell r="L2636" t="str">
            <v>外地农村</v>
          </cell>
        </row>
        <row r="2636">
          <cell r="N2636" t="str">
            <v>上海市闵行区梅富路2458弄67号302室</v>
          </cell>
        </row>
        <row r="2637">
          <cell r="G2637" t="str">
            <v>220382199410201028</v>
          </cell>
        </row>
        <row r="2637">
          <cell r="L2637" t="str">
            <v>农村</v>
          </cell>
        </row>
        <row r="2637">
          <cell r="N2637" t="str">
            <v>上海市浦东新区周浦沈区村926号</v>
          </cell>
        </row>
        <row r="2638">
          <cell r="G2638" t="str">
            <v>342201199504262425</v>
          </cell>
        </row>
        <row r="2638">
          <cell r="L2638" t="str">
            <v>农村</v>
          </cell>
        </row>
        <row r="2638">
          <cell r="N2638" t="str">
            <v>上海市浦东新区下沙11号</v>
          </cell>
        </row>
        <row r="2639">
          <cell r="G2639" t="str">
            <v>411425200205166323</v>
          </cell>
        </row>
        <row r="2639">
          <cell r="L2639" t="str">
            <v>农村</v>
          </cell>
        </row>
        <row r="2639">
          <cell r="N2639" t="str">
            <v>上海市浦东新区康桥镇上南路6620弄</v>
          </cell>
        </row>
        <row r="2640">
          <cell r="G2640" t="str">
            <v>34118119881203242X</v>
          </cell>
        </row>
        <row r="2640">
          <cell r="L2640" t="str">
            <v>农村</v>
          </cell>
        </row>
        <row r="2640">
          <cell r="N2640" t="str">
            <v>上海市浦东新区鹤雷路15号903室</v>
          </cell>
        </row>
        <row r="2641">
          <cell r="G2641" t="str">
            <v>320723200009130025</v>
          </cell>
        </row>
        <row r="2641">
          <cell r="L2641" t="str">
            <v>城镇</v>
          </cell>
        </row>
        <row r="2641">
          <cell r="N2641" t="str">
            <v>江苏省苏州市姑苏区平江街道大儒巷30号</v>
          </cell>
        </row>
        <row r="2642">
          <cell r="G2642" t="str">
            <v>341226199404064065</v>
          </cell>
        </row>
        <row r="2642">
          <cell r="L2642" t="str">
            <v>外地城镇</v>
          </cell>
        </row>
        <row r="2642">
          <cell r="N2642" t="str">
            <v>上海市浦东新区三林镇和烔路瑞康苑2号1204室</v>
          </cell>
        </row>
        <row r="2643">
          <cell r="G2643" t="str">
            <v>332623197402112353</v>
          </cell>
        </row>
        <row r="2643">
          <cell r="L2643" t="str">
            <v>本地农村</v>
          </cell>
        </row>
        <row r="2643">
          <cell r="N2643" t="str">
            <v>浙江省宁波市[鄞县]</v>
          </cell>
        </row>
        <row r="2644">
          <cell r="G2644" t="str">
            <v>330227196412287525</v>
          </cell>
        </row>
        <row r="2644">
          <cell r="L2644" t="str">
            <v>本地城镇</v>
          </cell>
        </row>
        <row r="2644">
          <cell r="N2644" t="str">
            <v>浙江省宁波市[鄞县]</v>
          </cell>
        </row>
        <row r="2645">
          <cell r="G2645" t="str">
            <v>341226199304284220</v>
          </cell>
        </row>
        <row r="2645">
          <cell r="L2645" t="str">
            <v>外地农村</v>
          </cell>
        </row>
        <row r="2645">
          <cell r="N2645" t="str">
            <v>上海市宝山区和家欣苑B区35号楼802室</v>
          </cell>
        </row>
        <row r="2646">
          <cell r="G2646" t="str">
            <v>510322200105194712</v>
          </cell>
        </row>
        <row r="2646">
          <cell r="L2646" t="str">
            <v>外地农村</v>
          </cell>
        </row>
        <row r="2646">
          <cell r="N2646" t="str">
            <v>上海市青浦区徐泾镇高泾小区2号</v>
          </cell>
        </row>
        <row r="2647">
          <cell r="G2647" t="str">
            <v>342423199510012288</v>
          </cell>
        </row>
        <row r="2647">
          <cell r="L2647" t="str">
            <v>外地农村</v>
          </cell>
        </row>
        <row r="2647">
          <cell r="N2647" t="str">
            <v>上海市松江区绿地云天坊3栋906室</v>
          </cell>
        </row>
        <row r="2648">
          <cell r="G2648" t="str">
            <v>32128119950729370X</v>
          </cell>
        </row>
        <row r="2648">
          <cell r="L2648" t="str">
            <v>农村</v>
          </cell>
        </row>
        <row r="2648">
          <cell r="N2648" t="str">
            <v>上海市静安区三泉路821弄41号103室</v>
          </cell>
        </row>
        <row r="2649">
          <cell r="G2649" t="str">
            <v>341224199311260566</v>
          </cell>
        </row>
        <row r="2649">
          <cell r="L2649" t="str">
            <v>外地农村</v>
          </cell>
        </row>
        <row r="2649">
          <cell r="N2649" t="str">
            <v>上海市静安区临汾路临汾名城一期35弄401室</v>
          </cell>
        </row>
        <row r="2650">
          <cell r="G2650" t="str">
            <v>340621198904207821</v>
          </cell>
        </row>
        <row r="2650">
          <cell r="L2650" t="str">
            <v>农村</v>
          </cell>
        </row>
        <row r="2650">
          <cell r="N2650" t="str">
            <v>上海市徐汇区长桥新村23号103室</v>
          </cell>
        </row>
        <row r="2651">
          <cell r="G2651" t="str">
            <v>500234200009031727</v>
          </cell>
        </row>
        <row r="2651">
          <cell r="L2651" t="str">
            <v>外地城镇</v>
          </cell>
        </row>
        <row r="2651">
          <cell r="N2651" t="str">
            <v>上海市静安区保德路641弄4号207室</v>
          </cell>
        </row>
        <row r="2652">
          <cell r="G2652" t="str">
            <v>320382199608292504</v>
          </cell>
        </row>
        <row r="2652">
          <cell r="L2652" t="str">
            <v>外地农村</v>
          </cell>
        </row>
        <row r="2652">
          <cell r="N2652" t="str">
            <v>上海市徐汇区世家花园6弄1205室</v>
          </cell>
        </row>
        <row r="2653">
          <cell r="G2653" t="str">
            <v>341225199907034910</v>
          </cell>
        </row>
        <row r="2653">
          <cell r="L2653" t="str">
            <v>外地农村</v>
          </cell>
        </row>
        <row r="2653">
          <cell r="N2653" t="str">
            <v>上海市徐汇区嘉善路91号</v>
          </cell>
        </row>
        <row r="2654">
          <cell r="G2654" t="str">
            <v>341226200010086144</v>
          </cell>
        </row>
        <row r="2654">
          <cell r="L2654" t="str">
            <v>农村</v>
          </cell>
        </row>
        <row r="2654">
          <cell r="N2654" t="str">
            <v>上海市徐汇区龙华街道龙南七村43号103室</v>
          </cell>
        </row>
        <row r="2655">
          <cell r="G2655" t="str">
            <v>342623199904210317</v>
          </cell>
        </row>
        <row r="2655">
          <cell r="L2655" t="str">
            <v>外地城镇</v>
          </cell>
        </row>
        <row r="2655">
          <cell r="N2655" t="str">
            <v>上海市徐汇区中山南二路930号</v>
          </cell>
        </row>
        <row r="2656">
          <cell r="G2656" t="str">
            <v>341226199910201544</v>
          </cell>
        </row>
        <row r="2656">
          <cell r="L2656" t="str">
            <v>农村</v>
          </cell>
        </row>
        <row r="2656">
          <cell r="N2656" t="str">
            <v>上海市浦东新区张江镇三灶路1260弄23号</v>
          </cell>
        </row>
        <row r="2657">
          <cell r="G2657" t="str">
            <v>412726199802241625</v>
          </cell>
        </row>
        <row r="2657">
          <cell r="L2657" t="str">
            <v>外地农村</v>
          </cell>
        </row>
        <row r="2657">
          <cell r="N2657" t="str">
            <v>上海市宝山区庙行镇共康路169弄41号1101室</v>
          </cell>
        </row>
        <row r="2658">
          <cell r="G2658" t="str">
            <v>341621199503114929</v>
          </cell>
        </row>
        <row r="2658">
          <cell r="L2658" t="str">
            <v>外地城镇</v>
          </cell>
        </row>
        <row r="2658">
          <cell r="N2658" t="str">
            <v>上海市青浦区广联村518号111室</v>
          </cell>
        </row>
        <row r="2659">
          <cell r="G2659" t="str">
            <v>341224199606151383</v>
          </cell>
        </row>
        <row r="2659">
          <cell r="L2659" t="str">
            <v>外地农村</v>
          </cell>
        </row>
        <row r="2659">
          <cell r="N2659" t="str">
            <v>上海市静安区彭浦新村共和新路3795弄</v>
          </cell>
        </row>
        <row r="2660">
          <cell r="G2660" t="str">
            <v>36012319930605032X</v>
          </cell>
        </row>
        <row r="2660">
          <cell r="L2660" t="str">
            <v>农村</v>
          </cell>
        </row>
        <row r="2660">
          <cell r="N2660" t="str">
            <v>上海市青浦区重固镇通坡塘西街2号</v>
          </cell>
        </row>
        <row r="2661">
          <cell r="G2661" t="str">
            <v>342622199207173227</v>
          </cell>
        </row>
        <row r="2661">
          <cell r="L2661" t="str">
            <v>农村</v>
          </cell>
        </row>
        <row r="2661">
          <cell r="N2661" t="str">
            <v>上海市长宁区茅台路茅台雅苑597弄11号503室</v>
          </cell>
        </row>
        <row r="2662">
          <cell r="G2662" t="str">
            <v>412825200007205785</v>
          </cell>
        </row>
        <row r="2662">
          <cell r="L2662" t="str">
            <v>农村</v>
          </cell>
        </row>
        <row r="2662">
          <cell r="N2662" t="str">
            <v>上海市长宁区江苏路武定西路1251号</v>
          </cell>
        </row>
        <row r="2663">
          <cell r="G2663" t="str">
            <v>411527200201108714</v>
          </cell>
        </row>
        <row r="2663">
          <cell r="L2663" t="str">
            <v>外地农村</v>
          </cell>
        </row>
        <row r="2663">
          <cell r="N2663" t="str">
            <v>上海市嘉定区马陆镇封周路518弄1号2303室</v>
          </cell>
        </row>
        <row r="2664">
          <cell r="G2664" t="str">
            <v>341702200012162012</v>
          </cell>
        </row>
        <row r="2664">
          <cell r="L2664" t="str">
            <v>农村</v>
          </cell>
        </row>
        <row r="2664">
          <cell r="N2664" t="str">
            <v>上海市黄浦区金陵东路183弄一幢201室</v>
          </cell>
        </row>
        <row r="2665">
          <cell r="G2665" t="str">
            <v>341226199307101936</v>
          </cell>
        </row>
        <row r="2665">
          <cell r="L2665" t="str">
            <v>农村</v>
          </cell>
        </row>
        <row r="2665">
          <cell r="N2665" t="str">
            <v>上海市青浦区徐泾镇陆家角馨苑39弄31号</v>
          </cell>
        </row>
        <row r="2666">
          <cell r="G2666" t="str">
            <v>420682198909140526</v>
          </cell>
        </row>
        <row r="2666">
          <cell r="L2666" t="str">
            <v>外地农村</v>
          </cell>
        </row>
        <row r="2666">
          <cell r="N2666" t="str">
            <v>湖北省荆门市掇刀区团林镇龙王村7组</v>
          </cell>
        </row>
        <row r="2667">
          <cell r="G2667" t="str">
            <v>421024198611251682</v>
          </cell>
        </row>
        <row r="2667">
          <cell r="L2667" t="str">
            <v>本地农村</v>
          </cell>
        </row>
        <row r="2667">
          <cell r="N2667" t="str">
            <v>湖北省荆州市荆州区绿地海外滩三栋2单元</v>
          </cell>
        </row>
        <row r="2668">
          <cell r="G2668" t="str">
            <v>321088199011156545</v>
          </cell>
        </row>
        <row r="2668">
          <cell r="L2668" t="str">
            <v>外地农村</v>
          </cell>
        </row>
        <row r="2668">
          <cell r="N2668" t="str">
            <v>泰州市海陵区中铁西源</v>
          </cell>
        </row>
        <row r="2669">
          <cell r="G2669" t="str">
            <v>34242219890312372X</v>
          </cell>
        </row>
        <row r="2669">
          <cell r="L2669" t="str">
            <v>外地城镇</v>
          </cell>
        </row>
        <row r="2669">
          <cell r="N2669" t="str">
            <v>江苏省无锡市梅村镇香梅人家3-1栋1302</v>
          </cell>
        </row>
        <row r="2670">
          <cell r="G2670" t="str">
            <v>342423199303202089</v>
          </cell>
        </row>
        <row r="2670">
          <cell r="L2670" t="str">
            <v>本地城镇</v>
          </cell>
        </row>
        <row r="2670">
          <cell r="N2670" t="str">
            <v>江苏省南京市江宁区东山街道中前社区北沿路205号</v>
          </cell>
        </row>
        <row r="2671">
          <cell r="G2671" t="str">
            <v>331023199412204644</v>
          </cell>
        </row>
        <row r="2671">
          <cell r="L2671" t="str">
            <v>外地农村（省内）</v>
          </cell>
        </row>
        <row r="2671">
          <cell r="N2671" t="str">
            <v>宁波海曙区望春街道</v>
          </cell>
        </row>
        <row r="2672">
          <cell r="G2672" t="str">
            <v>310230198709244167</v>
          </cell>
        </row>
        <row r="2672">
          <cell r="L2672" t="str">
            <v>城镇</v>
          </cell>
        </row>
        <row r="2672">
          <cell r="N2672" t="str">
            <v>上海市宝山区德都路168弄65号302室</v>
          </cell>
        </row>
        <row r="2673">
          <cell r="G2673" t="str">
            <v>310230198709244167</v>
          </cell>
        </row>
        <row r="2673">
          <cell r="L2673" t="str">
            <v>外地农村</v>
          </cell>
        </row>
        <row r="2673">
          <cell r="N2673" t="str">
            <v>上海市宝山区德都路168弄65号32室</v>
          </cell>
        </row>
        <row r="2674">
          <cell r="G2674" t="str">
            <v>41232619860506212X</v>
          </cell>
        </row>
        <row r="2674">
          <cell r="L2674" t="str">
            <v>外地农村</v>
          </cell>
        </row>
        <row r="2674">
          <cell r="N2674" t="str">
            <v>上海市闵行区华漕镇许浦三队41号</v>
          </cell>
        </row>
        <row r="2675">
          <cell r="G2675" t="str">
            <v>350182199904114408</v>
          </cell>
        </row>
        <row r="2675">
          <cell r="L2675" t="str">
            <v>外地城镇</v>
          </cell>
        </row>
        <row r="2675">
          <cell r="N2675" t="str">
            <v>无锡洛社雅锦西园</v>
          </cell>
        </row>
        <row r="2676">
          <cell r="G2676" t="str">
            <v>320684199511145945</v>
          </cell>
        </row>
        <row r="2676">
          <cell r="L2676" t="str">
            <v>外地城镇</v>
          </cell>
        </row>
        <row r="2676">
          <cell r="N2676" t="str">
            <v>上海市普陀区武宁路2525弄46号</v>
          </cell>
        </row>
        <row r="2677">
          <cell r="G2677" t="str">
            <v>53262219941010154X</v>
          </cell>
        </row>
        <row r="2677">
          <cell r="L2677" t="str">
            <v>农村</v>
          </cell>
        </row>
        <row r="2677">
          <cell r="N2677" t="str">
            <v>江苏省无锡市，锡北镇金茂悦山碧桂园112栋102室</v>
          </cell>
        </row>
        <row r="2678">
          <cell r="G2678" t="str">
            <v>341621199010082543</v>
          </cell>
        </row>
        <row r="2678">
          <cell r="L2678" t="str">
            <v>外地城镇</v>
          </cell>
        </row>
        <row r="2678">
          <cell r="N2678" t="str">
            <v>江苏省常州市新北区薛家镇昆仑路白马公馆13栋乙单元2503</v>
          </cell>
        </row>
        <row r="2679">
          <cell r="G2679" t="str">
            <v>332526199407155320</v>
          </cell>
        </row>
        <row r="2679">
          <cell r="L2679" t="str">
            <v>外地农村（省内）</v>
          </cell>
        </row>
        <row r="2679">
          <cell r="N2679" t="str">
            <v>浙江省宁波市海曙区薛家南路趣家公寓516</v>
          </cell>
        </row>
        <row r="2680">
          <cell r="G2680" t="str">
            <v>320585199404162126</v>
          </cell>
        </row>
        <row r="2680">
          <cell r="L2680" t="str">
            <v>外地农村</v>
          </cell>
        </row>
        <row r="2680">
          <cell r="N2680" t="str">
            <v>江苏省苏州市吴中区双湾花园</v>
          </cell>
        </row>
        <row r="2681">
          <cell r="G2681" t="str">
            <v>320585199404162126</v>
          </cell>
        </row>
        <row r="2681">
          <cell r="L2681" t="str">
            <v>外地农村</v>
          </cell>
        </row>
        <row r="2681">
          <cell r="N2681" t="str">
            <v>江苏省苏州市吴中区双湾花园</v>
          </cell>
        </row>
        <row r="2682">
          <cell r="G2682" t="str">
            <v>342623199911157147</v>
          </cell>
        </row>
        <row r="2682">
          <cell r="L2682" t="str">
            <v>外地农村</v>
          </cell>
        </row>
        <row r="2682">
          <cell r="N2682" t="str">
            <v>南京市浦口区旭日上城一期16栋</v>
          </cell>
        </row>
        <row r="2683">
          <cell r="G2683" t="str">
            <v>320281199304060024</v>
          </cell>
        </row>
        <row r="2683">
          <cell r="L2683" t="str">
            <v>本地城镇</v>
          </cell>
        </row>
        <row r="2683">
          <cell r="N2683" t="str">
            <v>江苏省常州市新北区燕兴新村乙单元43幢201室</v>
          </cell>
        </row>
        <row r="2684">
          <cell r="G2684" t="str">
            <v>411425199608083340</v>
          </cell>
        </row>
        <row r="2684">
          <cell r="L2684" t="str">
            <v>外地农村</v>
          </cell>
        </row>
        <row r="2684">
          <cell r="N2684" t="str">
            <v>上海市闵行区华漕诸瞿村西街河北25号</v>
          </cell>
        </row>
        <row r="2685">
          <cell r="G2685" t="str">
            <v>341225200206187725</v>
          </cell>
        </row>
        <row r="2685">
          <cell r="L2685" t="str">
            <v>农村</v>
          </cell>
        </row>
        <row r="2685">
          <cell r="N2685" t="str">
            <v>无锡市锡山区华人凤凰郡53-102</v>
          </cell>
        </row>
        <row r="2686">
          <cell r="G2686" t="str">
            <v>411503199111262332</v>
          </cell>
        </row>
        <row r="2686">
          <cell r="L2686" t="str">
            <v>外地农村</v>
          </cell>
        </row>
        <row r="2686">
          <cell r="N2686" t="str">
            <v>上海市嘉定区芳林路555弄153号</v>
          </cell>
        </row>
        <row r="2687">
          <cell r="G2687" t="str">
            <v>320922199605174429</v>
          </cell>
        </row>
        <row r="2687">
          <cell r="L2687" t="str">
            <v>农村</v>
          </cell>
        </row>
        <row r="2687">
          <cell r="N2687" t="str">
            <v>无锡市锡山区东亭春合苑南区250栋302</v>
          </cell>
        </row>
        <row r="2688">
          <cell r="G2688" t="str">
            <v>320123199808190069</v>
          </cell>
        </row>
        <row r="2688">
          <cell r="L2688" t="str">
            <v>本地城镇</v>
          </cell>
        </row>
        <row r="2688">
          <cell r="N2688" t="str">
            <v>江苏省南京市浦口区星火路星悦城8栋</v>
          </cell>
        </row>
        <row r="2689">
          <cell r="G2689" t="str">
            <v>320811198812244048</v>
          </cell>
        </row>
        <row r="2689">
          <cell r="L2689" t="str">
            <v>外地城镇</v>
          </cell>
        </row>
        <row r="2689">
          <cell r="N2689" t="str">
            <v>南京市浦口区泰山街道泰西路泰山花苑</v>
          </cell>
        </row>
        <row r="2690">
          <cell r="G2690" t="str">
            <v>320922199401152068</v>
          </cell>
        </row>
        <row r="2690">
          <cell r="L2690" t="str">
            <v>外地城镇</v>
          </cell>
        </row>
        <row r="2690">
          <cell r="N2690" t="str">
            <v>江苏省无锡市锡山区东港镇东湖塘宜东苑108-502室</v>
          </cell>
        </row>
        <row r="2691">
          <cell r="G2691" t="str">
            <v>330203196604251526</v>
          </cell>
        </row>
        <row r="2691">
          <cell r="L2691" t="str">
            <v>本地城镇</v>
          </cell>
        </row>
        <row r="2691">
          <cell r="N2691" t="str">
            <v>浙江省宁波市海曙区</v>
          </cell>
        </row>
        <row r="2692">
          <cell r="G2692" t="str">
            <v>330205197511030932</v>
          </cell>
        </row>
        <row r="2692">
          <cell r="L2692" t="str">
            <v>本地城镇</v>
          </cell>
        </row>
        <row r="2692">
          <cell r="N2692" t="str">
            <v>浙江省宁波市江北区</v>
          </cell>
        </row>
        <row r="2693">
          <cell r="G2693" t="str">
            <v>341622198411204523</v>
          </cell>
        </row>
        <row r="2693">
          <cell r="L2693" t="str">
            <v>外地农村</v>
          </cell>
        </row>
        <row r="2693">
          <cell r="N2693" t="str">
            <v>安徽省亳州市蒙城县</v>
          </cell>
        </row>
        <row r="2694">
          <cell r="G2694" t="str">
            <v>142202198512012113</v>
          </cell>
        </row>
        <row r="2694">
          <cell r="L2694" t="str">
            <v>外地城镇</v>
          </cell>
        </row>
        <row r="2694">
          <cell r="N2694" t="str">
            <v>山西省吕梁市[原平市]</v>
          </cell>
        </row>
        <row r="2695">
          <cell r="G2695" t="str">
            <v>330224196703040523</v>
          </cell>
        </row>
        <row r="2695">
          <cell r="L2695" t="str">
            <v>本地农村</v>
          </cell>
        </row>
        <row r="2695">
          <cell r="N2695" t="str">
            <v>浙江省宁波市[奉化县]</v>
          </cell>
        </row>
        <row r="2696">
          <cell r="G2696" t="str">
            <v>410422199307297038</v>
          </cell>
        </row>
        <row r="2696">
          <cell r="L2696" t="str">
            <v>外地农村</v>
          </cell>
        </row>
        <row r="2696">
          <cell r="N2696" t="str">
            <v>河南省平顶山市叶县</v>
          </cell>
        </row>
        <row r="2697">
          <cell r="G2697" t="str">
            <v>330622196510222848</v>
          </cell>
        </row>
        <row r="2697">
          <cell r="L2697" t="str">
            <v>外地城镇</v>
          </cell>
        </row>
        <row r="2697">
          <cell r="N2697" t="str">
            <v>浙江省绍兴市[上虞县]</v>
          </cell>
        </row>
        <row r="2698">
          <cell r="G2698" t="str">
            <v>330226197404241293</v>
          </cell>
        </row>
        <row r="2698">
          <cell r="L2698" t="str">
            <v>本地农村</v>
          </cell>
        </row>
        <row r="2698">
          <cell r="N2698" t="str">
            <v>浙江省宁波市宁海县</v>
          </cell>
        </row>
        <row r="2699">
          <cell r="G2699" t="str">
            <v>330203196801012727</v>
          </cell>
        </row>
        <row r="2699">
          <cell r="L2699" t="str">
            <v>本地城镇</v>
          </cell>
        </row>
        <row r="2699">
          <cell r="N2699" t="str">
            <v>浙江省宁波市海曙区</v>
          </cell>
        </row>
        <row r="2700">
          <cell r="G2700" t="str">
            <v>341203199103012945</v>
          </cell>
        </row>
        <row r="2700">
          <cell r="L2700" t="str">
            <v>外地城镇</v>
          </cell>
        </row>
        <row r="2700">
          <cell r="N2700" t="str">
            <v>安徽省阜阳市颍东区</v>
          </cell>
        </row>
        <row r="2701">
          <cell r="G2701" t="str">
            <v>33022419640906142X</v>
          </cell>
        </row>
        <row r="2701">
          <cell r="L2701" t="str">
            <v>本地城镇</v>
          </cell>
        </row>
        <row r="2701">
          <cell r="N2701" t="str">
            <v>浙江省宁波市[奉化县]</v>
          </cell>
        </row>
        <row r="2702">
          <cell r="G2702" t="str">
            <v>330227196704108226</v>
          </cell>
        </row>
        <row r="2702">
          <cell r="L2702" t="str">
            <v>本地农村</v>
          </cell>
        </row>
        <row r="2702">
          <cell r="N2702" t="str">
            <v>安徽省亳州市蒙城县</v>
          </cell>
        </row>
        <row r="2703">
          <cell r="G2703" t="str">
            <v>43048119920202706X</v>
          </cell>
        </row>
        <row r="2703">
          <cell r="L2703" t="str">
            <v>农村</v>
          </cell>
        </row>
        <row r="2703">
          <cell r="N2703" t="str">
            <v>宁波市鄞州区东湖花园一期101号楼203室</v>
          </cell>
        </row>
        <row r="2704">
          <cell r="G2704" t="str">
            <v>43080220010531662X</v>
          </cell>
        </row>
        <row r="2704">
          <cell r="L2704" t="str">
            <v>农村</v>
          </cell>
        </row>
        <row r="2704">
          <cell r="N2704" t="str">
            <v>宁波鄞州区钟公庙繁裕一村2幢204</v>
          </cell>
        </row>
        <row r="2705">
          <cell r="G2705" t="str">
            <v>411527199112137024</v>
          </cell>
        </row>
        <row r="2705">
          <cell r="L2705" t="str">
            <v>外地农村（省外）</v>
          </cell>
        </row>
        <row r="2705">
          <cell r="N2705" t="str">
            <v>浙江省杭州市上城区</v>
          </cell>
        </row>
        <row r="2706">
          <cell r="G2706" t="str">
            <v>341621200202104781</v>
          </cell>
        </row>
        <row r="2706">
          <cell r="L2706" t="str">
            <v>农村</v>
          </cell>
        </row>
        <row r="2706">
          <cell r="N2706" t="str">
            <v>上海市浦东新区临沂路181弄41号101室</v>
          </cell>
        </row>
        <row r="2707">
          <cell r="G2707" t="str">
            <v>321321199204093427</v>
          </cell>
        </row>
        <row r="2707">
          <cell r="L2707" t="str">
            <v>外地农村</v>
          </cell>
        </row>
        <row r="2707">
          <cell r="N2707" t="str">
            <v>上海市徐汇区梅陇八村10号301室</v>
          </cell>
        </row>
        <row r="2708">
          <cell r="G2708" t="str">
            <v>342422199509111688</v>
          </cell>
        </row>
        <row r="2708">
          <cell r="L2708" t="str">
            <v>农村</v>
          </cell>
        </row>
        <row r="2708">
          <cell r="N2708" t="str">
            <v>上海市普陀区武宁路900弄</v>
          </cell>
        </row>
        <row r="2709">
          <cell r="G2709" t="str">
            <v>41112119900928152X</v>
          </cell>
        </row>
        <row r="2709">
          <cell r="L2709" t="str">
            <v>外地农村</v>
          </cell>
        </row>
        <row r="2709">
          <cell r="N2709" t="str">
            <v>上海市徐汇区漕宝路250号1号楼504室</v>
          </cell>
        </row>
        <row r="2710">
          <cell r="G2710" t="str">
            <v>500243199609131685</v>
          </cell>
        </row>
        <row r="2710">
          <cell r="L2710" t="str">
            <v>外地农村</v>
          </cell>
        </row>
        <row r="2710">
          <cell r="N2710" t="str">
            <v>上海市奉贤区青村镇钱桥长丰新村39号501室</v>
          </cell>
        </row>
        <row r="2711">
          <cell r="G2711" t="str">
            <v>500237198804130387</v>
          </cell>
        </row>
        <row r="2711">
          <cell r="L2711" t="str">
            <v>农村</v>
          </cell>
        </row>
        <row r="2711">
          <cell r="N2711" t="str">
            <v>上海市浦东新区高桥镇北新村117号</v>
          </cell>
        </row>
        <row r="2712">
          <cell r="G2712" t="str">
            <v>41272319920308776X</v>
          </cell>
        </row>
        <row r="2712">
          <cell r="L2712" t="str">
            <v>农村</v>
          </cell>
        </row>
        <row r="2712">
          <cell r="N2712" t="str">
            <v>上海市浦东新区三林世博家园111号402室</v>
          </cell>
        </row>
        <row r="2713">
          <cell r="G2713" t="str">
            <v>420802199305192185</v>
          </cell>
        </row>
        <row r="2713">
          <cell r="L2713" t="str">
            <v>本地城镇</v>
          </cell>
        </row>
        <row r="2713">
          <cell r="N2713" t="str">
            <v>湖北省荆门市掇刀区白庙街道月亮湖大桥巷4号汇丰园</v>
          </cell>
        </row>
        <row r="2714">
          <cell r="G2714" t="str">
            <v>372526198103051066</v>
          </cell>
        </row>
        <row r="2714">
          <cell r="L2714" t="str">
            <v>外地农村</v>
          </cell>
        </row>
        <row r="2714">
          <cell r="N2714" t="str">
            <v>武汉市洪山区张家湾烽胜路波光霞影B区</v>
          </cell>
        </row>
        <row r="2715">
          <cell r="G2715" t="str">
            <v>341322199804234027</v>
          </cell>
        </row>
        <row r="2715">
          <cell r="L2715" t="str">
            <v>农村</v>
          </cell>
        </row>
        <row r="2715">
          <cell r="N2715" t="str">
            <v>江苏省徐州市泉山区西苑民康园50栋602</v>
          </cell>
        </row>
        <row r="2716">
          <cell r="G2716" t="str">
            <v>500235199310207526</v>
          </cell>
        </row>
        <row r="2716">
          <cell r="L2716" t="str">
            <v>农村</v>
          </cell>
        </row>
        <row r="2716">
          <cell r="N2716" t="str">
            <v>上海市松江区榆丽头醉白苑7号302室</v>
          </cell>
        </row>
        <row r="2717">
          <cell r="G2717" t="str">
            <v>411425199607051849</v>
          </cell>
        </row>
        <row r="2717">
          <cell r="L2717" t="str">
            <v>外地农村</v>
          </cell>
        </row>
        <row r="2717">
          <cell r="N2717" t="str">
            <v>上海市闵行区华漕镇陈家角村26号305室</v>
          </cell>
        </row>
        <row r="2718">
          <cell r="G2718" t="str">
            <v>342625199608230586</v>
          </cell>
        </row>
        <row r="2718">
          <cell r="L2718" t="str">
            <v>外地农村</v>
          </cell>
        </row>
        <row r="2718">
          <cell r="N2718" t="str">
            <v>上海市宝山区江杨北路1568弄40号</v>
          </cell>
        </row>
        <row r="2719">
          <cell r="G2719" t="str">
            <v>320323199404290427</v>
          </cell>
        </row>
        <row r="2719">
          <cell r="L2719" t="str">
            <v>农村</v>
          </cell>
        </row>
        <row r="2719">
          <cell r="N2719" t="str">
            <v>江苏省徐州市铜山区郑集镇前鹿楼村214号</v>
          </cell>
        </row>
        <row r="2720">
          <cell r="G2720" t="str">
            <v>511025198408258844</v>
          </cell>
        </row>
        <row r="2720">
          <cell r="L2720" t="str">
            <v>农村</v>
          </cell>
        </row>
        <row r="2720">
          <cell r="N2720" t="str">
            <v>苏州市园区新苏苑</v>
          </cell>
        </row>
        <row r="2721">
          <cell r="G2721" t="str">
            <v>23020619940612092X</v>
          </cell>
        </row>
        <row r="2721">
          <cell r="L2721" t="str">
            <v>外地城镇</v>
          </cell>
        </row>
        <row r="2721">
          <cell r="N2721" t="str">
            <v>上海市青浦区徐泾镇尚茂路226弄2号703室</v>
          </cell>
        </row>
        <row r="2722">
          <cell r="G2722" t="str">
            <v>341226199807181880</v>
          </cell>
        </row>
        <row r="2722">
          <cell r="L2722" t="str">
            <v>外地农村（省外）</v>
          </cell>
        </row>
        <row r="2722">
          <cell r="N2722" t="str">
            <v>浙江省杭州市上城区</v>
          </cell>
        </row>
        <row r="2723">
          <cell r="G2723" t="str">
            <v>211422199209174126</v>
          </cell>
        </row>
        <row r="2723">
          <cell r="L2723" t="str">
            <v>外地农民（省外）</v>
          </cell>
        </row>
        <row r="2723">
          <cell r="N2723" t="str">
            <v>浙江省杭州市上城区</v>
          </cell>
        </row>
        <row r="2724">
          <cell r="G2724" t="str">
            <v>341226199204171042</v>
          </cell>
        </row>
        <row r="2724">
          <cell r="L2724" t="str">
            <v>农村</v>
          </cell>
        </row>
        <row r="2724">
          <cell r="N2724" t="str">
            <v>上海市青浦区赵巷镇华中苑55弄3号楼</v>
          </cell>
        </row>
        <row r="2725">
          <cell r="G2725" t="str">
            <v>31010819880214052X</v>
          </cell>
        </row>
        <row r="2725">
          <cell r="L2725" t="str">
            <v>城镇</v>
          </cell>
        </row>
        <row r="2725">
          <cell r="N2725" t="str">
            <v>上海市青浦区乐爱路333弄1号1503室</v>
          </cell>
        </row>
        <row r="2726">
          <cell r="G2726" t="str">
            <v>430721200201242812</v>
          </cell>
        </row>
        <row r="2726">
          <cell r="L2726" t="str">
            <v>农村</v>
          </cell>
        </row>
        <row r="2726">
          <cell r="N2726" t="str">
            <v>上海市嘉定区江支路677弄中星海兰苑38号302室</v>
          </cell>
        </row>
        <row r="2727">
          <cell r="G2727" t="str">
            <v>341226199911203728</v>
          </cell>
        </row>
        <row r="2727">
          <cell r="L2727" t="str">
            <v>外地农民（省外）</v>
          </cell>
        </row>
        <row r="2727">
          <cell r="N2727" t="str">
            <v>浙江省杭州市上城区</v>
          </cell>
        </row>
        <row r="2728">
          <cell r="G2728" t="str">
            <v>440281200312286667</v>
          </cell>
        </row>
        <row r="2728">
          <cell r="L2728" t="str">
            <v>外地农民（省外）</v>
          </cell>
        </row>
        <row r="2728">
          <cell r="N2728" t="str">
            <v>浙江省杭州市上城区</v>
          </cell>
        </row>
        <row r="2729">
          <cell r="G2729" t="str">
            <v>340803197612282321</v>
          </cell>
        </row>
        <row r="2729">
          <cell r="L2729" t="str">
            <v>城镇</v>
          </cell>
        </row>
        <row r="2729">
          <cell r="N2729" t="str">
            <v>上海市青浦区香花桥青山21号</v>
          </cell>
        </row>
        <row r="2730">
          <cell r="G2730" t="str">
            <v>330822198811043624</v>
          </cell>
        </row>
        <row r="2730">
          <cell r="L2730" t="str">
            <v>农村</v>
          </cell>
        </row>
        <row r="2730">
          <cell r="N2730" t="str">
            <v>衢州市常山县百悦城22幢1单元1304</v>
          </cell>
        </row>
        <row r="2731">
          <cell r="G2731" t="str">
            <v>130323198911195627</v>
          </cell>
        </row>
        <row r="2731">
          <cell r="L2731" t="str">
            <v>外地农村</v>
          </cell>
        </row>
        <row r="2731">
          <cell r="N2731" t="str">
            <v>江苏省南京市浦口区香邑美颂8栋</v>
          </cell>
        </row>
        <row r="2732">
          <cell r="G2732" t="str">
            <v>341224199103161344</v>
          </cell>
        </row>
        <row r="2732">
          <cell r="L2732" t="str">
            <v>城镇</v>
          </cell>
        </row>
        <row r="2732">
          <cell r="N2732" t="str">
            <v>江苏省镇江市句容市黄梅镇碧桂园凤凰城水蓝湾5-1601</v>
          </cell>
        </row>
        <row r="2733">
          <cell r="G2733" t="str">
            <v>341227198403167048</v>
          </cell>
        </row>
        <row r="2733">
          <cell r="L2733" t="str">
            <v>农村</v>
          </cell>
        </row>
        <row r="2733">
          <cell r="N2733" t="str">
            <v>上海市松江区车墩镇影佳路同润十里洋房</v>
          </cell>
        </row>
        <row r="2734">
          <cell r="G2734" t="str">
            <v>411081198711111607</v>
          </cell>
        </row>
        <row r="2734">
          <cell r="L2734" t="str">
            <v>外地农村</v>
          </cell>
        </row>
        <row r="2734">
          <cell r="N2734" t="str">
            <v>南京市雨花台区梅山铁矿矿部</v>
          </cell>
        </row>
        <row r="2735">
          <cell r="G2735" t="str">
            <v>341227199008078787</v>
          </cell>
        </row>
        <row r="2735">
          <cell r="L2735" t="str">
            <v>外地农村（省外）</v>
          </cell>
        </row>
        <row r="2735">
          <cell r="N2735" t="str">
            <v>浙江省杭州市</v>
          </cell>
        </row>
        <row r="2736">
          <cell r="G2736" t="str">
            <v>362323199512103923</v>
          </cell>
        </row>
        <row r="2736">
          <cell r="L2736" t="str">
            <v>外地农村（省外）</v>
          </cell>
        </row>
        <row r="2736">
          <cell r="N2736" t="str">
            <v>浙江省杭州市上城区</v>
          </cell>
        </row>
        <row r="2737">
          <cell r="G2737" t="str">
            <v>341226199810041547</v>
          </cell>
        </row>
        <row r="2737">
          <cell r="L2737" t="str">
            <v>农村</v>
          </cell>
        </row>
        <row r="2737">
          <cell r="N2737" t="str">
            <v>上海市闵行区华漕镇馨乐佳苑4号楼</v>
          </cell>
        </row>
        <row r="2738">
          <cell r="G2738" t="str">
            <v>342423198001043380</v>
          </cell>
        </row>
        <row r="2738">
          <cell r="L2738" t="str">
            <v>城镇</v>
          </cell>
        </row>
        <row r="2738">
          <cell r="N2738" t="str">
            <v>上海市松江区乐都路九峰小区</v>
          </cell>
        </row>
        <row r="2739">
          <cell r="G2739" t="str">
            <v>371324198905124322</v>
          </cell>
        </row>
        <row r="2739">
          <cell r="L2739" t="str">
            <v>农村</v>
          </cell>
        </row>
        <row r="2739">
          <cell r="N2739" t="str">
            <v>上海市松江区江西路玉树路709弄3号301</v>
          </cell>
        </row>
        <row r="2740">
          <cell r="G2740" t="str">
            <v>34122519980224126X</v>
          </cell>
        </row>
        <row r="2740">
          <cell r="L2740" t="str">
            <v>外地农业</v>
          </cell>
        </row>
        <row r="2740">
          <cell r="N2740" t="str">
            <v>江苏省南京市鼓楼区新河二村151号</v>
          </cell>
        </row>
        <row r="2741">
          <cell r="G2741" t="str">
            <v>321284199011237228</v>
          </cell>
        </row>
        <row r="2741">
          <cell r="L2741" t="str">
            <v>农村</v>
          </cell>
        </row>
        <row r="2741">
          <cell r="N2741" t="str">
            <v>泰州市医药高新区龙凤家园</v>
          </cell>
        </row>
        <row r="2742">
          <cell r="G2742" t="str">
            <v>320283199403121366</v>
          </cell>
        </row>
        <row r="2742">
          <cell r="L2742" t="str">
            <v>城镇</v>
          </cell>
        </row>
        <row r="2742">
          <cell r="N2742" t="str">
            <v>江苏省无锡市梁溪区芦庄二区70号</v>
          </cell>
        </row>
        <row r="2743">
          <cell r="G2743" t="str">
            <v>330327199003236224</v>
          </cell>
        </row>
        <row r="2743">
          <cell r="L2743" t="str">
            <v>城镇</v>
          </cell>
        </row>
        <row r="2743">
          <cell r="N2743" t="str">
            <v>江苏省苏州市虎丘区新浒花园一区76栋</v>
          </cell>
        </row>
        <row r="2744">
          <cell r="G2744" t="str">
            <v>412829198808013244</v>
          </cell>
        </row>
        <row r="2744">
          <cell r="L2744" t="str">
            <v>城镇</v>
          </cell>
        </row>
        <row r="2744">
          <cell r="N2744" t="str">
            <v>无锡市锡山区江南府</v>
          </cell>
        </row>
        <row r="2745">
          <cell r="G2745" t="str">
            <v>341225199111156023</v>
          </cell>
        </row>
        <row r="2745">
          <cell r="L2745" t="str">
            <v>农村</v>
          </cell>
        </row>
        <row r="2745">
          <cell r="N2745" t="str">
            <v>上海市奉贤区光明镇海尚惠苑1号1303室</v>
          </cell>
        </row>
        <row r="2746">
          <cell r="G2746" t="str">
            <v>43048219930106660X</v>
          </cell>
        </row>
        <row r="2746">
          <cell r="L2746" t="str">
            <v>农村</v>
          </cell>
        </row>
        <row r="2746">
          <cell r="N2746" t="str">
            <v>江苏省苏州市吴中区木渎康悦家园21栋</v>
          </cell>
        </row>
        <row r="2747">
          <cell r="G2747" t="str">
            <v>411624200408291866</v>
          </cell>
        </row>
        <row r="2747">
          <cell r="L2747" t="str">
            <v>外地农村（省外）</v>
          </cell>
        </row>
        <row r="2747">
          <cell r="N2747" t="str">
            <v>浙江省杭州市上城区</v>
          </cell>
        </row>
        <row r="2748">
          <cell r="G2748" t="str">
            <v>52263519901215104X</v>
          </cell>
        </row>
        <row r="2748">
          <cell r="L2748" t="str">
            <v>外地农村（省外）</v>
          </cell>
        </row>
        <row r="2748">
          <cell r="N2748" t="str">
            <v>浙江省绍兴市龙洲花园-19撞2元405室</v>
          </cell>
        </row>
        <row r="2749">
          <cell r="G2749" t="str">
            <v>341223199308121147</v>
          </cell>
        </row>
        <row r="2749">
          <cell r="L2749" t="str">
            <v>外地城镇</v>
          </cell>
        </row>
        <row r="2749">
          <cell r="N2749" t="str">
            <v>上海市闵行区银都1村11号201室</v>
          </cell>
        </row>
        <row r="2750">
          <cell r="G2750" t="str">
            <v>342622198712187721</v>
          </cell>
        </row>
        <row r="2750">
          <cell r="L2750" t="str">
            <v>农村</v>
          </cell>
        </row>
        <row r="2750">
          <cell r="N2750" t="str">
            <v>上海市浦东新区三林上南路林鸣路90号</v>
          </cell>
        </row>
        <row r="2751">
          <cell r="G2751" t="str">
            <v>410327199807223023</v>
          </cell>
        </row>
        <row r="2751">
          <cell r="L2751" t="str">
            <v>外地农村</v>
          </cell>
        </row>
        <row r="2751">
          <cell r="N2751" t="str">
            <v>无锡市锡山区江南府25单元201</v>
          </cell>
        </row>
        <row r="2752">
          <cell r="G2752" t="str">
            <v>341223198709184320</v>
          </cell>
        </row>
        <row r="2752">
          <cell r="L2752" t="str">
            <v>外地农村</v>
          </cell>
        </row>
        <row r="2752">
          <cell r="N2752" t="str">
            <v>栖霞区迈皋桥御龙湾5栋3单元</v>
          </cell>
        </row>
        <row r="2753">
          <cell r="G2753" t="str">
            <v>341221200309217020</v>
          </cell>
        </row>
        <row r="2753">
          <cell r="L2753" t="str">
            <v>外地农民（省外）</v>
          </cell>
        </row>
        <row r="2753">
          <cell r="N2753" t="str">
            <v>浙江省杭州市上城区</v>
          </cell>
        </row>
        <row r="2754">
          <cell r="G2754" t="str">
            <v>340621199903069361</v>
          </cell>
        </row>
        <row r="2754">
          <cell r="L2754" t="str">
            <v>外地农村（省外）</v>
          </cell>
        </row>
        <row r="2754">
          <cell r="N2754" t="str">
            <v>浙江省杭州市上城区</v>
          </cell>
        </row>
        <row r="2755">
          <cell r="G2755" t="str">
            <v>360730199801052636</v>
          </cell>
        </row>
        <row r="2755">
          <cell r="L2755" t="str">
            <v>农村</v>
          </cell>
        </row>
        <row r="2755">
          <cell r="N2755" t="str">
            <v>上海市静安区临汾路彭五小区409号502室</v>
          </cell>
        </row>
        <row r="2756">
          <cell r="G2756" t="str">
            <v>210882199511243927</v>
          </cell>
        </row>
        <row r="2756">
          <cell r="L2756" t="str">
            <v>农村</v>
          </cell>
        </row>
        <row r="2756">
          <cell r="N2756" t="str">
            <v>上海市松江区人乐三村34号603号</v>
          </cell>
        </row>
        <row r="2757">
          <cell r="G2757" t="str">
            <v>342623199503060346</v>
          </cell>
        </row>
        <row r="2757">
          <cell r="L2757" t="str">
            <v>外地农村</v>
          </cell>
        </row>
        <row r="2757">
          <cell r="N2757" t="str">
            <v>上海市黄浦区吉安路175号</v>
          </cell>
        </row>
        <row r="2758">
          <cell r="G2758" t="str">
            <v>342625199406182846</v>
          </cell>
        </row>
        <row r="2758">
          <cell r="L2758" t="str">
            <v>外地城镇</v>
          </cell>
        </row>
        <row r="2758">
          <cell r="N2758" t="str">
            <v>上海市浦东新区祝桥镇晨阳路253号</v>
          </cell>
        </row>
        <row r="2759">
          <cell r="G2759" t="str">
            <v>341224198801170585</v>
          </cell>
        </row>
        <row r="2759">
          <cell r="L2759" t="str">
            <v>外地农村</v>
          </cell>
        </row>
        <row r="2759">
          <cell r="N2759" t="str">
            <v>奉贤区金海社区汇丰西路1399弄汇丰名都</v>
          </cell>
        </row>
        <row r="2760">
          <cell r="G2760" t="str">
            <v>310229199302270629</v>
          </cell>
        </row>
        <row r="2760">
          <cell r="L2760" t="str">
            <v>本地城镇</v>
          </cell>
        </row>
        <row r="2760">
          <cell r="N2760" t="str">
            <v>上海市青浦区赵巷镇丰浜村177号</v>
          </cell>
        </row>
        <row r="2761">
          <cell r="G2761" t="str">
            <v>341227199105033441</v>
          </cell>
        </row>
        <row r="2761">
          <cell r="L2761" t="str">
            <v>外地农村</v>
          </cell>
        </row>
        <row r="2761">
          <cell r="N2761" t="str">
            <v>上海市浦东新区周浦万达A栋1824室</v>
          </cell>
        </row>
        <row r="2762">
          <cell r="G2762" t="str">
            <v>341226199505165789</v>
          </cell>
        </row>
        <row r="2762">
          <cell r="L2762" t="str">
            <v>农村</v>
          </cell>
        </row>
        <row r="2762">
          <cell r="N2762" t="str">
            <v>上海市青浦区华新镇松中路4397号</v>
          </cell>
        </row>
        <row r="2763">
          <cell r="G2763" t="str">
            <v>612328199606263323</v>
          </cell>
        </row>
        <row r="2763">
          <cell r="L2763" t="str">
            <v>农村</v>
          </cell>
        </row>
        <row r="2763">
          <cell r="N2763" t="str">
            <v>上海市闵行区颛桥镇灯辉路601弄37号</v>
          </cell>
        </row>
        <row r="2764">
          <cell r="G2764" t="str">
            <v>321023199410263024</v>
          </cell>
        </row>
        <row r="2764">
          <cell r="L2764" t="str">
            <v>农村</v>
          </cell>
        </row>
        <row r="2764">
          <cell r="N2764" t="str">
            <v>上海市浦东新区泥城镇彩云路220弄云帆花苑257-801室</v>
          </cell>
        </row>
        <row r="2765">
          <cell r="G2765" t="str">
            <v>341224198906050707</v>
          </cell>
        </row>
        <row r="2765">
          <cell r="L2765" t="str">
            <v>农村</v>
          </cell>
        </row>
        <row r="2765">
          <cell r="N2765" t="str">
            <v>上海市宝山区大场镇华饮园264号</v>
          </cell>
        </row>
        <row r="2766">
          <cell r="G2766" t="str">
            <v>321323198601241946</v>
          </cell>
        </row>
        <row r="2766">
          <cell r="L2766" t="str">
            <v>农村</v>
          </cell>
        </row>
        <row r="2766">
          <cell r="N2766" t="str">
            <v>上海市浦东新区合庆镇庆利路425弄77号202室</v>
          </cell>
        </row>
        <row r="2767">
          <cell r="G2767" t="str">
            <v>342423199406106962</v>
          </cell>
        </row>
        <row r="2767">
          <cell r="L2767" t="str">
            <v>农村</v>
          </cell>
        </row>
        <row r="2767">
          <cell r="N2767" t="str">
            <v>上海市奉贤区南桥镇江海新村586号402室</v>
          </cell>
        </row>
        <row r="2768">
          <cell r="G2768" t="str">
            <v>321322198512276243</v>
          </cell>
        </row>
        <row r="2768">
          <cell r="L2768" t="str">
            <v>城镇</v>
          </cell>
        </row>
        <row r="2768">
          <cell r="N2768" t="str">
            <v>上海市奉贤区南桥镇环城东路1857弄44号502室</v>
          </cell>
        </row>
        <row r="2769">
          <cell r="G2769" t="str">
            <v>420106198011131240</v>
          </cell>
        </row>
        <row r="2769">
          <cell r="L2769" t="str">
            <v>本地城镇</v>
          </cell>
        </row>
        <row r="2769">
          <cell r="N2769" t="str">
            <v>上海市黄浦区静修路50弄4号</v>
          </cell>
        </row>
        <row r="2770">
          <cell r="G2770" t="str">
            <v>522726199212051229</v>
          </cell>
        </row>
        <row r="2770">
          <cell r="L2770" t="str">
            <v>外地农村</v>
          </cell>
        </row>
        <row r="2770">
          <cell r="N2770" t="str">
            <v>湖北省襄阳市樊城区柿铺东社区10组</v>
          </cell>
        </row>
        <row r="2771">
          <cell r="G2771" t="str">
            <v>320724198605183920</v>
          </cell>
        </row>
        <row r="2771">
          <cell r="L2771" t="str">
            <v>农村</v>
          </cell>
        </row>
        <row r="2771">
          <cell r="N2771" t="str">
            <v>上海市奉贤区泰和名都66号503室</v>
          </cell>
        </row>
        <row r="2772">
          <cell r="G2772" t="str">
            <v>32068319870503226X</v>
          </cell>
        </row>
        <row r="2772">
          <cell r="L2772" t="str">
            <v>外地城镇</v>
          </cell>
        </row>
        <row r="2772">
          <cell r="N2772" t="str">
            <v>上海市宝山区华灵路1581弄6号501室</v>
          </cell>
        </row>
        <row r="2773">
          <cell r="G2773" t="str">
            <v>320381198510198543</v>
          </cell>
        </row>
        <row r="2773">
          <cell r="L2773" t="str">
            <v>农村</v>
          </cell>
        </row>
        <row r="2773">
          <cell r="N2773" t="str">
            <v>上海市浦东新区周浦镇瑞浦路77弄</v>
          </cell>
        </row>
        <row r="2774">
          <cell r="G2774" t="str">
            <v>342423198401251189</v>
          </cell>
        </row>
        <row r="2774">
          <cell r="L2774" t="str">
            <v>外地农村</v>
          </cell>
        </row>
        <row r="2774">
          <cell r="N2774" t="str">
            <v>江苏省梁溪区学前东路宁海里北区138栋401</v>
          </cell>
        </row>
        <row r="2775">
          <cell r="G2775" t="str">
            <v>34122119930711548X</v>
          </cell>
        </row>
        <row r="2775">
          <cell r="L2775" t="str">
            <v>农村</v>
          </cell>
        </row>
        <row r="2775">
          <cell r="N2775" t="str">
            <v>江苏省无锡市梁溪区上马墩路89号</v>
          </cell>
        </row>
        <row r="2776">
          <cell r="G2776" t="str">
            <v>500223199609260043</v>
          </cell>
        </row>
        <row r="2776">
          <cell r="L2776" t="str">
            <v>农村</v>
          </cell>
        </row>
        <row r="2776">
          <cell r="N2776" t="str">
            <v>江苏省无锡市梁溪区山北街道奕盛花园60号201室</v>
          </cell>
        </row>
        <row r="2777">
          <cell r="G2777" t="str">
            <v>320104199012250442</v>
          </cell>
        </row>
        <row r="2777">
          <cell r="L2777" t="str">
            <v>本地城镇</v>
          </cell>
        </row>
        <row r="2777">
          <cell r="N2777" t="str">
            <v>江苏省南京市秦淮区扇骨营30栋406</v>
          </cell>
        </row>
        <row r="2778">
          <cell r="G2778" t="str">
            <v>34132219990707402X</v>
          </cell>
        </row>
        <row r="2778">
          <cell r="L2778" t="str">
            <v>外地农村</v>
          </cell>
        </row>
        <row r="2778">
          <cell r="N2778" t="str">
            <v>江苏省徐州市泉山区西城晶华</v>
          </cell>
        </row>
        <row r="2779">
          <cell r="G2779" t="str">
            <v>321324199702162420</v>
          </cell>
        </row>
        <row r="2779">
          <cell r="L2779" t="str">
            <v>外地农村</v>
          </cell>
        </row>
        <row r="2779">
          <cell r="N2779" t="str">
            <v>上海市徐汇区华济路1号2楼冠海公寓8208室</v>
          </cell>
        </row>
        <row r="2780">
          <cell r="G2780" t="str">
            <v>340121198502125906</v>
          </cell>
        </row>
        <row r="2780">
          <cell r="L2780" t="str">
            <v>农村</v>
          </cell>
        </row>
        <row r="2780">
          <cell r="N2780" t="str">
            <v>上海市青浦区凤溪镇三星街190弄17号303室</v>
          </cell>
        </row>
        <row r="2781">
          <cell r="G2781" t="str">
            <v>321088198609132746</v>
          </cell>
        </row>
        <row r="2781">
          <cell r="L2781" t="str">
            <v>城镇</v>
          </cell>
        </row>
        <row r="2781">
          <cell r="N2781" t="str">
            <v>扬州市开发区施桥镇扬子新苑B区220栋406</v>
          </cell>
        </row>
        <row r="2782">
          <cell r="G2782" t="str">
            <v>522121198610175244</v>
          </cell>
        </row>
        <row r="2782">
          <cell r="L2782" t="str">
            <v>农村</v>
          </cell>
        </row>
        <row r="2782">
          <cell r="N2782" t="str">
            <v>上海市徐汇区宛平南路420弄1号</v>
          </cell>
        </row>
        <row r="2783">
          <cell r="G2783" t="str">
            <v>411425199801134525</v>
          </cell>
        </row>
        <row r="2783">
          <cell r="L2783" t="str">
            <v>农村</v>
          </cell>
        </row>
        <row r="2783">
          <cell r="N2783" t="str">
            <v>上海市杨浦区春江路8号</v>
          </cell>
        </row>
        <row r="2784">
          <cell r="G2784" t="str">
            <v>330329198803192061</v>
          </cell>
        </row>
        <row r="2784">
          <cell r="L2784" t="str">
            <v>外地农村</v>
          </cell>
        </row>
        <row r="2784">
          <cell r="N2784" t="str">
            <v>上海市宝山区罗店路840弄</v>
          </cell>
        </row>
        <row r="2785">
          <cell r="G2785" t="str">
            <v>341127199306092821</v>
          </cell>
        </row>
        <row r="2785">
          <cell r="L2785" t="str">
            <v>外地农村</v>
          </cell>
        </row>
        <row r="2785">
          <cell r="N2785" t="str">
            <v>雨花台古雄街道富力尚悦居</v>
          </cell>
        </row>
        <row r="2786">
          <cell r="G2786" t="str">
            <v>411527199710093527</v>
          </cell>
        </row>
        <row r="2786">
          <cell r="L2786" t="str">
            <v>农村</v>
          </cell>
        </row>
        <row r="2786">
          <cell r="N2786" t="str">
            <v>上海市浦东新区耀华路85弄2号102室</v>
          </cell>
        </row>
        <row r="2787">
          <cell r="G2787" t="str">
            <v>412728200108064567</v>
          </cell>
        </row>
        <row r="2787">
          <cell r="L2787" t="str">
            <v>外地农村</v>
          </cell>
        </row>
        <row r="2787">
          <cell r="N2787" t="str">
            <v>上海市杨浦区控江四村31号601室</v>
          </cell>
        </row>
        <row r="2788">
          <cell r="G2788" t="str">
            <v>34122319970203472X</v>
          </cell>
        </row>
        <row r="2788">
          <cell r="L2788" t="str">
            <v>外地农村</v>
          </cell>
        </row>
        <row r="2788">
          <cell r="N2788" t="str">
            <v>上海市闵行区中春路6689弄宝华花园3栋</v>
          </cell>
        </row>
        <row r="2789">
          <cell r="G2789" t="str">
            <v>412728200109164287</v>
          </cell>
        </row>
        <row r="2789">
          <cell r="L2789" t="str">
            <v>农村</v>
          </cell>
        </row>
        <row r="2789">
          <cell r="N2789" t="str">
            <v>上海市浦东新区高桥新农村沈家宅2号</v>
          </cell>
        </row>
        <row r="2790">
          <cell r="G2790" t="str">
            <v>411721200411230649</v>
          </cell>
        </row>
        <row r="2790">
          <cell r="L2790" t="str">
            <v>农村</v>
          </cell>
        </row>
        <row r="2790">
          <cell r="N2790" t="str">
            <v>上海市浦东新区高行镇思学路高申北苑2号楼604室</v>
          </cell>
        </row>
        <row r="2791">
          <cell r="G2791" t="str">
            <v>320724199805294849</v>
          </cell>
        </row>
        <row r="2791">
          <cell r="L2791" t="str">
            <v>农村</v>
          </cell>
        </row>
        <row r="2791">
          <cell r="N2791" t="str">
            <v>江苏省苏州市吴中区郭巷街道通达路2088号102幢1601</v>
          </cell>
        </row>
        <row r="2792">
          <cell r="G2792" t="str">
            <v>320323199701105443</v>
          </cell>
        </row>
        <row r="2792">
          <cell r="L2792" t="str">
            <v>本地城镇</v>
          </cell>
        </row>
        <row r="2792">
          <cell r="N2792" t="str">
            <v>江苏省徐州市云龙区铜山路楚岳山庄</v>
          </cell>
        </row>
        <row r="2793">
          <cell r="G2793" t="str">
            <v>412722199910088423</v>
          </cell>
        </row>
        <row r="2793">
          <cell r="L2793" t="str">
            <v>农村</v>
          </cell>
        </row>
        <row r="2793">
          <cell r="N2793" t="str">
            <v>上海市普陀区兰溪路481号宝华公寓203室</v>
          </cell>
        </row>
        <row r="2794">
          <cell r="G2794" t="str">
            <v>412728199109173428</v>
          </cell>
        </row>
        <row r="2794">
          <cell r="L2794" t="str">
            <v>外地城镇</v>
          </cell>
        </row>
        <row r="2794">
          <cell r="N2794" t="str">
            <v>上海市浦东新区花山路80号</v>
          </cell>
        </row>
        <row r="2795">
          <cell r="G2795" t="str">
            <v>362323199209230727</v>
          </cell>
        </row>
        <row r="2795">
          <cell r="L2795" t="str">
            <v>外地农村</v>
          </cell>
        </row>
        <row r="2795">
          <cell r="N2795" t="str">
            <v>上海青浦沪青平公路2799弄60号1113</v>
          </cell>
        </row>
        <row r="2796">
          <cell r="G2796" t="str">
            <v>411425199301080321</v>
          </cell>
        </row>
        <row r="2796">
          <cell r="L2796" t="str">
            <v>农村</v>
          </cell>
        </row>
        <row r="2796">
          <cell r="N2796" t="str">
            <v>上海市黄浦区南昌路205弄7号</v>
          </cell>
        </row>
        <row r="2797">
          <cell r="G2797" t="str">
            <v>320585200105178326</v>
          </cell>
        </row>
        <row r="2797">
          <cell r="L2797" t="str">
            <v>农村</v>
          </cell>
        </row>
        <row r="2797">
          <cell r="N2797" t="str">
            <v>江南安康里</v>
          </cell>
        </row>
        <row r="2798">
          <cell r="G2798" t="str">
            <v>620421199903245122</v>
          </cell>
        </row>
        <row r="2798">
          <cell r="L2798" t="str">
            <v>农村</v>
          </cell>
        </row>
        <row r="2798">
          <cell r="N2798" t="str">
            <v>南京市秦淮复地宴南都6栋2303</v>
          </cell>
        </row>
        <row r="2799">
          <cell r="G2799" t="str">
            <v>341202198911163329</v>
          </cell>
        </row>
        <row r="2799">
          <cell r="L2799" t="str">
            <v>农村</v>
          </cell>
        </row>
        <row r="2799">
          <cell r="N2799" t="str">
            <v>宁波市鄞州区天欣家园9幢3单元206室</v>
          </cell>
        </row>
        <row r="2800">
          <cell r="G2800" t="str">
            <v>41272720021111612X</v>
          </cell>
        </row>
        <row r="2800">
          <cell r="L2800" t="str">
            <v>农村</v>
          </cell>
        </row>
        <row r="2800">
          <cell r="N2800" t="str">
            <v>上海市青浦区赵巷镇468号301室</v>
          </cell>
        </row>
        <row r="2801">
          <cell r="G2801" t="str">
            <v>330324198712225604</v>
          </cell>
        </row>
        <row r="2801">
          <cell r="L2801" t="str">
            <v>农村</v>
          </cell>
        </row>
        <row r="2801">
          <cell r="N2801" t="str">
            <v>宁波市海曙区洞桥镇百梁桥新苑七幢13单元203</v>
          </cell>
        </row>
        <row r="2802">
          <cell r="G2802" t="str">
            <v>341221200012186040</v>
          </cell>
        </row>
        <row r="2802">
          <cell r="L2802" t="str">
            <v>外地农民（省外）</v>
          </cell>
        </row>
        <row r="2802">
          <cell r="N2802" t="str">
            <v>浙江省杭州市上城区</v>
          </cell>
        </row>
        <row r="2803">
          <cell r="G2803" t="str">
            <v>412728199807144923</v>
          </cell>
        </row>
        <row r="2803">
          <cell r="L2803" t="str">
            <v>外地农村</v>
          </cell>
        </row>
        <row r="2803">
          <cell r="N2803" t="str">
            <v>江苏省南京市浦口区威尼斯水城三街区</v>
          </cell>
        </row>
        <row r="2804">
          <cell r="G2804" t="str">
            <v>320305199310031827</v>
          </cell>
        </row>
        <row r="2804">
          <cell r="L2804" t="str">
            <v>本地城镇</v>
          </cell>
        </row>
        <row r="2804">
          <cell r="N2804" t="str">
            <v>江苏省徐州市泉山区奎园小区望月园14-2-201</v>
          </cell>
        </row>
        <row r="2805">
          <cell r="G2805" t="str">
            <v>411528198805085863</v>
          </cell>
        </row>
        <row r="2805">
          <cell r="L2805" t="str">
            <v>外地农民（省外）</v>
          </cell>
        </row>
        <row r="2805">
          <cell r="N2805" t="str">
            <v>浙江省杭州市上城区</v>
          </cell>
        </row>
        <row r="2806">
          <cell r="G2806" t="str">
            <v>522423199601192927</v>
          </cell>
        </row>
        <row r="2806">
          <cell r="L2806" t="str">
            <v>外地农村（省外）</v>
          </cell>
        </row>
        <row r="2806">
          <cell r="N2806" t="str">
            <v>杭州</v>
          </cell>
        </row>
        <row r="2807">
          <cell r="G2807" t="str">
            <v>320829198511091029</v>
          </cell>
        </row>
        <row r="2807">
          <cell r="L2807" t="str">
            <v>农村</v>
          </cell>
        </row>
        <row r="2807">
          <cell r="N2807" t="str">
            <v>苏州市吴中区永诚国际</v>
          </cell>
        </row>
        <row r="2808">
          <cell r="G2808" t="str">
            <v>320123198903104224</v>
          </cell>
        </row>
        <row r="2808">
          <cell r="L2808" t="str">
            <v>外地农村</v>
          </cell>
        </row>
        <row r="2808">
          <cell r="N2808" t="str">
            <v>南京市江宁区横溪街道新杭社区孚而岗47号</v>
          </cell>
        </row>
        <row r="2809">
          <cell r="G2809" t="str">
            <v>321284199911116229</v>
          </cell>
        </row>
        <row r="2809">
          <cell r="L2809" t="str">
            <v>外地农村</v>
          </cell>
        </row>
        <row r="2809">
          <cell r="N2809" t="str">
            <v>泰州海陵区试采小区</v>
          </cell>
        </row>
        <row r="2810">
          <cell r="G2810" t="str">
            <v>362227199304280327</v>
          </cell>
        </row>
        <row r="2810">
          <cell r="N2810" t="str">
            <v>江苏省苏州市相城区长乐集花园12栋301</v>
          </cell>
        </row>
        <row r="2811">
          <cell r="G2811" t="str">
            <v>41102319901021302X</v>
          </cell>
        </row>
        <row r="2811">
          <cell r="L2811" t="str">
            <v>城镇</v>
          </cell>
        </row>
        <row r="2811">
          <cell r="N2811" t="str">
            <v>江苏省无锡市梁溪区江海新村84号402市</v>
          </cell>
        </row>
        <row r="2812">
          <cell r="G2812" t="str">
            <v>320821199208014905</v>
          </cell>
        </row>
        <row r="2812">
          <cell r="L2812" t="str">
            <v>城市</v>
          </cell>
        </row>
        <row r="2812">
          <cell r="N2812" t="str">
            <v>江苏省淮安市清江浦区健康西路鑫景湾</v>
          </cell>
        </row>
        <row r="2813">
          <cell r="G2813" t="str">
            <v>320402199503112224</v>
          </cell>
        </row>
        <row r="2813">
          <cell r="L2813" t="str">
            <v>城镇</v>
          </cell>
        </row>
        <row r="2813">
          <cell r="N2813" t="str">
            <v>江苏省常州市钟楼区花之园10甲301</v>
          </cell>
        </row>
        <row r="2814">
          <cell r="G2814" t="str">
            <v>411403199502258124</v>
          </cell>
        </row>
        <row r="2814">
          <cell r="L2814" t="str">
            <v>外地农民（省外）</v>
          </cell>
        </row>
        <row r="2814">
          <cell r="N2814" t="str">
            <v>浙江省杭州市</v>
          </cell>
        </row>
        <row r="2815">
          <cell r="G2815" t="str">
            <v>432823198906130829</v>
          </cell>
        </row>
        <row r="2815">
          <cell r="L2815" t="str">
            <v>外地农民（省外）</v>
          </cell>
        </row>
        <row r="2815">
          <cell r="N2815" t="str">
            <v>浙江省杭州市上城区</v>
          </cell>
        </row>
        <row r="2816">
          <cell r="G2816" t="str">
            <v>411326200311105867</v>
          </cell>
        </row>
        <row r="2816">
          <cell r="L2816" t="str">
            <v>外地农民（省外）</v>
          </cell>
        </row>
        <row r="2816">
          <cell r="N2816" t="str">
            <v>浙江省杭州市上城区</v>
          </cell>
        </row>
        <row r="2817">
          <cell r="G2817" t="str">
            <v>411403199311235448</v>
          </cell>
        </row>
        <row r="2817">
          <cell r="L2817" t="str">
            <v>外地农民（省外）</v>
          </cell>
        </row>
        <row r="2817">
          <cell r="N2817" t="str">
            <v>浙江省杭州市上城区</v>
          </cell>
        </row>
        <row r="2818">
          <cell r="G2818" t="str">
            <v>340323199304190465</v>
          </cell>
        </row>
        <row r="2818">
          <cell r="L2818" t="str">
            <v>外地农村（省外）</v>
          </cell>
        </row>
        <row r="2818">
          <cell r="N2818" t="str">
            <v>浙江省杭州市上城区</v>
          </cell>
        </row>
        <row r="2819">
          <cell r="G2819" t="str">
            <v>420381200203183927</v>
          </cell>
        </row>
        <row r="2819">
          <cell r="L2819" t="str">
            <v>外地农民（省外）</v>
          </cell>
        </row>
        <row r="2819">
          <cell r="N2819" t="str">
            <v>浙江省杭州市上城区</v>
          </cell>
        </row>
        <row r="2820">
          <cell r="G2820" t="str">
            <v>410422198807123849</v>
          </cell>
        </row>
        <row r="2820">
          <cell r="L2820" t="str">
            <v>外地农村（省外）</v>
          </cell>
        </row>
        <row r="2820">
          <cell r="N2820" t="str">
            <v>浙江省杭州市</v>
          </cell>
        </row>
        <row r="2821">
          <cell r="G2821" t="str">
            <v>341226199306084804</v>
          </cell>
        </row>
        <row r="2821">
          <cell r="L2821" t="str">
            <v>外地城镇</v>
          </cell>
        </row>
        <row r="2821">
          <cell r="N2821" t="str">
            <v>上海市浦东新区康桥镇康达路688弄29号102室</v>
          </cell>
        </row>
        <row r="2822">
          <cell r="G2822" t="str">
            <v>320821198909231107</v>
          </cell>
        </row>
        <row r="2822">
          <cell r="L2822" t="str">
            <v>农村</v>
          </cell>
        </row>
        <row r="2822">
          <cell r="N2822" t="str">
            <v>江苏省淮安市淮阴区王营镇金碧湖畔小区</v>
          </cell>
        </row>
        <row r="2823">
          <cell r="G2823" t="str">
            <v>320981198608271721</v>
          </cell>
        </row>
        <row r="2823">
          <cell r="L2823" t="str">
            <v>城镇</v>
          </cell>
        </row>
        <row r="2823">
          <cell r="N2823" t="str">
            <v>扬州市广陵区九龙花园吉龙园4栋609室</v>
          </cell>
        </row>
        <row r="2824">
          <cell r="G2824" t="str">
            <v>340406199708261644</v>
          </cell>
        </row>
        <row r="2824">
          <cell r="L2824" t="str">
            <v>农村</v>
          </cell>
        </row>
        <row r="2824">
          <cell r="N2824" t="str">
            <v>苏州市昆山玉山镇中铁十局项目部</v>
          </cell>
        </row>
        <row r="2825">
          <cell r="G2825" t="str">
            <v>32102719860109122X</v>
          </cell>
        </row>
        <row r="2825">
          <cell r="L2825" t="str">
            <v>城镇</v>
          </cell>
        </row>
        <row r="2825">
          <cell r="N2825" t="str">
            <v>扬州市开发区桂香苑9栋205</v>
          </cell>
        </row>
        <row r="2826">
          <cell r="G2826" t="str">
            <v>340621198411205289</v>
          </cell>
        </row>
        <row r="2826">
          <cell r="L2826" t="str">
            <v>外地农村</v>
          </cell>
        </row>
        <row r="2826">
          <cell r="N2826" t="str">
            <v>江苏省南京市浦口区天华北路1号11栋</v>
          </cell>
        </row>
        <row r="2827">
          <cell r="G2827" t="str">
            <v>320483199505164923</v>
          </cell>
        </row>
        <row r="2827">
          <cell r="L2827" t="str">
            <v>外地农村</v>
          </cell>
        </row>
        <row r="2827">
          <cell r="N2827" t="str">
            <v>江苏省常州市武进区旺府公寓2乙602</v>
          </cell>
        </row>
        <row r="2828">
          <cell r="G2828" t="str">
            <v>320324199204166647</v>
          </cell>
        </row>
        <row r="2828">
          <cell r="L2828" t="str">
            <v>外地城镇</v>
          </cell>
        </row>
        <row r="2828">
          <cell r="N2828" t="str">
            <v>江苏常州钟楼区永红街道会馆浜新村4栋甲单元</v>
          </cell>
        </row>
        <row r="2829">
          <cell r="G2829" t="str">
            <v>360428199907063327</v>
          </cell>
        </row>
        <row r="2829">
          <cell r="L2829" t="str">
            <v>外地农村（省外）</v>
          </cell>
        </row>
        <row r="2829">
          <cell r="N2829" t="str">
            <v>浙江省杭州市上城区</v>
          </cell>
        </row>
        <row r="2830">
          <cell r="G2830" t="str">
            <v>500107199906031612</v>
          </cell>
        </row>
        <row r="2830">
          <cell r="L2830" t="str">
            <v>外地农村（省外）</v>
          </cell>
        </row>
        <row r="2830">
          <cell r="N2830" t="str">
            <v>浙江省杭州市上城区</v>
          </cell>
        </row>
        <row r="2831">
          <cell r="G2831" t="str">
            <v>622801198901070828</v>
          </cell>
        </row>
        <row r="2831">
          <cell r="L2831" t="str">
            <v>外地农村（省外）</v>
          </cell>
        </row>
        <row r="2831">
          <cell r="N2831" t="str">
            <v>浙江省杭州市</v>
          </cell>
        </row>
        <row r="2832">
          <cell r="G2832" t="str">
            <v>510503200002124588</v>
          </cell>
        </row>
        <row r="2832">
          <cell r="L2832" t="str">
            <v>农村</v>
          </cell>
        </row>
        <row r="2832">
          <cell r="N2832" t="str">
            <v>上海市奉贤区百丰路金昊丽苑12单元1904室</v>
          </cell>
        </row>
        <row r="2833">
          <cell r="G2833" t="str">
            <v>320282200106224018</v>
          </cell>
        </row>
        <row r="2833">
          <cell r="L2833" t="str">
            <v>农村</v>
          </cell>
        </row>
        <row r="2833">
          <cell r="N2833" t="str">
            <v>江苏省南京市建邺区莲花南苑</v>
          </cell>
        </row>
        <row r="2834">
          <cell r="G2834" t="str">
            <v>412728198406213129</v>
          </cell>
        </row>
        <row r="2834">
          <cell r="L2834" t="str">
            <v>农村</v>
          </cell>
        </row>
        <row r="2834">
          <cell r="N2834" t="str">
            <v>上海市浦东新区上钢九村2号503</v>
          </cell>
        </row>
        <row r="2835">
          <cell r="G2835" t="str">
            <v>412827198206171541</v>
          </cell>
        </row>
        <row r="2835">
          <cell r="L2835" t="str">
            <v>外地城镇</v>
          </cell>
        </row>
        <row r="2835">
          <cell r="N2835" t="str">
            <v>上海市浦东新区昌里路395弄63号203室</v>
          </cell>
        </row>
        <row r="2836">
          <cell r="G2836" t="str">
            <v>362502200408303049</v>
          </cell>
        </row>
        <row r="2836">
          <cell r="L2836" t="str">
            <v>外地农村（省外）</v>
          </cell>
        </row>
        <row r="2836">
          <cell r="N2836" t="str">
            <v>浙江省杭州市上城区</v>
          </cell>
        </row>
        <row r="2837">
          <cell r="G2837" t="str">
            <v>321284199404083629</v>
          </cell>
        </row>
        <row r="2837">
          <cell r="L2837" t="str">
            <v>农村</v>
          </cell>
        </row>
        <row r="2837">
          <cell r="N2837" t="str">
            <v>江苏省泰州市海陵区苏陈镇张家院村4组23号</v>
          </cell>
        </row>
        <row r="2838">
          <cell r="G2838" t="str">
            <v>341225200004080823</v>
          </cell>
        </row>
        <row r="2838">
          <cell r="N2838" t="str">
            <v>江苏省南京市秦淮区双塘街道双塘里4幢18号502</v>
          </cell>
        </row>
        <row r="2839">
          <cell r="G2839" t="str">
            <v>330227196405047523</v>
          </cell>
        </row>
        <row r="2839">
          <cell r="L2839" t="str">
            <v>本地农村</v>
          </cell>
        </row>
        <row r="2840">
          <cell r="G2840" t="str">
            <v>320925198809135848</v>
          </cell>
        </row>
        <row r="2840">
          <cell r="L2840" t="str">
            <v>外地农村</v>
          </cell>
        </row>
        <row r="2840">
          <cell r="N2840" t="str">
            <v>苏州市吴中区国香园35幢202室</v>
          </cell>
        </row>
        <row r="2841">
          <cell r="G2841" t="str">
            <v>342422199812243587</v>
          </cell>
        </row>
        <row r="2841">
          <cell r="L2841" t="str">
            <v>外地农村</v>
          </cell>
        </row>
        <row r="2841">
          <cell r="N2841" t="str">
            <v>江苏省苏州市吴中区胥口镇新世纪花园4栋201</v>
          </cell>
        </row>
        <row r="2842">
          <cell r="G2842" t="str">
            <v>321202198903013028</v>
          </cell>
        </row>
        <row r="2842">
          <cell r="L2842" t="str">
            <v>农村</v>
          </cell>
        </row>
        <row r="2842">
          <cell r="N2842" t="str">
            <v>江苏省泰州市海陵区孙金村11组144号</v>
          </cell>
        </row>
        <row r="2843">
          <cell r="G2843" t="str">
            <v>341225199502030241</v>
          </cell>
        </row>
        <row r="2843">
          <cell r="L2843" t="str">
            <v>外地农业</v>
          </cell>
        </row>
        <row r="2843">
          <cell r="N2843" t="str">
            <v>江苏省南京市鼓楼区虎踞路67号二单元204</v>
          </cell>
        </row>
        <row r="2844">
          <cell r="G2844" t="str">
            <v>341322200301058020</v>
          </cell>
        </row>
        <row r="2844">
          <cell r="L2844" t="str">
            <v>农村</v>
          </cell>
        </row>
        <row r="2844">
          <cell r="N2844" t="str">
            <v>江苏省无锡市滨湖区勤新苑1号楼401</v>
          </cell>
        </row>
        <row r="2845">
          <cell r="G2845" t="str">
            <v>511028199112013227</v>
          </cell>
        </row>
        <row r="2845">
          <cell r="L2845" t="str">
            <v>城镇</v>
          </cell>
        </row>
        <row r="2845">
          <cell r="N2845" t="str">
            <v>江苏省南京市江宁区秣陵街道成山公寓</v>
          </cell>
        </row>
        <row r="2846">
          <cell r="G2846" t="str">
            <v>430523199308047220</v>
          </cell>
        </row>
        <row r="2846">
          <cell r="L2846" t="str">
            <v>城镇</v>
          </cell>
        </row>
        <row r="2846">
          <cell r="N2846" t="str">
            <v>南京市浦口区时光里一期05幢1802</v>
          </cell>
        </row>
        <row r="2847">
          <cell r="G2847" t="str">
            <v>320107199207195024</v>
          </cell>
        </row>
        <row r="2847">
          <cell r="L2847" t="str">
            <v>城镇</v>
          </cell>
        </row>
        <row r="2847">
          <cell r="N2847" t="str">
            <v>南京市建邺区云玉玺湾3幢2单元2608</v>
          </cell>
        </row>
        <row r="2848">
          <cell r="G2848" t="str">
            <v>342622199110061667</v>
          </cell>
        </row>
        <row r="2848">
          <cell r="N2848" t="str">
            <v>江苏省南京市江宁区潭桥公寓23栋101</v>
          </cell>
        </row>
        <row r="2849">
          <cell r="G2849" t="str">
            <v>320114198812240048</v>
          </cell>
        </row>
        <row r="2849">
          <cell r="L2849" t="str">
            <v>本地农村</v>
          </cell>
        </row>
        <row r="2849">
          <cell r="N2849" t="str">
            <v>南京市秦淮区红花街道汇景和园5栋1108</v>
          </cell>
        </row>
        <row r="2850">
          <cell r="G2850" t="str">
            <v>450923198711144021</v>
          </cell>
        </row>
        <row r="2850">
          <cell r="L2850" t="str">
            <v>农村</v>
          </cell>
        </row>
        <row r="2850">
          <cell r="N2850" t="str">
            <v>南京市江宁区秣陵沐林苑五栋二单元1309</v>
          </cell>
        </row>
        <row r="2851">
          <cell r="G2851" t="str">
            <v>612401199909281989</v>
          </cell>
        </row>
        <row r="2851">
          <cell r="L2851" t="str">
            <v>外地农民（省外）</v>
          </cell>
        </row>
        <row r="2851">
          <cell r="N2851" t="str">
            <v>浙江省杭州市上城区</v>
          </cell>
        </row>
        <row r="2852">
          <cell r="G2852" t="str">
            <v>341622198411204523</v>
          </cell>
        </row>
        <row r="2852">
          <cell r="L2852" t="str">
            <v>外地农村</v>
          </cell>
        </row>
        <row r="2852">
          <cell r="N2852" t="str">
            <v>安徽省亳州市蒙城县</v>
          </cell>
        </row>
        <row r="2853">
          <cell r="G2853" t="str">
            <v>320522198411301622</v>
          </cell>
        </row>
        <row r="2853">
          <cell r="N2853" t="str">
            <v>苏州工业园区都市花园78-1704</v>
          </cell>
        </row>
        <row r="2854">
          <cell r="G2854" t="str">
            <v>341202199208023345</v>
          </cell>
        </row>
        <row r="2854">
          <cell r="L2854" t="str">
            <v>农村</v>
          </cell>
        </row>
        <row r="2854">
          <cell r="N2854" t="str">
            <v>苏州市姑苏区彩香2村7幢402</v>
          </cell>
        </row>
        <row r="2855">
          <cell r="G2855" t="str">
            <v>522422199605064440</v>
          </cell>
        </row>
        <row r="2855">
          <cell r="L2855" t="str">
            <v>城镇</v>
          </cell>
        </row>
        <row r="2855">
          <cell r="N2855" t="str">
            <v>南京市栖霞区燕子矶街道神龙路24号山河苑8幢2003</v>
          </cell>
        </row>
        <row r="2856">
          <cell r="G2856" t="str">
            <v>32031119970924491X</v>
          </cell>
        </row>
        <row r="2856">
          <cell r="L2856" t="str">
            <v>城镇</v>
          </cell>
        </row>
        <row r="2856">
          <cell r="N2856" t="str">
            <v>江苏省无锡市梁溪区棉花巷小区大鱼池74-603</v>
          </cell>
        </row>
        <row r="2857">
          <cell r="G2857" t="str">
            <v>411524199501107225</v>
          </cell>
        </row>
        <row r="2857">
          <cell r="L2857" t="str">
            <v>农村</v>
          </cell>
        </row>
        <row r="2857">
          <cell r="N2857" t="str">
            <v>苏州市工业园区金益四村35-104</v>
          </cell>
        </row>
        <row r="2858">
          <cell r="G2858" t="str">
            <v>44058219990520488X</v>
          </cell>
        </row>
        <row r="2858">
          <cell r="L2858" t="str">
            <v>外地农村（省外）</v>
          </cell>
        </row>
        <row r="2858">
          <cell r="N2858" t="str">
            <v>浙江省杭州市</v>
          </cell>
        </row>
        <row r="2859">
          <cell r="G2859" t="str">
            <v>321324198703261442</v>
          </cell>
        </row>
        <row r="2859">
          <cell r="L2859" t="str">
            <v>城镇</v>
          </cell>
        </row>
        <row r="2859">
          <cell r="N2859" t="str">
            <v>江苏省南京市浦口区天润城8街区24-702</v>
          </cell>
        </row>
        <row r="2860">
          <cell r="G2860" t="str">
            <v>342222199009200923</v>
          </cell>
        </row>
        <row r="2860">
          <cell r="L2860" t="str">
            <v>农村</v>
          </cell>
        </row>
        <row r="2860">
          <cell r="N2860" t="str">
            <v>无锡市锡山区恒大御澜湾41-601</v>
          </cell>
        </row>
        <row r="2861">
          <cell r="G2861" t="str">
            <v>320826199104231261</v>
          </cell>
        </row>
        <row r="2861">
          <cell r="L2861" t="str">
            <v>外地农村</v>
          </cell>
        </row>
        <row r="2861">
          <cell r="N2861" t="str">
            <v>江苏省常州市武进区湖塘镇观棠花园12栋804</v>
          </cell>
        </row>
        <row r="2862">
          <cell r="G2862" t="str">
            <v>341622200501028228</v>
          </cell>
        </row>
        <row r="2862">
          <cell r="L2862" t="str">
            <v>农村</v>
          </cell>
        </row>
        <row r="2862">
          <cell r="N2862" t="str">
            <v>南京栖霞区燕江新城燕归苑八栋二单元507</v>
          </cell>
        </row>
        <row r="2863">
          <cell r="G2863" t="str">
            <v>511002197305285621</v>
          </cell>
        </row>
        <row r="2863">
          <cell r="L2863" t="str">
            <v>外地城镇</v>
          </cell>
        </row>
        <row r="2863">
          <cell r="N2863" t="str">
            <v>上海市虹桥机场新村257号102室</v>
          </cell>
        </row>
        <row r="2864">
          <cell r="G2864" t="str">
            <v>342623199303067121</v>
          </cell>
        </row>
        <row r="2864">
          <cell r="L2864" t="str">
            <v>城镇</v>
          </cell>
        </row>
        <row r="2864">
          <cell r="N2864" t="str">
            <v>江苏省南京市江宁区东山镇岔路口左邻右里43栋1105</v>
          </cell>
        </row>
        <row r="2865">
          <cell r="G2865" t="str">
            <v>32092519830812362X</v>
          </cell>
        </row>
        <row r="2865">
          <cell r="N2865" t="str">
            <v>江苏省无锡市梁溪区妙光苑42</v>
          </cell>
        </row>
        <row r="2866">
          <cell r="G2866" t="str">
            <v>410425200408146102</v>
          </cell>
        </row>
        <row r="2866">
          <cell r="L2866" t="str">
            <v>城镇</v>
          </cell>
        </row>
        <row r="2866">
          <cell r="N2866" t="str">
            <v>江苏省苏州市吴中区红庄</v>
          </cell>
        </row>
        <row r="2867">
          <cell r="G2867" t="str">
            <v>320107198512101827</v>
          </cell>
        </row>
        <row r="2867">
          <cell r="L2867" t="str">
            <v>城镇</v>
          </cell>
        </row>
        <row r="2867">
          <cell r="N2867" t="str">
            <v>江苏省南京市鼓楼区热河南路59号2单元502</v>
          </cell>
        </row>
        <row r="2868">
          <cell r="G2868" t="str">
            <v>320925200411267410</v>
          </cell>
        </row>
        <row r="2868">
          <cell r="L2868" t="str">
            <v>农村</v>
          </cell>
        </row>
        <row r="2868">
          <cell r="N2868" t="str">
            <v>上冈镇隆世达小区</v>
          </cell>
        </row>
        <row r="2869">
          <cell r="G2869" t="str">
            <v>320928200003051521</v>
          </cell>
        </row>
        <row r="2869">
          <cell r="L2869" t="str">
            <v>城镇</v>
          </cell>
        </row>
        <row r="2869">
          <cell r="N2869" t="str">
            <v>江苏省盐城市城南新区新苑小区</v>
          </cell>
        </row>
        <row r="2870">
          <cell r="G2870" t="str">
            <v>320107198309135044</v>
          </cell>
        </row>
        <row r="2870">
          <cell r="L2870" t="str">
            <v>城镇</v>
          </cell>
        </row>
        <row r="2870">
          <cell r="N2870" t="str">
            <v>江苏省南京市栖霞区迈皋桥电建路16号合班家园4-3-206室</v>
          </cell>
        </row>
        <row r="2871">
          <cell r="G2871" t="str">
            <v>411525200401055124</v>
          </cell>
        </row>
        <row r="2871">
          <cell r="L2871" t="str">
            <v>农村</v>
          </cell>
        </row>
        <row r="2871">
          <cell r="N2871" t="str">
            <v>苏州省苏州市昆山市巴城镇正仪城际雅苑</v>
          </cell>
        </row>
        <row r="2872">
          <cell r="G2872" t="str">
            <v>340621198707103660</v>
          </cell>
        </row>
        <row r="2872">
          <cell r="L2872" t="str">
            <v>本地城镇</v>
          </cell>
        </row>
        <row r="2872">
          <cell r="N2872" t="str">
            <v>浙江绍兴</v>
          </cell>
        </row>
        <row r="2873">
          <cell r="G2873" t="str">
            <v>340521199407026025</v>
          </cell>
        </row>
        <row r="2873">
          <cell r="L2873" t="str">
            <v>农村</v>
          </cell>
        </row>
        <row r="2873">
          <cell r="N2873" t="str">
            <v>南京市江宁区禄口街道朗诗青春街区28栋</v>
          </cell>
        </row>
        <row r="2874">
          <cell r="G2874" t="str">
            <v>341126199103225624</v>
          </cell>
        </row>
        <row r="2874">
          <cell r="L2874" t="str">
            <v>城镇</v>
          </cell>
        </row>
        <row r="2874">
          <cell r="N2874" t="str">
            <v>南京市秦淮区健康路钓鱼巷小区</v>
          </cell>
        </row>
        <row r="2875">
          <cell r="G2875" t="str">
            <v>331081199605246721</v>
          </cell>
        </row>
        <row r="2875">
          <cell r="L2875" t="str">
            <v>城镇</v>
          </cell>
        </row>
        <row r="2875">
          <cell r="N2875" t="str">
            <v>东西湖吴家山，田园路101号升华工业园5栋6号。</v>
          </cell>
        </row>
        <row r="2876">
          <cell r="G2876" t="str">
            <v>341126200106103222</v>
          </cell>
        </row>
        <row r="2876">
          <cell r="L2876" t="str">
            <v>农村</v>
          </cell>
        </row>
        <row r="2876">
          <cell r="N2876" t="str">
            <v>舟山市定海区盐仓街道金鹰公寓</v>
          </cell>
        </row>
        <row r="2877">
          <cell r="G2877" t="str">
            <v>411528200007162262</v>
          </cell>
        </row>
        <row r="2877">
          <cell r="L2877" t="str">
            <v>农村</v>
          </cell>
        </row>
        <row r="2877">
          <cell r="N2877" t="str">
            <v>舟山市定海区海山路西园新村</v>
          </cell>
        </row>
        <row r="2878">
          <cell r="G2878" t="str">
            <v>360222198710031627</v>
          </cell>
        </row>
        <row r="2878">
          <cell r="L2878" t="str">
            <v>城镇</v>
          </cell>
        </row>
        <row r="2878">
          <cell r="N2878" t="str">
            <v>舟山市定海区西园金平颐景园</v>
          </cell>
        </row>
        <row r="2879">
          <cell r="G2879" t="str">
            <v>341182198607204428</v>
          </cell>
        </row>
        <row r="2879">
          <cell r="L2879" t="str">
            <v>本地城镇</v>
          </cell>
        </row>
        <row r="2879">
          <cell r="N2879" t="str">
            <v>无锡市锡山区云林苑西区58-201</v>
          </cell>
        </row>
        <row r="2880">
          <cell r="G2880" t="str">
            <v>341323200003190425</v>
          </cell>
        </row>
        <row r="2880">
          <cell r="L2880" t="str">
            <v>农村</v>
          </cell>
        </row>
        <row r="2880">
          <cell r="N2880" t="str">
            <v>黄土岭上邱家5号</v>
          </cell>
        </row>
        <row r="2881">
          <cell r="G2881" t="str">
            <v>420982199611261449</v>
          </cell>
        </row>
        <row r="2881">
          <cell r="L2881" t="str">
            <v>城镇</v>
          </cell>
        </row>
        <row r="2881">
          <cell r="N2881" t="str">
            <v>舟山市定海区临城街道中交南山美庐</v>
          </cell>
        </row>
        <row r="2882">
          <cell r="G2882" t="str">
            <v>342222198708073260</v>
          </cell>
        </row>
        <row r="2882">
          <cell r="L2882" t="str">
            <v>城镇</v>
          </cell>
        </row>
        <row r="2882">
          <cell r="N2882" t="str">
            <v>江苏省徐州市泉山区鼎瑞雅居18号楼二单元1203</v>
          </cell>
        </row>
        <row r="2883">
          <cell r="G2883" t="str">
            <v>412722200203181085</v>
          </cell>
        </row>
        <row r="2883">
          <cell r="L2883" t="str">
            <v>农村</v>
          </cell>
        </row>
        <row r="2883">
          <cell r="N2883" t="str">
            <v>舟山市定海区盐仓街道茗桂华庭</v>
          </cell>
        </row>
        <row r="2884">
          <cell r="G2884" t="str">
            <v>330382200102195720</v>
          </cell>
        </row>
        <row r="2884">
          <cell r="L2884" t="str">
            <v>农村</v>
          </cell>
        </row>
        <row r="2884">
          <cell r="N2884" t="str">
            <v>浙江省宁波市海曙区高桥镇学院路738弄-168号共享学苑社区</v>
          </cell>
        </row>
        <row r="2885">
          <cell r="G2885" t="str">
            <v>420106199404054017</v>
          </cell>
        </row>
        <row r="2885">
          <cell r="L2885" t="str">
            <v>本地城镇</v>
          </cell>
        </row>
        <row r="2885">
          <cell r="N2885" t="str">
            <v>湖北省武汉市江夏区红旗街龙湖紫都城2-810</v>
          </cell>
        </row>
        <row r="2886">
          <cell r="G2886" t="str">
            <v>340322199202127426</v>
          </cell>
        </row>
        <row r="2886">
          <cell r="L2886" t="str">
            <v>外地城镇</v>
          </cell>
        </row>
        <row r="2886">
          <cell r="N2886" t="str">
            <v>上海市浦东新区祝桥镇森林村淘家宅40号</v>
          </cell>
        </row>
        <row r="2887">
          <cell r="G2887" t="str">
            <v>412825199005024547</v>
          </cell>
        </row>
        <row r="2887">
          <cell r="L2887" t="str">
            <v>外地农村（省外）</v>
          </cell>
        </row>
        <row r="2887">
          <cell r="N2887" t="str">
            <v>浙江省杭州市上城区</v>
          </cell>
        </row>
        <row r="2888">
          <cell r="G2888" t="str">
            <v>371322199607204924</v>
          </cell>
        </row>
        <row r="2888">
          <cell r="L2888" t="str">
            <v>外地农村</v>
          </cell>
        </row>
        <row r="2888">
          <cell r="N2888" t="str">
            <v>上海市浦东新区金桥路2552弄55号101室</v>
          </cell>
        </row>
        <row r="2889">
          <cell r="G2889" t="str">
            <v>230404200311100348</v>
          </cell>
        </row>
        <row r="2889">
          <cell r="L2889" t="str">
            <v>外地城镇</v>
          </cell>
        </row>
        <row r="2889">
          <cell r="N2889" t="str">
            <v>上海市普陀区真如街道曹杨八村175号505室</v>
          </cell>
        </row>
        <row r="2890">
          <cell r="G2890" t="str">
            <v>431223199204065648</v>
          </cell>
        </row>
        <row r="2890">
          <cell r="L2890" t="str">
            <v>农村</v>
          </cell>
        </row>
        <row r="2890">
          <cell r="N2890" t="str">
            <v>浙江省绍兴市柯桥区福全街道漓江华庭</v>
          </cell>
        </row>
        <row r="2891">
          <cell r="G2891" t="str">
            <v>622630200001120683</v>
          </cell>
        </row>
        <row r="2891">
          <cell r="N2891" t="str">
            <v>江苏省天宁区虹景金桂园19栋丙单元601</v>
          </cell>
        </row>
        <row r="2892">
          <cell r="G2892" t="str">
            <v>230281200006054025</v>
          </cell>
        </row>
        <row r="2892">
          <cell r="L2892" t="str">
            <v>农村</v>
          </cell>
        </row>
        <row r="2892">
          <cell r="N2892" t="str">
            <v>上海市杨浦区安歆公寓8328号</v>
          </cell>
        </row>
        <row r="2893">
          <cell r="G2893" t="str">
            <v>511521199508236622</v>
          </cell>
        </row>
        <row r="2893">
          <cell r="L2893" t="str">
            <v>农村</v>
          </cell>
        </row>
        <row r="2893">
          <cell r="N2893" t="str">
            <v>上海市浦东新区唐镇紫雅路195号</v>
          </cell>
        </row>
        <row r="2894">
          <cell r="G2894" t="str">
            <v>411526200108071922</v>
          </cell>
        </row>
        <row r="2894">
          <cell r="L2894" t="str">
            <v>农村</v>
          </cell>
        </row>
        <row r="2894">
          <cell r="N2894" t="str">
            <v>上海市浦东新区证大家园124号楼304室</v>
          </cell>
        </row>
        <row r="2895">
          <cell r="G2895" t="str">
            <v>360281199302287126</v>
          </cell>
        </row>
        <row r="2895">
          <cell r="L2895" t="str">
            <v>外地农村（省外）</v>
          </cell>
        </row>
        <row r="2895">
          <cell r="N2895" t="str">
            <v>浙江省杭州市上城区</v>
          </cell>
        </row>
        <row r="2896">
          <cell r="G2896" t="str">
            <v>522701199609283143</v>
          </cell>
        </row>
        <row r="2896">
          <cell r="L2896" t="str">
            <v>农村</v>
          </cell>
        </row>
        <row r="2896">
          <cell r="N2896" t="str">
            <v>浙江省越城区金家村</v>
          </cell>
        </row>
        <row r="2897">
          <cell r="G2897" t="str">
            <v>340323199006093325</v>
          </cell>
        </row>
        <row r="2897">
          <cell r="L2897" t="str">
            <v>农村</v>
          </cell>
        </row>
        <row r="2897">
          <cell r="N2897" t="str">
            <v>上海市松江区洞泾镇洞西路112弄16号</v>
          </cell>
        </row>
        <row r="2898">
          <cell r="G2898" t="str">
            <v>34222119960523252X</v>
          </cell>
        </row>
        <row r="2898">
          <cell r="L2898" t="str">
            <v>外地农村</v>
          </cell>
        </row>
        <row r="2898">
          <cell r="N2898" t="str">
            <v>江苏省常州市武进区湖塘镇新城熙园</v>
          </cell>
        </row>
        <row r="2899">
          <cell r="G2899" t="str">
            <v>340826199402061823</v>
          </cell>
        </row>
        <row r="2899">
          <cell r="L2899" t="str">
            <v>农村</v>
          </cell>
        </row>
        <row r="2899">
          <cell r="N2899" t="str">
            <v>华润国际</v>
          </cell>
        </row>
        <row r="2900">
          <cell r="G2900" t="str">
            <v>340323199311288225</v>
          </cell>
        </row>
        <row r="2900">
          <cell r="L2900" t="str">
            <v>农村</v>
          </cell>
        </row>
        <row r="2900">
          <cell r="N2900" t="str">
            <v>江苏省苏州市昆山市 玉山镇仁黄楼13号</v>
          </cell>
        </row>
        <row r="2901">
          <cell r="G2901" t="str">
            <v>500101199209240947</v>
          </cell>
        </row>
        <row r="2901">
          <cell r="L2901" t="str">
            <v>农村</v>
          </cell>
        </row>
        <row r="2901">
          <cell r="N2901" t="str">
            <v>上海市嘉定区江桥镇大宅五四村309号</v>
          </cell>
        </row>
        <row r="2902">
          <cell r="G2902" t="str">
            <v>341226199111105986</v>
          </cell>
        </row>
        <row r="2902">
          <cell r="L2902" t="str">
            <v>农村</v>
          </cell>
        </row>
        <row r="2902">
          <cell r="N2902" t="str">
            <v>上海市青浦区凤星路1906弄402室</v>
          </cell>
        </row>
        <row r="2903">
          <cell r="G2903" t="str">
            <v>341621199804164946</v>
          </cell>
        </row>
        <row r="2903">
          <cell r="L2903" t="str">
            <v>农村</v>
          </cell>
        </row>
        <row r="2903">
          <cell r="N2903" t="str">
            <v>上海市嘉定区江桥镇大宝风范城17号</v>
          </cell>
        </row>
        <row r="2904">
          <cell r="G2904" t="str">
            <v>340323198612061329</v>
          </cell>
        </row>
        <row r="2904">
          <cell r="L2904" t="str">
            <v>外地农村</v>
          </cell>
        </row>
        <row r="2904">
          <cell r="N2904" t="str">
            <v>上海市浦东新区沪南公路6069号302室</v>
          </cell>
        </row>
        <row r="2905">
          <cell r="G2905" t="str">
            <v>320111198907080439</v>
          </cell>
        </row>
        <row r="2905">
          <cell r="L2905" t="str">
            <v>城镇</v>
          </cell>
        </row>
        <row r="2905">
          <cell r="N2905" t="str">
            <v>南京市浦口区迎江路37号202室</v>
          </cell>
        </row>
        <row r="2906">
          <cell r="G2906" t="str">
            <v>510723200110223440</v>
          </cell>
        </row>
        <row r="2906">
          <cell r="L2906" t="str">
            <v>农村</v>
          </cell>
        </row>
        <row r="2906">
          <cell r="N2906" t="str">
            <v>江苏省南京市江宁区秣陵街道泽丰苑</v>
          </cell>
        </row>
        <row r="2907">
          <cell r="G2907" t="str">
            <v>411524199911262447</v>
          </cell>
        </row>
        <row r="2907">
          <cell r="L2907" t="str">
            <v>外地农村</v>
          </cell>
        </row>
        <row r="2907">
          <cell r="N2907" t="str">
            <v>上海市浦东新区北蔡镇锦绣路3088弄117号802室</v>
          </cell>
        </row>
        <row r="2908">
          <cell r="G2908" t="str">
            <v>331081199411223927</v>
          </cell>
        </row>
        <row r="2908">
          <cell r="L2908" t="str">
            <v>外地农村（省内）</v>
          </cell>
        </row>
        <row r="2908">
          <cell r="N2908" t="str">
            <v>浙江省杭州市</v>
          </cell>
        </row>
        <row r="2909">
          <cell r="G2909" t="str">
            <v>513423200405162506</v>
          </cell>
        </row>
        <row r="2909">
          <cell r="L2909" t="str">
            <v>外地农村（省外）</v>
          </cell>
        </row>
        <row r="2909">
          <cell r="N2909" t="str">
            <v>浙江省杭州市上城区</v>
          </cell>
        </row>
        <row r="2910">
          <cell r="G2910" t="str">
            <v>441522199302032120</v>
          </cell>
        </row>
        <row r="2910">
          <cell r="L2910" t="str">
            <v>农村</v>
          </cell>
        </row>
        <row r="2910">
          <cell r="N2910" t="str">
            <v>上海市闵行区张虹路125号海申花园4号楼902室</v>
          </cell>
        </row>
        <row r="2911">
          <cell r="G2911" t="str">
            <v>341226200506061928</v>
          </cell>
        </row>
        <row r="2911">
          <cell r="L2911" t="str">
            <v>农村</v>
          </cell>
        </row>
        <row r="2911">
          <cell r="N2911" t="str">
            <v>上海市浦东新区康桥镇秀浦路营房村321号</v>
          </cell>
        </row>
        <row r="2912">
          <cell r="G2912" t="str">
            <v>422202199206231846</v>
          </cell>
        </row>
        <row r="2912">
          <cell r="L2912" t="str">
            <v>城镇</v>
          </cell>
        </row>
        <row r="2912">
          <cell r="N2912" t="str">
            <v>洪山宝通寺时代花园西区6栋二单元2806</v>
          </cell>
        </row>
        <row r="2913">
          <cell r="G2913" t="str">
            <v>522229200003143634</v>
          </cell>
        </row>
        <row r="2913">
          <cell r="L2913" t="str">
            <v>外地农村</v>
          </cell>
        </row>
        <row r="2913">
          <cell r="N2913" t="str">
            <v>武汉市洪山区中建南湖一号</v>
          </cell>
        </row>
        <row r="2914">
          <cell r="G2914" t="str">
            <v>342221199005042546</v>
          </cell>
        </row>
        <row r="2914">
          <cell r="L2914" t="str">
            <v>农村</v>
          </cell>
        </row>
        <row r="2914">
          <cell r="N2914" t="str">
            <v>浙江省嘉兴市海宁市海洲街道南郊小区3区61号</v>
          </cell>
        </row>
        <row r="2915">
          <cell r="G2915" t="str">
            <v>310106199101180010</v>
          </cell>
        </row>
        <row r="2915">
          <cell r="L2915" t="str">
            <v>城镇</v>
          </cell>
        </row>
        <row r="2915">
          <cell r="N2915" t="str">
            <v>上海市静安区中华新路588弄3号401室1</v>
          </cell>
        </row>
        <row r="2916">
          <cell r="G2916" t="str">
            <v>410381199002244087</v>
          </cell>
        </row>
        <row r="2916">
          <cell r="L2916" t="str">
            <v>农村</v>
          </cell>
        </row>
        <row r="2916">
          <cell r="N2916" t="str">
            <v>上海市宝山区蔡家弄55号</v>
          </cell>
        </row>
        <row r="2917">
          <cell r="G2917" t="str">
            <v>360602199706122025</v>
          </cell>
        </row>
        <row r="2917">
          <cell r="L2917" t="str">
            <v>外地农村</v>
          </cell>
        </row>
        <row r="2917">
          <cell r="N2917" t="str">
            <v>上海市黄浦区中山南一路247弄4号202室</v>
          </cell>
        </row>
        <row r="2918">
          <cell r="G2918" t="str">
            <v>220622199505190042</v>
          </cell>
        </row>
        <row r="2918">
          <cell r="L2918" t="str">
            <v>外地城镇</v>
          </cell>
        </row>
        <row r="2918">
          <cell r="N2918" t="str">
            <v>上海市浦东新区高桥镇陆凌村宋家宅75号1号楼204室</v>
          </cell>
        </row>
        <row r="2919">
          <cell r="G2919" t="str">
            <v>340321198908297004</v>
          </cell>
        </row>
        <row r="2919">
          <cell r="L2919" t="str">
            <v>农村</v>
          </cell>
        </row>
        <row r="2919">
          <cell r="N2919" t="str">
            <v>浙江省绍兴市柯桥区迎驾桥小区51栋</v>
          </cell>
        </row>
        <row r="2920">
          <cell r="G2920" t="str">
            <v>371581199103066442</v>
          </cell>
        </row>
        <row r="2920">
          <cell r="L2920" t="str">
            <v>农村</v>
          </cell>
        </row>
        <row r="2920">
          <cell r="N2920" t="str">
            <v>上海市宝山区韶山路馨佳园十街坊28号504室</v>
          </cell>
        </row>
        <row r="2921">
          <cell r="G2921" t="str">
            <v>422825199603050229</v>
          </cell>
        </row>
        <row r="2921">
          <cell r="L2921" t="str">
            <v>农村</v>
          </cell>
        </row>
        <row r="2921">
          <cell r="N2921" t="str">
            <v>上海市闵行区莘庄莘朱路651弄新空间1号楼601室</v>
          </cell>
        </row>
        <row r="2922">
          <cell r="G2922" t="str">
            <v>420982199108023224</v>
          </cell>
        </row>
        <row r="2922">
          <cell r="L2922" t="str">
            <v>外地城镇</v>
          </cell>
        </row>
        <row r="2922">
          <cell r="N2922" t="str">
            <v>友谊大道1003号利加华庭10栋2单元14楼4号</v>
          </cell>
        </row>
        <row r="2923">
          <cell r="G2923" t="str">
            <v>430802198811053222</v>
          </cell>
        </row>
        <row r="2923">
          <cell r="L2923" t="str">
            <v>农村</v>
          </cell>
        </row>
        <row r="2923">
          <cell r="N2923" t="str">
            <v>上海市奉贤区定康路225号11号楼704室</v>
          </cell>
        </row>
        <row r="2924">
          <cell r="G2924" t="str">
            <v>411425199801053362</v>
          </cell>
        </row>
        <row r="2924">
          <cell r="L2924" t="str">
            <v>农村</v>
          </cell>
        </row>
        <row r="2924">
          <cell r="N2924" t="str">
            <v>上海市闵行区华漕镇许浦三队95号</v>
          </cell>
        </row>
        <row r="2925">
          <cell r="G2925" t="str">
            <v>362502199111186827</v>
          </cell>
        </row>
        <row r="2925">
          <cell r="L2925" t="str">
            <v>外地农村</v>
          </cell>
        </row>
        <row r="2925">
          <cell r="N2925" t="str">
            <v>上海市普陀区中山北路2399号</v>
          </cell>
        </row>
        <row r="2926">
          <cell r="G2926" t="str">
            <v>652701199812292925</v>
          </cell>
        </row>
        <row r="2926">
          <cell r="L2926" t="str">
            <v>农村</v>
          </cell>
        </row>
        <row r="2926">
          <cell r="N2926" t="str">
            <v>上海市嘉定区沈徐路129号4号楼1302室</v>
          </cell>
        </row>
        <row r="2927">
          <cell r="G2927" t="str">
            <v>341227199302256126</v>
          </cell>
        </row>
        <row r="2927">
          <cell r="L2927" t="str">
            <v>农村</v>
          </cell>
        </row>
        <row r="2927">
          <cell r="N2927" t="str">
            <v>上海市青浦区华新镇陆村122号</v>
          </cell>
        </row>
        <row r="2928">
          <cell r="G2928" t="str">
            <v>412726198501092422</v>
          </cell>
        </row>
        <row r="2928">
          <cell r="L2928" t="str">
            <v>外地农村</v>
          </cell>
        </row>
        <row r="2928">
          <cell r="N2928" t="str">
            <v>上海市青浦区华新镇杨家庄540号</v>
          </cell>
        </row>
        <row r="2929">
          <cell r="G2929" t="str">
            <v>341204200106072021</v>
          </cell>
        </row>
        <row r="2929">
          <cell r="L2929" t="str">
            <v>外地农村</v>
          </cell>
        </row>
        <row r="2929">
          <cell r="N2929" t="str">
            <v>上海市宝山区罗店镇关安璐398弄21号楼202室</v>
          </cell>
        </row>
        <row r="2930">
          <cell r="G2930" t="str">
            <v>342225199404264926</v>
          </cell>
        </row>
        <row r="2930">
          <cell r="L2930" t="str">
            <v>农村</v>
          </cell>
        </row>
        <row r="2930">
          <cell r="N2930" t="str">
            <v>上海市闵行区诸羽小泾街二十一弄</v>
          </cell>
        </row>
        <row r="2931">
          <cell r="G2931" t="str">
            <v>41142419990525332X</v>
          </cell>
        </row>
        <row r="2931">
          <cell r="L2931" t="str">
            <v>外地农村（省外）</v>
          </cell>
        </row>
        <row r="2931">
          <cell r="N2931" t="str">
            <v>浙江省杭州市上城区</v>
          </cell>
        </row>
        <row r="2932">
          <cell r="G2932" t="str">
            <v>411527198603124063</v>
          </cell>
        </row>
        <row r="2932">
          <cell r="L2932" t="str">
            <v>外地农村（省外）</v>
          </cell>
        </row>
        <row r="2932">
          <cell r="N2932" t="str">
            <v>浙江省杭州市</v>
          </cell>
        </row>
        <row r="2933">
          <cell r="G2933" t="str">
            <v>350723200107120619</v>
          </cell>
        </row>
        <row r="2933">
          <cell r="L2933" t="str">
            <v>外地农村（省外）</v>
          </cell>
        </row>
        <row r="2933">
          <cell r="N2933" t="str">
            <v>浙江省杭州市</v>
          </cell>
        </row>
        <row r="2934">
          <cell r="G2934" t="str">
            <v>362330199405155588</v>
          </cell>
        </row>
        <row r="2934">
          <cell r="L2934" t="str">
            <v>农村</v>
          </cell>
        </row>
        <row r="2934">
          <cell r="N2934" t="str">
            <v>浙江省宁波市海曙区春城社区春城花园2幢7号楼408室</v>
          </cell>
        </row>
        <row r="2935">
          <cell r="G2935" t="str">
            <v>350301198509031467</v>
          </cell>
        </row>
        <row r="2935">
          <cell r="L2935" t="str">
            <v>外地农村（省外）</v>
          </cell>
        </row>
        <row r="2935">
          <cell r="N2935" t="str">
            <v>浙江省杭州市上城区</v>
          </cell>
        </row>
        <row r="2936">
          <cell r="G2936" t="str">
            <v>362524199410168520</v>
          </cell>
        </row>
        <row r="2936">
          <cell r="L2936" t="str">
            <v>外地农民（省外）</v>
          </cell>
        </row>
        <row r="2936">
          <cell r="N2936" t="str">
            <v>浙江省杭州市上城区</v>
          </cell>
        </row>
        <row r="2937">
          <cell r="G2937" t="str">
            <v>34122119930404812X</v>
          </cell>
        </row>
        <row r="2937">
          <cell r="L2937" t="str">
            <v>外地农村（省外）</v>
          </cell>
        </row>
        <row r="2937">
          <cell r="N2937" t="str">
            <v>浙江省杭州市上城区</v>
          </cell>
        </row>
        <row r="2938">
          <cell r="G2938" t="str">
            <v>520203199309021428</v>
          </cell>
        </row>
        <row r="2938">
          <cell r="L2938" t="str">
            <v>农村</v>
          </cell>
        </row>
        <row r="2938">
          <cell r="N2938" t="str">
            <v>浙江省绍兴市越城区解放南路中心路繁荣村</v>
          </cell>
        </row>
        <row r="2939">
          <cell r="G2939" t="str">
            <v>341623198906105646</v>
          </cell>
        </row>
        <row r="2939">
          <cell r="L2939" t="str">
            <v>农村</v>
          </cell>
        </row>
        <row r="2939">
          <cell r="N2939" t="str">
            <v>上海区青浦区凤溪镇北新村新联710号</v>
          </cell>
        </row>
        <row r="2940">
          <cell r="G2940" t="str">
            <v>622425200202141681</v>
          </cell>
        </row>
        <row r="2940">
          <cell r="L2940" t="str">
            <v>农村</v>
          </cell>
        </row>
        <row r="2940">
          <cell r="N2940" t="str">
            <v>上海市奉贤区正阳米兰风尚98栋602室</v>
          </cell>
        </row>
        <row r="2941">
          <cell r="G2941" t="str">
            <v>320324198507100763</v>
          </cell>
        </row>
        <row r="2941">
          <cell r="L2941" t="str">
            <v>外地农村</v>
          </cell>
        </row>
        <row r="2941">
          <cell r="N2941" t="str">
            <v>上海市闵行区颛桥镇鹤翔路83号231室</v>
          </cell>
        </row>
        <row r="2942">
          <cell r="G2942" t="str">
            <v>341623200104049021</v>
          </cell>
        </row>
        <row r="2942">
          <cell r="L2942" t="str">
            <v>农村</v>
          </cell>
        </row>
        <row r="2942">
          <cell r="N2942" t="str">
            <v>浙江省金华市金东区下于村胖子货运三楼304室</v>
          </cell>
        </row>
        <row r="2943">
          <cell r="G2943" t="str">
            <v>513426199407244824</v>
          </cell>
        </row>
        <row r="2943">
          <cell r="L2943" t="str">
            <v>农村</v>
          </cell>
        </row>
        <row r="2943">
          <cell r="N2943" t="str">
            <v>嘉兴市南湖区吉水路文南里5栋403</v>
          </cell>
        </row>
        <row r="2944">
          <cell r="G2944" t="str">
            <v>362330199912085000</v>
          </cell>
        </row>
        <row r="2944">
          <cell r="L2944" t="str">
            <v>农村</v>
          </cell>
        </row>
        <row r="2944">
          <cell r="N2944" t="str">
            <v>浙江省嘉兴市南湖区旭辉广场府忠埭200号</v>
          </cell>
        </row>
        <row r="2945">
          <cell r="G2945" t="str">
            <v>34122519920504556X</v>
          </cell>
        </row>
        <row r="2945">
          <cell r="L2945" t="str">
            <v>外地农村</v>
          </cell>
        </row>
        <row r="2945">
          <cell r="N2945" t="str">
            <v>上海市宝山区共富路共富一村19号201</v>
          </cell>
        </row>
        <row r="2946">
          <cell r="G2946" t="str">
            <v>511381199607102545</v>
          </cell>
        </row>
        <row r="2946">
          <cell r="L2946" t="str">
            <v>农村</v>
          </cell>
        </row>
        <row r="2946">
          <cell r="N2946" t="str">
            <v>浙江省台州市温岭市城西街道鉴洋A11-96</v>
          </cell>
        </row>
        <row r="2947">
          <cell r="G2947" t="str">
            <v>330822200306012720</v>
          </cell>
        </row>
        <row r="2947">
          <cell r="L2947" t="str">
            <v>农村</v>
          </cell>
        </row>
        <row r="2947">
          <cell r="N2947" t="str">
            <v>金华市婺城区三江街道和信路花园公寓</v>
          </cell>
        </row>
        <row r="2948">
          <cell r="G2948" t="str">
            <v>41270219960413051X</v>
          </cell>
        </row>
        <row r="2948">
          <cell r="L2948" t="str">
            <v>农村</v>
          </cell>
        </row>
        <row r="2948">
          <cell r="N2948" t="str">
            <v>上海市杨浦区海川路71弄203室</v>
          </cell>
        </row>
        <row r="2949">
          <cell r="G2949" t="str">
            <v>430922199005213848</v>
          </cell>
        </row>
        <row r="2949">
          <cell r="L2949" t="str">
            <v>农村</v>
          </cell>
        </row>
        <row r="2949">
          <cell r="N2949" t="str">
            <v>柯桥区龙景嘉苑1401</v>
          </cell>
        </row>
        <row r="2950">
          <cell r="G2950" t="str">
            <v>511303199501063366</v>
          </cell>
        </row>
        <row r="2950">
          <cell r="L2950" t="str">
            <v>农村</v>
          </cell>
        </row>
        <row r="2950">
          <cell r="N2950" t="str">
            <v>上海市浦东新区祖冲之路张江天之娇A栋630号</v>
          </cell>
        </row>
        <row r="2951">
          <cell r="G2951" t="str">
            <v>411503198807154060</v>
          </cell>
        </row>
        <row r="2951">
          <cell r="L2951" t="str">
            <v>农村</v>
          </cell>
        </row>
        <row r="2951">
          <cell r="N2951" t="str">
            <v>上海市浦东新区周浦镇窑墩路358号</v>
          </cell>
        </row>
        <row r="2952">
          <cell r="G2952" t="str">
            <v>360281200301151425</v>
          </cell>
        </row>
        <row r="2952">
          <cell r="L2952" t="str">
            <v>农村</v>
          </cell>
        </row>
        <row r="2952">
          <cell r="N2952" t="str">
            <v>浙江省绍兴市越城区灵芝街道洋江西路金翔镜湖之星</v>
          </cell>
        </row>
        <row r="2953">
          <cell r="G2953" t="str">
            <v>342921198202151227</v>
          </cell>
        </row>
        <row r="2953">
          <cell r="L2953" t="str">
            <v>农村</v>
          </cell>
        </row>
        <row r="2953">
          <cell r="N2953" t="str">
            <v>上海市虹口区周丰路大上海666号19弄803室</v>
          </cell>
        </row>
        <row r="2954">
          <cell r="G2954" t="str">
            <v>32092219820401362X</v>
          </cell>
        </row>
        <row r="2954">
          <cell r="L2954" t="str">
            <v>农村</v>
          </cell>
        </row>
        <row r="2954">
          <cell r="N2954" t="str">
            <v>上海市浦东新区祝桥镇东亭路红旗村尹家宅19家</v>
          </cell>
        </row>
        <row r="2955">
          <cell r="G2955" t="str">
            <v>61252519960208184X</v>
          </cell>
        </row>
        <row r="2955">
          <cell r="L2955" t="str">
            <v>农村</v>
          </cell>
        </row>
        <row r="2955">
          <cell r="N2955" t="str">
            <v>上海市松江区茸华路501号</v>
          </cell>
        </row>
        <row r="2956">
          <cell r="G2956" t="str">
            <v>341204199810192224</v>
          </cell>
        </row>
        <row r="2956">
          <cell r="L2956" t="str">
            <v>农村</v>
          </cell>
        </row>
        <row r="2956">
          <cell r="N2956" t="str">
            <v>浙江省舟山市普陀区沈家门街道大干社区</v>
          </cell>
        </row>
        <row r="2957">
          <cell r="G2957" t="str">
            <v>362525200007084820</v>
          </cell>
        </row>
        <row r="2957">
          <cell r="L2957" t="str">
            <v>农村</v>
          </cell>
        </row>
        <row r="2957">
          <cell r="N2957" t="str">
            <v>上海市浦东新区三林镇杨思博学家园69号401室</v>
          </cell>
        </row>
        <row r="2958">
          <cell r="G2958" t="str">
            <v>341204198805101848</v>
          </cell>
        </row>
        <row r="2958">
          <cell r="L2958" t="str">
            <v>外地农村</v>
          </cell>
        </row>
        <row r="2958">
          <cell r="N2958" t="str">
            <v>浙江省舟山市普陀区东港街道华昌公寓8幢一单元301室</v>
          </cell>
        </row>
        <row r="2959">
          <cell r="G2959" t="str">
            <v>342423199804233860</v>
          </cell>
        </row>
        <row r="2959">
          <cell r="L2959" t="str">
            <v>外地城镇</v>
          </cell>
        </row>
        <row r="2959">
          <cell r="N2959" t="str">
            <v>上海市松江区广富林街道中山苑1166弄12号1401号</v>
          </cell>
        </row>
        <row r="2960">
          <cell r="G2960" t="str">
            <v>420923199308076267</v>
          </cell>
        </row>
        <row r="2960">
          <cell r="L2960" t="str">
            <v>农村</v>
          </cell>
        </row>
        <row r="2960">
          <cell r="N2960" t="str">
            <v>湖北省武汉市洪山区花城家园杏园三栋二单元</v>
          </cell>
        </row>
        <row r="2961">
          <cell r="G2961" t="str">
            <v>411121199511285542</v>
          </cell>
        </row>
        <row r="2961">
          <cell r="L2961" t="str">
            <v>农村</v>
          </cell>
        </row>
        <row r="2961">
          <cell r="N2961" t="str">
            <v>江苏省新北区绿都万和城二期26栋</v>
          </cell>
        </row>
        <row r="2962">
          <cell r="G2962" t="str">
            <v>341122199309251443</v>
          </cell>
        </row>
        <row r="2962">
          <cell r="L2962" t="str">
            <v>本地农村</v>
          </cell>
        </row>
        <row r="2962">
          <cell r="N2962" t="str">
            <v>南京市江宁区湖熟街道和进社区前山岗149号</v>
          </cell>
        </row>
        <row r="2963">
          <cell r="G2963" t="str">
            <v>32072420020912091X</v>
          </cell>
        </row>
        <row r="2963">
          <cell r="L2963" t="str">
            <v>农村</v>
          </cell>
        </row>
        <row r="2963">
          <cell r="N2963" t="str">
            <v>江苏省苏州市姑苏区金门嘉宸公寓</v>
          </cell>
        </row>
        <row r="2964">
          <cell r="G2964" t="str">
            <v>320923199410144525</v>
          </cell>
        </row>
        <row r="2964">
          <cell r="N2964" t="str">
            <v>江苏省无锡市梁溪区中星苑3号楼602</v>
          </cell>
        </row>
        <row r="2965">
          <cell r="G2965" t="str">
            <v>341221200204026981</v>
          </cell>
        </row>
        <row r="2965">
          <cell r="L2965" t="str">
            <v>外地农村（省外）</v>
          </cell>
        </row>
        <row r="2965">
          <cell r="N2965" t="str">
            <v>浙江省杭州市</v>
          </cell>
        </row>
        <row r="2966">
          <cell r="G2966" t="str">
            <v>341227199511104989</v>
          </cell>
        </row>
        <row r="2966">
          <cell r="L2966" t="str">
            <v>城镇</v>
          </cell>
        </row>
        <row r="2966">
          <cell r="N2966" t="str">
            <v>苏州市工业园区飘一路东淳苑</v>
          </cell>
        </row>
        <row r="2967">
          <cell r="G2967" t="str">
            <v>340121199509091926</v>
          </cell>
        </row>
        <row r="2967">
          <cell r="L2967" t="str">
            <v>农村</v>
          </cell>
        </row>
        <row r="2967">
          <cell r="N2967" t="str">
            <v>南京市秦淮区公箭坊</v>
          </cell>
        </row>
        <row r="2968">
          <cell r="G2968" t="str">
            <v>321324198906212667</v>
          </cell>
        </row>
        <row r="2968">
          <cell r="L2968" t="str">
            <v>外地农村</v>
          </cell>
        </row>
        <row r="2968">
          <cell r="N2968" t="str">
            <v>南京市雨花西路92号九栋</v>
          </cell>
        </row>
        <row r="2969">
          <cell r="G2969" t="str">
            <v>372922200001234765</v>
          </cell>
        </row>
        <row r="2969">
          <cell r="L2969" t="str">
            <v>城镇</v>
          </cell>
        </row>
        <row r="2969">
          <cell r="N2969" t="str">
            <v>江苏省南京市鼓楼区郑和南路128号新河二村小区</v>
          </cell>
        </row>
        <row r="2970">
          <cell r="G2970" t="str">
            <v>654125199604292621</v>
          </cell>
        </row>
        <row r="2970">
          <cell r="L2970" t="str">
            <v>外地城镇</v>
          </cell>
        </row>
        <row r="2970">
          <cell r="N2970" t="str">
            <v>无锡市惠山区钱桥街道洋溪人家102栋202</v>
          </cell>
        </row>
        <row r="2971">
          <cell r="G2971" t="str">
            <v>340322199612251622</v>
          </cell>
        </row>
        <row r="2971">
          <cell r="N2971" t="str">
            <v>江苏省无锡市锡山区龙湖九墅</v>
          </cell>
        </row>
        <row r="2972">
          <cell r="G2972" t="str">
            <v>341227200209067027</v>
          </cell>
        </row>
        <row r="2972">
          <cell r="L2972" t="str">
            <v>外地农村（省外）</v>
          </cell>
        </row>
        <row r="2972">
          <cell r="N2972" t="str">
            <v>浙江绍兴</v>
          </cell>
        </row>
        <row r="2973">
          <cell r="G2973" t="str">
            <v>341122199004152022</v>
          </cell>
        </row>
        <row r="2973">
          <cell r="L2973" t="str">
            <v>外地农村</v>
          </cell>
        </row>
        <row r="2973">
          <cell r="N2973" t="str">
            <v>南京市浦口区天润城7街区10栋1单元502室</v>
          </cell>
        </row>
        <row r="2974">
          <cell r="G2974" t="str">
            <v>32082919900116144X</v>
          </cell>
        </row>
        <row r="2974">
          <cell r="L2974" t="str">
            <v>农村</v>
          </cell>
        </row>
        <row r="2974">
          <cell r="N2974" t="str">
            <v>江苏省南京市江宁区通淮街18号太平花苑北苑37栋2单元604室</v>
          </cell>
        </row>
        <row r="2975">
          <cell r="G2975" t="str">
            <v>511302199601055527</v>
          </cell>
        </row>
        <row r="2975">
          <cell r="L2975" t="str">
            <v>农村</v>
          </cell>
        </row>
        <row r="2975">
          <cell r="N2975" t="str">
            <v>江苏省无锡市滨湖区瑞雪家园14号</v>
          </cell>
        </row>
        <row r="2976">
          <cell r="G2976" t="str">
            <v>532124198811281124</v>
          </cell>
        </row>
        <row r="2976">
          <cell r="L2976" t="str">
            <v>城镇</v>
          </cell>
        </row>
        <row r="2976">
          <cell r="N2976" t="str">
            <v>浙江省嘉兴市海南湖区清河小区13幢605室</v>
          </cell>
        </row>
        <row r="2977">
          <cell r="G2977" t="str">
            <v>342401199204184083</v>
          </cell>
        </row>
        <row r="2977">
          <cell r="L2977" t="str">
            <v>农村</v>
          </cell>
        </row>
        <row r="2977">
          <cell r="N2977" t="str">
            <v>江苏省南京市江北新区侨康路17号弘阳时光里</v>
          </cell>
        </row>
        <row r="2978">
          <cell r="G2978" t="str">
            <v>362321199310293527</v>
          </cell>
        </row>
        <row r="2978">
          <cell r="L2978" t="str">
            <v>外地农村（省外）</v>
          </cell>
        </row>
        <row r="2978">
          <cell r="N2978" t="str">
            <v>浙江绍兴</v>
          </cell>
        </row>
        <row r="2979">
          <cell r="G2979" t="str">
            <v>52212119890813762X</v>
          </cell>
        </row>
        <row r="2979">
          <cell r="N2979" t="str">
            <v>江苏省无锡市惠山区钱桥街道藕塘苹果园63栋302</v>
          </cell>
        </row>
        <row r="2980">
          <cell r="G2980" t="str">
            <v>610125199111283929</v>
          </cell>
        </row>
        <row r="2980">
          <cell r="L2980" t="str">
            <v>外地农民（省外）</v>
          </cell>
        </row>
        <row r="2980">
          <cell r="N2980" t="str">
            <v>浙江省杭州市上城区</v>
          </cell>
        </row>
        <row r="2981">
          <cell r="G2981" t="str">
            <v>342622199106126501</v>
          </cell>
        </row>
        <row r="2981">
          <cell r="L2981" t="str">
            <v>农村</v>
          </cell>
        </row>
        <row r="2981">
          <cell r="N2981" t="str">
            <v>江苏省南京市栖霞区马群街道百水芊城云水坊</v>
          </cell>
        </row>
        <row r="2982">
          <cell r="G2982" t="str">
            <v>341124198706172827</v>
          </cell>
        </row>
        <row r="2982">
          <cell r="L2982" t="str">
            <v>农村</v>
          </cell>
        </row>
        <row r="2982">
          <cell r="N2982" t="str">
            <v>上海市宝山区宝山一村80号501室</v>
          </cell>
        </row>
        <row r="2983">
          <cell r="G2983" t="str">
            <v>341226198404015787</v>
          </cell>
        </row>
        <row r="2983">
          <cell r="L2983" t="str">
            <v>外地农村</v>
          </cell>
        </row>
        <row r="2983">
          <cell r="N2983" t="str">
            <v>上海市闵行区纪王纪王商路1389号</v>
          </cell>
        </row>
        <row r="2984">
          <cell r="G2984" t="str">
            <v>360830200404208116</v>
          </cell>
        </row>
        <row r="2984">
          <cell r="L2984" t="str">
            <v>农村</v>
          </cell>
        </row>
        <row r="2984">
          <cell r="N2984" t="str">
            <v>上海市宝山区罗店镇美罗家园17号楼504室</v>
          </cell>
        </row>
        <row r="2985">
          <cell r="G2985" t="str">
            <v>341126199010105068</v>
          </cell>
        </row>
        <row r="2985">
          <cell r="L2985" t="str">
            <v>农村</v>
          </cell>
        </row>
        <row r="2985">
          <cell r="N2985" t="str">
            <v>上海市浦东新区江月东路533弄7号102室</v>
          </cell>
        </row>
        <row r="2986">
          <cell r="G2986" t="str">
            <v>411528199212063786</v>
          </cell>
        </row>
        <row r="2986">
          <cell r="L2986" t="str">
            <v>农村</v>
          </cell>
        </row>
        <row r="2986">
          <cell r="N2986" t="str">
            <v>上海市浦东新区川沙镇虹桥村4队南王家54号</v>
          </cell>
        </row>
        <row r="2987">
          <cell r="G2987" t="str">
            <v>500235198711132487</v>
          </cell>
        </row>
        <row r="2987">
          <cell r="L2987" t="str">
            <v>外地城镇</v>
          </cell>
        </row>
        <row r="2987">
          <cell r="N2987" t="str">
            <v>上海市杨浦区长阳路黄兴路五星大厦3-339室</v>
          </cell>
        </row>
        <row r="2988">
          <cell r="G2988" t="str">
            <v>500101199705075602</v>
          </cell>
        </row>
        <row r="2988">
          <cell r="L2988" t="str">
            <v>农村</v>
          </cell>
        </row>
        <row r="2988">
          <cell r="N2988" t="str">
            <v>上海市嘉定区马陆镇阿克苏路66弄11栋1002室</v>
          </cell>
        </row>
        <row r="2989">
          <cell r="G2989" t="str">
            <v>362322199109138425</v>
          </cell>
        </row>
        <row r="2989">
          <cell r="L2989" t="str">
            <v>农村</v>
          </cell>
        </row>
        <row r="2989">
          <cell r="N2989" t="str">
            <v>上海市黄浦区南京西路240弄101室</v>
          </cell>
        </row>
        <row r="2990">
          <cell r="G2990" t="str">
            <v>362502199811123026</v>
          </cell>
        </row>
        <row r="2990">
          <cell r="L2990" t="str">
            <v>外地城镇</v>
          </cell>
        </row>
        <row r="2990">
          <cell r="N2990" t="str">
            <v>上海市杨浦区民府路市光路闸殷村5号</v>
          </cell>
        </row>
        <row r="2991">
          <cell r="G2991" t="str">
            <v>340321199610024729</v>
          </cell>
        </row>
        <row r="2991">
          <cell r="L2991" t="str">
            <v>农村</v>
          </cell>
        </row>
        <row r="2991">
          <cell r="N2991" t="str">
            <v>上海市松江区九亭镇亭福小区9号601室</v>
          </cell>
        </row>
        <row r="2992">
          <cell r="G2992" t="str">
            <v>341222199202165268</v>
          </cell>
        </row>
        <row r="2992">
          <cell r="L2992" t="str">
            <v>外地农村</v>
          </cell>
        </row>
        <row r="2992">
          <cell r="N2992" t="str">
            <v>上海市嘉定区汇丰凯苑2号302室</v>
          </cell>
        </row>
        <row r="2993">
          <cell r="G2993" t="str">
            <v>320723199810033225</v>
          </cell>
        </row>
        <row r="2993">
          <cell r="L2993" t="str">
            <v>农村</v>
          </cell>
        </row>
        <row r="2993">
          <cell r="N2993" t="str">
            <v>上海市青浦区徐泾镇前明村徐源路132号</v>
          </cell>
        </row>
        <row r="2994">
          <cell r="G2994" t="str">
            <v>360502200001144320</v>
          </cell>
        </row>
        <row r="2994">
          <cell r="L2994" t="str">
            <v>农村</v>
          </cell>
        </row>
        <row r="2994">
          <cell r="N2994" t="str">
            <v>江苏省南通市崇川区中南世界城北区云公馆35号楼</v>
          </cell>
        </row>
        <row r="2995">
          <cell r="G2995" t="str">
            <v>430703199102178335</v>
          </cell>
        </row>
        <row r="2995">
          <cell r="N2995" t="str">
            <v>苏州市姑苏区里河一村</v>
          </cell>
        </row>
        <row r="2996">
          <cell r="G2996" t="str">
            <v>522423198806130821</v>
          </cell>
        </row>
        <row r="2996">
          <cell r="L2996" t="str">
            <v>外地城镇（省内）</v>
          </cell>
        </row>
        <row r="2996">
          <cell r="N2996" t="str">
            <v>浙江省杭州市上城区</v>
          </cell>
        </row>
        <row r="2997">
          <cell r="G2997" t="str">
            <v>32032319940208104X</v>
          </cell>
        </row>
        <row r="2997">
          <cell r="L2997" t="str">
            <v>农村</v>
          </cell>
        </row>
        <row r="2997">
          <cell r="N2997" t="str">
            <v>江苏省徐州市泉山区黄河新村75-1-101</v>
          </cell>
        </row>
        <row r="2998">
          <cell r="G2998" t="str">
            <v>412829198710252423</v>
          </cell>
        </row>
        <row r="2998">
          <cell r="L2998" t="str">
            <v>农村</v>
          </cell>
        </row>
        <row r="2998">
          <cell r="N2998" t="str">
            <v>苏州市吴中区通达路塘南新村</v>
          </cell>
        </row>
        <row r="2999">
          <cell r="G2999" t="str">
            <v>320981199602020213</v>
          </cell>
        </row>
        <row r="2999">
          <cell r="L2999" t="str">
            <v>农村</v>
          </cell>
        </row>
        <row r="2999">
          <cell r="N2999" t="str">
            <v>江苏省南通市崇川区炜赋花苑4栋1601</v>
          </cell>
        </row>
        <row r="3000">
          <cell r="G3000" t="str">
            <v>34242620010806464X</v>
          </cell>
        </row>
        <row r="3000">
          <cell r="L3000" t="str">
            <v>农村</v>
          </cell>
        </row>
        <row r="3000">
          <cell r="N3000" t="str">
            <v>上海市嘉定区江桥镇天禧嘉苑280弄8号楼603室</v>
          </cell>
        </row>
        <row r="3001">
          <cell r="G3001" t="str">
            <v>430523200109082328</v>
          </cell>
        </row>
        <row r="3001">
          <cell r="L3001" t="str">
            <v>农村</v>
          </cell>
        </row>
        <row r="3001">
          <cell r="N3001" t="str">
            <v>上海市长宁区新泾镇剑河路998弄10号</v>
          </cell>
        </row>
        <row r="3002">
          <cell r="G3002" t="str">
            <v>421003199808073237</v>
          </cell>
        </row>
        <row r="3002">
          <cell r="L3002" t="str">
            <v>城镇</v>
          </cell>
        </row>
        <row r="3002">
          <cell r="N3002" t="str">
            <v>武汉市武昌区百瑞景1期1栋</v>
          </cell>
        </row>
        <row r="3003">
          <cell r="G3003" t="str">
            <v>42010620041008842X</v>
          </cell>
        </row>
        <row r="3003">
          <cell r="L3003" t="str">
            <v>城镇</v>
          </cell>
        </row>
        <row r="3003">
          <cell r="N3003" t="str">
            <v>武汉市武昌区武汉大学中南医院职工宿舍2栋五单元202</v>
          </cell>
        </row>
        <row r="3004">
          <cell r="G3004" t="str">
            <v>420116199705041140</v>
          </cell>
        </row>
        <row r="3004">
          <cell r="L3004" t="str">
            <v>本地城镇</v>
          </cell>
        </row>
        <row r="3004">
          <cell r="N3004" t="str">
            <v>湖北省武汉市江岸区江汉北路渣家小区14号801</v>
          </cell>
        </row>
        <row r="3005">
          <cell r="G3005" t="str">
            <v>421022199209162464</v>
          </cell>
        </row>
        <row r="3005">
          <cell r="L3005" t="str">
            <v>本地农村</v>
          </cell>
        </row>
        <row r="3005">
          <cell r="N3005" t="str">
            <v>荆州市沙市区北京路梅台巷</v>
          </cell>
        </row>
        <row r="3006">
          <cell r="G3006" t="str">
            <v>420802199406181960</v>
          </cell>
        </row>
        <row r="3006">
          <cell r="L3006" t="str">
            <v>农村</v>
          </cell>
        </row>
        <row r="3006">
          <cell r="N3006" t="str">
            <v>荆门市东宝区一马光彩逸马原小区2栋2单元806</v>
          </cell>
        </row>
        <row r="3007">
          <cell r="G3007" t="str">
            <v>420112198610212736</v>
          </cell>
        </row>
        <row r="3007">
          <cell r="L3007" t="str">
            <v>城镇</v>
          </cell>
        </row>
        <row r="3007">
          <cell r="N3007" t="str">
            <v>武汉市东西湖区吴家山街吴南里19号201室</v>
          </cell>
        </row>
        <row r="3008">
          <cell r="G3008" t="str">
            <v>320123198812293226</v>
          </cell>
        </row>
        <row r="3008">
          <cell r="L3008" t="str">
            <v>外地城镇</v>
          </cell>
        </row>
        <row r="3008">
          <cell r="N3008" t="str">
            <v>南京市六合区龙池街道龙湾路69号冠城大通2期23栋1806</v>
          </cell>
        </row>
        <row r="3009">
          <cell r="G3009" t="str">
            <v>412823199910164862</v>
          </cell>
        </row>
        <row r="3009">
          <cell r="L3009" t="str">
            <v>农村</v>
          </cell>
        </row>
        <row r="3009">
          <cell r="N3009" t="str">
            <v>浙江省宁波市鄞州区明楼街道璟誉府4幢9单元504室</v>
          </cell>
        </row>
        <row r="3010">
          <cell r="G3010" t="str">
            <v>31011319890102172X</v>
          </cell>
        </row>
        <row r="3010">
          <cell r="L3010" t="str">
            <v>城镇</v>
          </cell>
        </row>
        <row r="3010">
          <cell r="N3010" t="str">
            <v>上海市宝山区高境一村32号502室</v>
          </cell>
        </row>
        <row r="3011">
          <cell r="G3011" t="str">
            <v>422201198606107720</v>
          </cell>
        </row>
        <row r="3011">
          <cell r="L3011" t="str">
            <v>外地城镇</v>
          </cell>
        </row>
        <row r="3011">
          <cell r="N3011" t="str">
            <v>上海市浦东新区书院镇石潭街135弄3号101室</v>
          </cell>
        </row>
        <row r="3012">
          <cell r="G3012" t="str">
            <v>330304199909131512</v>
          </cell>
        </row>
        <row r="3012">
          <cell r="L3012" t="str">
            <v>本地农村</v>
          </cell>
        </row>
        <row r="3012">
          <cell r="N3012" t="str">
            <v>浙江省温州市</v>
          </cell>
        </row>
        <row r="3013">
          <cell r="G3013" t="str">
            <v>420105198903134029</v>
          </cell>
        </row>
        <row r="3013">
          <cell r="L3013" t="str">
            <v>城镇</v>
          </cell>
        </row>
        <row r="3013">
          <cell r="N3013" t="str">
            <v>湖北省武汉市大桥区红花路长泰花园9栋1单元804</v>
          </cell>
        </row>
        <row r="3014">
          <cell r="G3014" t="str">
            <v>340323199408123726</v>
          </cell>
        </row>
        <row r="3014">
          <cell r="L3014" t="str">
            <v>农村</v>
          </cell>
        </row>
        <row r="3014">
          <cell r="N3014" t="str">
            <v>上海市徐汇区田林路田林二村65弄16号105室</v>
          </cell>
        </row>
        <row r="3015">
          <cell r="G3015" t="str">
            <v>341223198408163649</v>
          </cell>
        </row>
        <row r="3015">
          <cell r="L3015" t="str">
            <v>农村</v>
          </cell>
        </row>
        <row r="3015">
          <cell r="N3015" t="str">
            <v>宁波市鄞州区福明街道新城社区</v>
          </cell>
        </row>
        <row r="3016">
          <cell r="G3016" t="str">
            <v>320724199203151269</v>
          </cell>
        </row>
        <row r="3016">
          <cell r="L3016" t="str">
            <v>农村</v>
          </cell>
        </row>
        <row r="3016">
          <cell r="N3016" t="str">
            <v>江苏省徐州市云龙区建国小区18号楼三单元301，</v>
          </cell>
        </row>
        <row r="3017">
          <cell r="G3017" t="str">
            <v>411522198808153923</v>
          </cell>
        </row>
        <row r="3017">
          <cell r="L3017" t="str">
            <v>农村</v>
          </cell>
        </row>
        <row r="3017">
          <cell r="N3017" t="str">
            <v>江苏省南京市栖霞区燕子矶街道联珠村82-1</v>
          </cell>
        </row>
        <row r="3018">
          <cell r="G3018" t="str">
            <v>372925199002165726</v>
          </cell>
        </row>
        <row r="3018">
          <cell r="L3018" t="str">
            <v>农村</v>
          </cell>
        </row>
        <row r="3018">
          <cell r="N3018" t="str">
            <v>浙江省嘉兴市秀洲区王江泾镇美好锦棠府</v>
          </cell>
        </row>
        <row r="3019">
          <cell r="G3019" t="str">
            <v>411524199710201429</v>
          </cell>
        </row>
        <row r="3019">
          <cell r="L3019" t="str">
            <v>外地农村</v>
          </cell>
        </row>
        <row r="3019">
          <cell r="N3019" t="str">
            <v>苏州市吴中区城南街道商贸城4</v>
          </cell>
        </row>
        <row r="3020">
          <cell r="G3020" t="str">
            <v>411324199812274521</v>
          </cell>
        </row>
        <row r="3020">
          <cell r="L3020" t="str">
            <v>农村</v>
          </cell>
        </row>
        <row r="3020">
          <cell r="N3020" t="str">
            <v>上海市闵行区浦江镇江阴路世博家园二街坊27号楼401室</v>
          </cell>
        </row>
        <row r="3021">
          <cell r="G3021" t="str">
            <v>412728200112060526</v>
          </cell>
        </row>
        <row r="3021">
          <cell r="L3021" t="str">
            <v>外地农村</v>
          </cell>
        </row>
        <row r="3021">
          <cell r="N3021" t="str">
            <v>上海市嘉定区马陆镇永盛路永盛公寓718弄5栋315室</v>
          </cell>
        </row>
        <row r="3022">
          <cell r="G3022" t="str">
            <v>410325199610144521</v>
          </cell>
        </row>
        <row r="3022">
          <cell r="L3022" t="str">
            <v>农村</v>
          </cell>
        </row>
        <row r="3022">
          <cell r="N3022" t="str">
            <v>江苏省昆山市虹桥路568号二楼223室</v>
          </cell>
        </row>
        <row r="3023">
          <cell r="G3023" t="str">
            <v>370481200207227027</v>
          </cell>
        </row>
        <row r="3023">
          <cell r="L3023" t="str">
            <v>城镇</v>
          </cell>
        </row>
        <row r="3023">
          <cell r="N3023" t="str">
            <v>江苏省苏州市园区斜塘镇莲香北区</v>
          </cell>
        </row>
        <row r="3024">
          <cell r="G3024" t="str">
            <v>320102200211102023</v>
          </cell>
        </row>
        <row r="3024">
          <cell r="L3024" t="str">
            <v>农村</v>
          </cell>
        </row>
        <row r="3024">
          <cell r="N3024" t="str">
            <v>江苏省南京市栖霞区丁家庄燕升园</v>
          </cell>
        </row>
        <row r="3025">
          <cell r="G3025" t="str">
            <v>340304198903261225</v>
          </cell>
        </row>
        <row r="3025">
          <cell r="L3025" t="str">
            <v>农村</v>
          </cell>
        </row>
        <row r="3025">
          <cell r="N3025" t="str">
            <v>江宁区竹山路万欣花园</v>
          </cell>
        </row>
        <row r="3026">
          <cell r="G3026" t="str">
            <v>320882198608101424</v>
          </cell>
        </row>
        <row r="3026">
          <cell r="L3026" t="str">
            <v>城镇</v>
          </cell>
        </row>
        <row r="3026">
          <cell r="N3026" t="str">
            <v>南京市鼓楼区德水香林29-1-602</v>
          </cell>
        </row>
        <row r="3027">
          <cell r="G3027" t="str">
            <v>320882199305131620</v>
          </cell>
        </row>
        <row r="3027">
          <cell r="L3027" t="str">
            <v>城镇</v>
          </cell>
        </row>
        <row r="3027">
          <cell r="N3027" t="str">
            <v>江苏省南京市江宁区金王府</v>
          </cell>
        </row>
        <row r="3028">
          <cell r="G3028" t="str">
            <v>360425199405150915</v>
          </cell>
        </row>
        <row r="3028">
          <cell r="L3028" t="str">
            <v>外地农村</v>
          </cell>
        </row>
        <row r="3028">
          <cell r="N3028" t="str">
            <v>江苏省常州市武进区紫金城北区22栋乙单元1202</v>
          </cell>
        </row>
        <row r="3029">
          <cell r="G3029" t="str">
            <v>412824199312130626</v>
          </cell>
        </row>
        <row r="3029">
          <cell r="L3029" t="str">
            <v>外地农村</v>
          </cell>
        </row>
        <row r="3029">
          <cell r="N3029" t="str">
            <v>上海市浦东新区北蔡镇中介村蔡家宅</v>
          </cell>
        </row>
        <row r="3030">
          <cell r="G3030" t="str">
            <v>362324199107021525</v>
          </cell>
        </row>
        <row r="3030">
          <cell r="L3030" t="str">
            <v>外地农村（省外）</v>
          </cell>
        </row>
        <row r="3030">
          <cell r="N3030" t="str">
            <v>浙江省杭州市上城区</v>
          </cell>
        </row>
        <row r="3031">
          <cell r="G3031" t="str">
            <v>411526199908105427</v>
          </cell>
        </row>
        <row r="3031">
          <cell r="L3031" t="str">
            <v>农村</v>
          </cell>
        </row>
        <row r="3031">
          <cell r="N3031" t="str">
            <v>上海市杨浦区锦西路30弄6号504室</v>
          </cell>
        </row>
        <row r="3032">
          <cell r="G3032" t="str">
            <v>411381199402265347</v>
          </cell>
        </row>
        <row r="3032">
          <cell r="L3032" t="str">
            <v>外地农村（省外）</v>
          </cell>
        </row>
        <row r="3032">
          <cell r="N3032" t="str">
            <v>浙江省杭州市上城区</v>
          </cell>
        </row>
        <row r="3033">
          <cell r="G3033" t="str">
            <v>362323198802246522</v>
          </cell>
        </row>
        <row r="3033">
          <cell r="L3033" t="str">
            <v>外地农村</v>
          </cell>
        </row>
        <row r="3033">
          <cell r="N3033" t="str">
            <v>武进万达SOHO公寓</v>
          </cell>
        </row>
        <row r="3034">
          <cell r="G3034" t="str">
            <v>320123198905011048</v>
          </cell>
        </row>
        <row r="3034">
          <cell r="L3034" t="str">
            <v>城镇</v>
          </cell>
        </row>
        <row r="3034">
          <cell r="N3034" t="str">
            <v>南京市栖霞区山水苑10栋二单元206室</v>
          </cell>
        </row>
        <row r="3035">
          <cell r="G3035" t="str">
            <v>330127199712030527</v>
          </cell>
        </row>
        <row r="3035">
          <cell r="L3035" t="str">
            <v>外地农民（省内）</v>
          </cell>
        </row>
        <row r="3035">
          <cell r="N3035" t="str">
            <v>浙江省杭州市上城区</v>
          </cell>
        </row>
        <row r="3036">
          <cell r="G3036" t="str">
            <v>320829200009112007</v>
          </cell>
        </row>
        <row r="3036">
          <cell r="L3036" t="str">
            <v>城镇</v>
          </cell>
        </row>
        <row r="3036">
          <cell r="N3036" t="str">
            <v>南京市栖霞区福康苑3栋1单元1016</v>
          </cell>
        </row>
        <row r="3037">
          <cell r="G3037" t="str">
            <v>53212319960206472X</v>
          </cell>
        </row>
        <row r="3037">
          <cell r="L3037" t="str">
            <v>外地农村</v>
          </cell>
        </row>
        <row r="3037">
          <cell r="N3037" t="str">
            <v>上海市宝山区杨行镇锦江南公寓7063</v>
          </cell>
        </row>
        <row r="3038">
          <cell r="G3038" t="str">
            <v>36232219970725272X</v>
          </cell>
        </row>
        <row r="3038">
          <cell r="L3038" t="str">
            <v>外地农村（省内）</v>
          </cell>
        </row>
        <row r="3038">
          <cell r="N3038" t="str">
            <v>浙江省杭州市上城区</v>
          </cell>
        </row>
        <row r="3039">
          <cell r="G3039" t="str">
            <v>362421199001066510</v>
          </cell>
        </row>
        <row r="3039">
          <cell r="L3039" t="str">
            <v>外地城镇(省外）</v>
          </cell>
        </row>
        <row r="3039">
          <cell r="N3039" t="str">
            <v>江苏省苏州市姑苏区平江街道临顿路37-38号</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增减"/>
    </sheetNames>
    <sheetDataSet>
      <sheetData sheetId="0">
        <row r="6">
          <cell r="C6" t="str">
            <v>330325197404205443</v>
          </cell>
          <cell r="D6" t="str">
            <v>减</v>
          </cell>
        </row>
        <row r="6">
          <cell r="L6" t="str">
            <v>丽水</v>
          </cell>
        </row>
        <row r="7">
          <cell r="C7" t="str">
            <v>33038219860110001X</v>
          </cell>
          <cell r="D7" t="str">
            <v>减</v>
          </cell>
        </row>
        <row r="7">
          <cell r="H7" t="str">
            <v>温州</v>
          </cell>
        </row>
        <row r="7">
          <cell r="L7" t="str">
            <v>温州</v>
          </cell>
        </row>
        <row r="8">
          <cell r="C8" t="str">
            <v>33038219930508403X</v>
          </cell>
          <cell r="D8" t="str">
            <v>减</v>
          </cell>
        </row>
        <row r="8">
          <cell r="H8" t="str">
            <v>温州</v>
          </cell>
        </row>
        <row r="8">
          <cell r="L8" t="str">
            <v>温州</v>
          </cell>
        </row>
        <row r="9">
          <cell r="C9" t="str">
            <v>330382198909030046</v>
          </cell>
          <cell r="D9" t="str">
            <v>减</v>
          </cell>
        </row>
        <row r="9">
          <cell r="H9" t="str">
            <v>温州</v>
          </cell>
        </row>
        <row r="9">
          <cell r="L9" t="str">
            <v>温州</v>
          </cell>
        </row>
        <row r="10">
          <cell r="C10" t="str">
            <v>330382199611230584</v>
          </cell>
          <cell r="D10" t="str">
            <v>减</v>
          </cell>
        </row>
        <row r="10">
          <cell r="H10" t="str">
            <v>温州</v>
          </cell>
        </row>
        <row r="10">
          <cell r="L10" t="str">
            <v>温州</v>
          </cell>
        </row>
        <row r="11">
          <cell r="C11" t="str">
            <v>330523198001082525</v>
          </cell>
          <cell r="D11" t="str">
            <v>减</v>
          </cell>
        </row>
        <row r="11">
          <cell r="H11" t="str">
            <v>象山</v>
          </cell>
        </row>
        <row r="12">
          <cell r="C12" t="str">
            <v>330206198612304622</v>
          </cell>
          <cell r="D12" t="str">
            <v>减</v>
          </cell>
        </row>
        <row r="12">
          <cell r="H12" t="str">
            <v>象山</v>
          </cell>
        </row>
        <row r="13">
          <cell r="C13" t="str">
            <v>341221198606081289</v>
          </cell>
          <cell r="D13" t="str">
            <v>减</v>
          </cell>
        </row>
        <row r="13">
          <cell r="H13" t="str">
            <v>象山</v>
          </cell>
        </row>
        <row r="14">
          <cell r="C14" t="str">
            <v>430403198007112011</v>
          </cell>
          <cell r="D14" t="str">
            <v>减</v>
          </cell>
        </row>
        <row r="14">
          <cell r="H14" t="str">
            <v>杭州第二</v>
          </cell>
        </row>
        <row r="15">
          <cell r="C15" t="str">
            <v>13053419740712346X</v>
          </cell>
          <cell r="D15" t="str">
            <v>减</v>
          </cell>
        </row>
        <row r="15">
          <cell r="H15" t="str">
            <v>象山</v>
          </cell>
        </row>
        <row r="16">
          <cell r="C16" t="str">
            <v>330124197609060746</v>
          </cell>
          <cell r="D16" t="str">
            <v>减</v>
          </cell>
        </row>
        <row r="16">
          <cell r="H16" t="str">
            <v>杭州第二</v>
          </cell>
        </row>
        <row r="17">
          <cell r="C17" t="str">
            <v>653101200201011614</v>
          </cell>
          <cell r="D17" t="str">
            <v>减</v>
          </cell>
        </row>
        <row r="17">
          <cell r="H17" t="str">
            <v>象山</v>
          </cell>
        </row>
        <row r="17">
          <cell r="L17" t="str">
            <v>象山</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5"/>
  <sheetViews>
    <sheetView workbookViewId="0">
      <pane xSplit="3" ySplit="4" topLeftCell="D61" activePane="bottomRight" state="frozen"/>
      <selection/>
      <selection pane="topRight"/>
      <selection pane="bottomLeft"/>
      <selection pane="bottomRight" activeCell="Q23" sqref="Q23"/>
    </sheetView>
  </sheetViews>
  <sheetFormatPr defaultColWidth="9" defaultRowHeight="20" customHeight="1"/>
  <cols>
    <col min="1" max="1" width="44.8833333333333" customWidth="1"/>
    <col min="2" max="2" width="11.6333333333333" customWidth="1"/>
    <col min="3" max="3" width="20.3833333333333" customWidth="1"/>
    <col min="4" max="4" width="17.5083333333333" customWidth="1"/>
    <col min="5" max="5" width="13" customWidth="1"/>
    <col min="6" max="7" width="8.13333333333333" customWidth="1"/>
    <col min="8" max="8" width="16.5083333333333" customWidth="1"/>
    <col min="9" max="9" width="34.3833333333333" customWidth="1"/>
    <col min="14" max="14" width="26.8833333333333" customWidth="1"/>
    <col min="15" max="15" width="14.6333333333333" customWidth="1"/>
    <col min="16" max="16" width="40.2583333333333" customWidth="1"/>
    <col min="21" max="21" width="23" customWidth="1"/>
    <col min="22" max="22" width="19.2583333333333" style="549" customWidth="1"/>
    <col min="23" max="23" width="13.7583333333333" style="549" customWidth="1"/>
    <col min="24" max="24" width="9" style="549"/>
    <col min="25" max="25" width="10.3833333333333"/>
    <col min="26" max="26" width="12.5083333333333" customWidth="1"/>
    <col min="28" max="28" width="12.1333333333333" customWidth="1"/>
  </cols>
  <sheetData>
    <row r="1" s="929" customFormat="1" customHeight="1" spans="1:26">
      <c r="A1" s="550" t="s">
        <v>0</v>
      </c>
      <c r="B1" s="550" t="s">
        <v>1</v>
      </c>
      <c r="C1" s="550" t="s">
        <v>2</v>
      </c>
      <c r="D1" s="550" t="s">
        <v>3</v>
      </c>
      <c r="E1" s="552" t="s">
        <v>4</v>
      </c>
      <c r="F1" s="552"/>
      <c r="G1" s="552"/>
      <c r="H1" s="552"/>
      <c r="I1" s="552"/>
      <c r="J1" s="848" t="s">
        <v>5</v>
      </c>
      <c r="K1" s="849"/>
      <c r="L1" s="849"/>
      <c r="M1" s="849"/>
      <c r="N1" s="850"/>
      <c r="O1" s="851" t="s">
        <v>6</v>
      </c>
      <c r="P1" s="852"/>
      <c r="Q1" s="852"/>
      <c r="R1" s="852"/>
      <c r="S1" s="852"/>
      <c r="T1" s="941"/>
      <c r="U1" s="884"/>
      <c r="V1" s="564" t="s">
        <v>7</v>
      </c>
      <c r="W1" s="564" t="s">
        <v>8</v>
      </c>
      <c r="X1" s="564" t="s">
        <v>9</v>
      </c>
      <c r="Y1" s="573" t="s">
        <v>10</v>
      </c>
      <c r="Z1" s="986" t="s">
        <v>11</v>
      </c>
    </row>
    <row r="2" s="929" customFormat="1" customHeight="1" spans="1:26">
      <c r="A2" s="550"/>
      <c r="B2" s="550"/>
      <c r="C2" s="550"/>
      <c r="D2" s="550"/>
      <c r="E2" s="832" t="s">
        <v>12</v>
      </c>
      <c r="F2" s="552" t="s">
        <v>13</v>
      </c>
      <c r="G2" s="832" t="s">
        <v>14</v>
      </c>
      <c r="H2" s="885" t="s">
        <v>15</v>
      </c>
      <c r="I2" s="552" t="s">
        <v>16</v>
      </c>
      <c r="J2" s="832" t="s">
        <v>17</v>
      </c>
      <c r="K2" s="832" t="s">
        <v>14</v>
      </c>
      <c r="L2" s="885" t="s">
        <v>15</v>
      </c>
      <c r="M2" s="832" t="s">
        <v>18</v>
      </c>
      <c r="N2" s="832" t="s">
        <v>16</v>
      </c>
      <c r="O2" s="853" t="s">
        <v>19</v>
      </c>
      <c r="P2" s="853" t="s">
        <v>20</v>
      </c>
      <c r="Q2" s="853" t="s">
        <v>21</v>
      </c>
      <c r="R2" s="853" t="s">
        <v>22</v>
      </c>
      <c r="S2" s="853" t="s">
        <v>16</v>
      </c>
      <c r="T2" s="885" t="s">
        <v>23</v>
      </c>
      <c r="U2" s="886" t="s">
        <v>24</v>
      </c>
      <c r="V2" s="564"/>
      <c r="W2" s="564"/>
      <c r="X2" s="564"/>
      <c r="Y2" s="573"/>
      <c r="Z2" s="986"/>
    </row>
    <row r="3" s="929" customFormat="1" customHeight="1" spans="1:26">
      <c r="A3" s="550"/>
      <c r="B3" s="550"/>
      <c r="C3" s="550"/>
      <c r="D3" s="550"/>
      <c r="E3" s="833"/>
      <c r="F3" s="552"/>
      <c r="G3" s="833"/>
      <c r="H3" s="887"/>
      <c r="I3" s="552"/>
      <c r="J3" s="833"/>
      <c r="K3" s="833"/>
      <c r="L3" s="887"/>
      <c r="M3" s="833"/>
      <c r="N3" s="833"/>
      <c r="O3" s="854"/>
      <c r="P3" s="854"/>
      <c r="Q3" s="854"/>
      <c r="R3" s="854"/>
      <c r="S3" s="854"/>
      <c r="T3" s="887"/>
      <c r="U3" s="888"/>
      <c r="V3" s="564"/>
      <c r="W3" s="564"/>
      <c r="X3" s="564"/>
      <c r="Y3" s="573"/>
      <c r="Z3" s="986"/>
    </row>
    <row r="4" s="929" customFormat="1" customHeight="1" spans="1:26">
      <c r="A4" s="550"/>
      <c r="B4" s="550"/>
      <c r="C4" s="550"/>
      <c r="D4" s="550"/>
      <c r="E4" s="834"/>
      <c r="F4" s="552"/>
      <c r="G4" s="834"/>
      <c r="H4" s="890"/>
      <c r="I4" s="552"/>
      <c r="J4" s="834"/>
      <c r="K4" s="834"/>
      <c r="L4" s="890"/>
      <c r="M4" s="834"/>
      <c r="N4" s="834"/>
      <c r="O4" s="855"/>
      <c r="P4" s="855"/>
      <c r="Q4" s="889"/>
      <c r="R4" s="855"/>
      <c r="S4" s="889"/>
      <c r="T4" s="890"/>
      <c r="U4" s="891"/>
      <c r="V4" s="564"/>
      <c r="W4" s="564"/>
      <c r="X4" s="564"/>
      <c r="Y4" s="573" t="s">
        <v>10</v>
      </c>
      <c r="Z4" s="986"/>
    </row>
    <row r="5" s="929" customFormat="1" customHeight="1" spans="1:26">
      <c r="A5" s="442" t="s">
        <v>25</v>
      </c>
      <c r="B5" s="443" t="s">
        <v>26</v>
      </c>
      <c r="C5" s="988" t="s">
        <v>27</v>
      </c>
      <c r="D5" s="445" t="s">
        <v>28</v>
      </c>
      <c r="E5" s="956"/>
      <c r="F5" s="442"/>
      <c r="G5" s="445"/>
      <c r="H5" s="442" t="s">
        <v>29</v>
      </c>
      <c r="I5" s="445"/>
      <c r="J5" s="442"/>
      <c r="K5" s="736"/>
      <c r="L5" s="442" t="s">
        <v>29</v>
      </c>
      <c r="M5" s="738"/>
      <c r="N5" s="737"/>
      <c r="O5" s="716"/>
      <c r="P5" s="968"/>
      <c r="Q5" s="956"/>
      <c r="R5" s="956"/>
      <c r="S5" s="956"/>
      <c r="T5" s="977" t="s">
        <v>30</v>
      </c>
      <c r="U5" s="978" t="s">
        <v>31</v>
      </c>
      <c r="V5" s="894" t="s">
        <v>32</v>
      </c>
      <c r="W5" s="894" t="s">
        <v>32</v>
      </c>
      <c r="X5" s="894" t="s">
        <v>32</v>
      </c>
      <c r="Y5" s="942">
        <v>44986</v>
      </c>
      <c r="Z5" s="929" t="s">
        <v>33</v>
      </c>
    </row>
    <row r="6" s="929" customFormat="1" customHeight="1" spans="1:26">
      <c r="A6" s="442" t="s">
        <v>25</v>
      </c>
      <c r="B6" s="443" t="s">
        <v>34</v>
      </c>
      <c r="C6" s="988" t="s">
        <v>35</v>
      </c>
      <c r="D6" s="445" t="s">
        <v>28</v>
      </c>
      <c r="E6" s="956"/>
      <c r="F6" s="442"/>
      <c r="G6" s="445"/>
      <c r="H6" s="442" t="s">
        <v>29</v>
      </c>
      <c r="I6" s="445"/>
      <c r="J6" s="442"/>
      <c r="K6" s="736"/>
      <c r="L6" s="442" t="s">
        <v>29</v>
      </c>
      <c r="M6" s="737"/>
      <c r="N6" s="737"/>
      <c r="O6" s="716"/>
      <c r="P6" s="968"/>
      <c r="Q6" s="956"/>
      <c r="R6" s="956"/>
      <c r="S6" s="956"/>
      <c r="T6" s="977" t="s">
        <v>30</v>
      </c>
      <c r="U6" s="978" t="s">
        <v>31</v>
      </c>
      <c r="V6" s="894" t="s">
        <v>32</v>
      </c>
      <c r="W6" s="894" t="s">
        <v>32</v>
      </c>
      <c r="X6" s="894" t="s">
        <v>32</v>
      </c>
      <c r="Y6" s="942">
        <v>44986</v>
      </c>
      <c r="Z6" s="929" t="s">
        <v>33</v>
      </c>
    </row>
    <row r="7" s="929" customFormat="1" customHeight="1" spans="1:26">
      <c r="A7" s="442" t="s">
        <v>36</v>
      </c>
      <c r="B7" s="443" t="s">
        <v>37</v>
      </c>
      <c r="C7" s="988" t="s">
        <v>38</v>
      </c>
      <c r="D7" s="445" t="s">
        <v>28</v>
      </c>
      <c r="E7" s="956"/>
      <c r="F7" s="442"/>
      <c r="G7" s="445"/>
      <c r="H7" s="442" t="s">
        <v>29</v>
      </c>
      <c r="I7" s="445"/>
      <c r="J7" s="442"/>
      <c r="K7" s="736"/>
      <c r="L7" s="442"/>
      <c r="M7" s="738"/>
      <c r="N7" s="737"/>
      <c r="O7" s="716"/>
      <c r="P7" s="968"/>
      <c r="Q7" s="956"/>
      <c r="R7" s="956"/>
      <c r="S7" s="956"/>
      <c r="T7" s="977" t="s">
        <v>30</v>
      </c>
      <c r="U7" s="978" t="s">
        <v>31</v>
      </c>
      <c r="V7" s="894" t="s">
        <v>32</v>
      </c>
      <c r="W7" s="894" t="s">
        <v>32</v>
      </c>
      <c r="X7" s="894" t="s">
        <v>39</v>
      </c>
      <c r="Y7" s="942">
        <v>44986</v>
      </c>
      <c r="Z7" s="929" t="s">
        <v>33</v>
      </c>
    </row>
    <row r="8" s="929" customFormat="1" customHeight="1" spans="1:26">
      <c r="A8" s="442" t="s">
        <v>36</v>
      </c>
      <c r="B8" s="443" t="s">
        <v>40</v>
      </c>
      <c r="C8" s="988" t="s">
        <v>41</v>
      </c>
      <c r="D8" s="445" t="s">
        <v>28</v>
      </c>
      <c r="E8" s="956"/>
      <c r="F8" s="442"/>
      <c r="G8" s="445"/>
      <c r="H8" s="442" t="s">
        <v>29</v>
      </c>
      <c r="I8" s="445"/>
      <c r="J8" s="442"/>
      <c r="K8" s="736"/>
      <c r="L8" s="442"/>
      <c r="M8" s="738"/>
      <c r="N8" s="737"/>
      <c r="O8" s="716"/>
      <c r="P8" s="968"/>
      <c r="Q8" s="956"/>
      <c r="R8" s="956"/>
      <c r="S8" s="956"/>
      <c r="T8" s="977" t="s">
        <v>30</v>
      </c>
      <c r="U8" s="978" t="s">
        <v>31</v>
      </c>
      <c r="V8" s="894" t="s">
        <v>32</v>
      </c>
      <c r="W8" s="894" t="s">
        <v>32</v>
      </c>
      <c r="X8" s="894" t="s">
        <v>39</v>
      </c>
      <c r="Y8" s="942">
        <v>44986</v>
      </c>
      <c r="Z8" s="929" t="s">
        <v>33</v>
      </c>
    </row>
    <row r="9" s="929" customFormat="1" customHeight="1" spans="1:26">
      <c r="A9" s="442" t="s">
        <v>36</v>
      </c>
      <c r="B9" s="443" t="s">
        <v>42</v>
      </c>
      <c r="C9" s="988" t="s">
        <v>43</v>
      </c>
      <c r="D9" s="445" t="s">
        <v>28</v>
      </c>
      <c r="E9" s="956"/>
      <c r="F9" s="442"/>
      <c r="G9" s="445"/>
      <c r="H9" s="442" t="s">
        <v>29</v>
      </c>
      <c r="I9" s="445"/>
      <c r="J9" s="442"/>
      <c r="K9" s="736"/>
      <c r="L9" s="442"/>
      <c r="M9" s="738"/>
      <c r="N9" s="737"/>
      <c r="O9" s="716"/>
      <c r="P9" s="968"/>
      <c r="Q9" s="956"/>
      <c r="R9" s="956"/>
      <c r="S9" s="956"/>
      <c r="T9" s="977" t="s">
        <v>30</v>
      </c>
      <c r="U9" s="978" t="s">
        <v>31</v>
      </c>
      <c r="V9" s="894" t="s">
        <v>32</v>
      </c>
      <c r="W9" s="894" t="s">
        <v>32</v>
      </c>
      <c r="X9" s="894" t="s">
        <v>39</v>
      </c>
      <c r="Y9" s="942">
        <v>44986</v>
      </c>
      <c r="Z9" s="929" t="s">
        <v>33</v>
      </c>
    </row>
    <row r="10" s="929" customFormat="1" customHeight="1" spans="1:26">
      <c r="A10" s="442" t="s">
        <v>36</v>
      </c>
      <c r="B10" s="443" t="s">
        <v>44</v>
      </c>
      <c r="C10" s="988" t="s">
        <v>45</v>
      </c>
      <c r="D10" s="445" t="s">
        <v>46</v>
      </c>
      <c r="E10" s="956"/>
      <c r="F10" s="442"/>
      <c r="G10" s="445"/>
      <c r="H10" s="442"/>
      <c r="I10" s="445"/>
      <c r="J10" s="442">
        <v>2280</v>
      </c>
      <c r="K10" s="736">
        <v>202303</v>
      </c>
      <c r="L10" s="442" t="s">
        <v>29</v>
      </c>
      <c r="M10" s="738"/>
      <c r="N10" s="737"/>
      <c r="O10" s="716">
        <v>15967259853</v>
      </c>
      <c r="P10" s="968" t="s">
        <v>47</v>
      </c>
      <c r="Q10" s="956"/>
      <c r="R10" s="956" t="s">
        <v>48</v>
      </c>
      <c r="S10" s="956"/>
      <c r="T10" s="977"/>
      <c r="U10" s="978"/>
      <c r="V10" s="894" t="s">
        <v>39</v>
      </c>
      <c r="W10" s="894" t="s">
        <v>39</v>
      </c>
      <c r="X10" s="894" t="s">
        <v>32</v>
      </c>
      <c r="Y10" s="942">
        <v>44986</v>
      </c>
      <c r="Z10" s="929" t="s">
        <v>33</v>
      </c>
    </row>
    <row r="11" s="929" customFormat="1" customHeight="1" spans="1:26">
      <c r="A11" s="442" t="s">
        <v>36</v>
      </c>
      <c r="B11" s="443" t="s">
        <v>49</v>
      </c>
      <c r="C11" s="988" t="s">
        <v>50</v>
      </c>
      <c r="D11" s="445" t="s">
        <v>46</v>
      </c>
      <c r="E11" s="956"/>
      <c r="F11" s="442"/>
      <c r="G11" s="445"/>
      <c r="H11" s="442"/>
      <c r="I11" s="445"/>
      <c r="J11" s="442">
        <v>2280</v>
      </c>
      <c r="K11" s="445">
        <v>202303</v>
      </c>
      <c r="L11" s="442" t="s">
        <v>29</v>
      </c>
      <c r="M11" s="738"/>
      <c r="N11" s="737"/>
      <c r="O11" s="716">
        <v>15881834803</v>
      </c>
      <c r="P11" s="968" t="s">
        <v>51</v>
      </c>
      <c r="Q11" s="956"/>
      <c r="R11" s="956" t="s">
        <v>52</v>
      </c>
      <c r="S11" s="956"/>
      <c r="T11" s="977"/>
      <c r="U11" s="978"/>
      <c r="V11" s="894" t="s">
        <v>39</v>
      </c>
      <c r="W11" s="894" t="s">
        <v>39</v>
      </c>
      <c r="X11" s="894" t="s">
        <v>32</v>
      </c>
      <c r="Y11" s="942">
        <v>44986</v>
      </c>
      <c r="Z11" s="929" t="s">
        <v>33</v>
      </c>
    </row>
    <row r="12" s="929" customFormat="1" customHeight="1" spans="1:26">
      <c r="A12" s="442" t="s">
        <v>36</v>
      </c>
      <c r="B12" s="443" t="s">
        <v>53</v>
      </c>
      <c r="C12" s="988" t="s">
        <v>54</v>
      </c>
      <c r="D12" s="445" t="s">
        <v>46</v>
      </c>
      <c r="E12" s="956"/>
      <c r="F12" s="442"/>
      <c r="G12" s="445"/>
      <c r="H12" s="442"/>
      <c r="I12" s="445"/>
      <c r="J12" s="442">
        <v>2280</v>
      </c>
      <c r="K12" s="445">
        <v>202303</v>
      </c>
      <c r="L12" s="442" t="s">
        <v>29</v>
      </c>
      <c r="M12" s="738"/>
      <c r="N12" s="737"/>
      <c r="O12" s="989" t="s">
        <v>55</v>
      </c>
      <c r="P12" s="968" t="s">
        <v>56</v>
      </c>
      <c r="Q12" s="956"/>
      <c r="R12" s="956" t="s">
        <v>57</v>
      </c>
      <c r="S12" s="956"/>
      <c r="T12" s="977"/>
      <c r="U12" s="978"/>
      <c r="V12" s="894" t="s">
        <v>39</v>
      </c>
      <c r="W12" s="894" t="s">
        <v>39</v>
      </c>
      <c r="X12" s="894" t="s">
        <v>32</v>
      </c>
      <c r="Y12" s="942">
        <v>44986</v>
      </c>
      <c r="Z12" s="929" t="s">
        <v>33</v>
      </c>
    </row>
    <row r="13" s="929" customFormat="1" customHeight="1" spans="1:26">
      <c r="A13" s="442" t="s">
        <v>36</v>
      </c>
      <c r="B13" s="443" t="s">
        <v>58</v>
      </c>
      <c r="C13" s="843" t="s">
        <v>59</v>
      </c>
      <c r="D13" s="445" t="s">
        <v>46</v>
      </c>
      <c r="E13" s="956">
        <v>3957</v>
      </c>
      <c r="F13" s="442">
        <v>3957</v>
      </c>
      <c r="G13" s="445">
        <v>202303</v>
      </c>
      <c r="H13" s="442" t="s">
        <v>29</v>
      </c>
      <c r="I13" s="445"/>
      <c r="J13" s="442"/>
      <c r="K13" s="736"/>
      <c r="L13" s="442"/>
      <c r="M13" s="738"/>
      <c r="N13" s="737"/>
      <c r="O13" s="716">
        <v>15219945971</v>
      </c>
      <c r="P13" s="968" t="s">
        <v>60</v>
      </c>
      <c r="Q13" s="956"/>
      <c r="R13" s="956" t="s">
        <v>57</v>
      </c>
      <c r="S13" s="956"/>
      <c r="T13" s="977"/>
      <c r="U13" s="978"/>
      <c r="V13" s="894" t="s">
        <v>32</v>
      </c>
      <c r="W13" s="894" t="s">
        <v>32</v>
      </c>
      <c r="X13" s="894" t="s">
        <v>39</v>
      </c>
      <c r="Y13" s="942">
        <v>44986</v>
      </c>
      <c r="Z13" s="929" t="s">
        <v>33</v>
      </c>
    </row>
    <row r="14" s="929" customFormat="1" customHeight="1" spans="1:26">
      <c r="A14" s="442" t="s">
        <v>61</v>
      </c>
      <c r="B14" s="443" t="s">
        <v>62</v>
      </c>
      <c r="C14" s="843" t="s">
        <v>63</v>
      </c>
      <c r="D14" s="445" t="s">
        <v>46</v>
      </c>
      <c r="E14" s="956">
        <v>3957</v>
      </c>
      <c r="F14" s="442">
        <v>3957</v>
      </c>
      <c r="G14" s="445">
        <v>202303</v>
      </c>
      <c r="H14" s="442" t="s">
        <v>29</v>
      </c>
      <c r="I14" s="445"/>
      <c r="J14" s="442"/>
      <c r="K14" s="736"/>
      <c r="L14" s="442"/>
      <c r="M14" s="738"/>
      <c r="N14" s="737"/>
      <c r="O14" s="716" t="s">
        <v>64</v>
      </c>
      <c r="P14" s="968" t="s">
        <v>65</v>
      </c>
      <c r="Q14" s="956"/>
      <c r="R14" s="956" t="s">
        <v>66</v>
      </c>
      <c r="S14" s="956"/>
      <c r="T14" s="977"/>
      <c r="U14" s="978"/>
      <c r="V14" s="894" t="s">
        <v>32</v>
      </c>
      <c r="W14" s="894" t="s">
        <v>32</v>
      </c>
      <c r="X14" s="894" t="s">
        <v>39</v>
      </c>
      <c r="Y14" s="942">
        <v>44986</v>
      </c>
      <c r="Z14" s="929" t="s">
        <v>33</v>
      </c>
    </row>
    <row r="15" s="929" customFormat="1" customHeight="1" spans="1:26">
      <c r="A15" s="442" t="s">
        <v>61</v>
      </c>
      <c r="B15" s="443" t="s">
        <v>67</v>
      </c>
      <c r="C15" s="843" t="s">
        <v>68</v>
      </c>
      <c r="D15" s="445" t="s">
        <v>46</v>
      </c>
      <c r="E15" s="956">
        <v>3957</v>
      </c>
      <c r="F15" s="442">
        <v>3957</v>
      </c>
      <c r="G15" s="445">
        <v>202303</v>
      </c>
      <c r="H15" s="442" t="s">
        <v>29</v>
      </c>
      <c r="I15" s="445"/>
      <c r="J15" s="442"/>
      <c r="K15" s="736"/>
      <c r="L15" s="442"/>
      <c r="M15" s="738"/>
      <c r="N15" s="737"/>
      <c r="O15" s="716" t="s">
        <v>69</v>
      </c>
      <c r="P15" s="968" t="s">
        <v>70</v>
      </c>
      <c r="Q15" s="956"/>
      <c r="R15" s="956" t="s">
        <v>66</v>
      </c>
      <c r="S15" s="956"/>
      <c r="T15" s="977"/>
      <c r="U15" s="978"/>
      <c r="V15" s="894" t="s">
        <v>32</v>
      </c>
      <c r="W15" s="894" t="s">
        <v>32</v>
      </c>
      <c r="X15" s="894" t="s">
        <v>39</v>
      </c>
      <c r="Y15" s="942">
        <v>44986</v>
      </c>
      <c r="Z15" s="929" t="s">
        <v>33</v>
      </c>
    </row>
    <row r="16" s="929" customFormat="1" customHeight="1" spans="1:26">
      <c r="A16" s="442" t="s">
        <v>71</v>
      </c>
      <c r="B16" s="443" t="s">
        <v>72</v>
      </c>
      <c r="C16" s="843" t="s">
        <v>73</v>
      </c>
      <c r="D16" s="445" t="s">
        <v>46</v>
      </c>
      <c r="E16" s="956">
        <v>6000</v>
      </c>
      <c r="F16" s="442">
        <v>6000</v>
      </c>
      <c r="G16" s="445">
        <v>202303</v>
      </c>
      <c r="H16" s="442" t="s">
        <v>29</v>
      </c>
      <c r="I16" s="445"/>
      <c r="J16" s="442">
        <v>6000</v>
      </c>
      <c r="K16" s="445">
        <v>202303</v>
      </c>
      <c r="L16" s="442" t="s">
        <v>29</v>
      </c>
      <c r="M16" s="738"/>
      <c r="N16" s="737"/>
      <c r="O16" s="716">
        <v>15776546406</v>
      </c>
      <c r="P16" s="968" t="s">
        <v>74</v>
      </c>
      <c r="Q16" s="956"/>
      <c r="R16" s="956" t="s">
        <v>57</v>
      </c>
      <c r="S16" s="956"/>
      <c r="T16" s="977"/>
      <c r="U16" s="978"/>
      <c r="V16" s="894" t="s">
        <v>32</v>
      </c>
      <c r="W16" s="894" t="s">
        <v>32</v>
      </c>
      <c r="X16" s="894" t="s">
        <v>32</v>
      </c>
      <c r="Y16" s="942">
        <v>44986</v>
      </c>
      <c r="Z16" s="929" t="s">
        <v>33</v>
      </c>
    </row>
    <row r="17" s="929" customFormat="1" customHeight="1" spans="1:28">
      <c r="A17" s="442" t="s">
        <v>75</v>
      </c>
      <c r="B17" s="443" t="s">
        <v>76</v>
      </c>
      <c r="C17" s="843" t="s">
        <v>77</v>
      </c>
      <c r="D17" s="445" t="s">
        <v>46</v>
      </c>
      <c r="E17" s="956">
        <v>3957</v>
      </c>
      <c r="F17" s="442">
        <v>3957</v>
      </c>
      <c r="G17" s="587">
        <v>202302</v>
      </c>
      <c r="H17" s="442" t="s">
        <v>78</v>
      </c>
      <c r="I17" s="445"/>
      <c r="J17" s="442">
        <v>2280</v>
      </c>
      <c r="K17" s="587">
        <v>202302</v>
      </c>
      <c r="L17" s="442" t="s">
        <v>78</v>
      </c>
      <c r="M17" s="738">
        <v>0.05</v>
      </c>
      <c r="N17" s="737"/>
      <c r="O17" s="716" t="s">
        <v>79</v>
      </c>
      <c r="P17" s="968" t="s">
        <v>80</v>
      </c>
      <c r="Q17" s="956" t="s">
        <v>81</v>
      </c>
      <c r="R17" s="956" t="s">
        <v>66</v>
      </c>
      <c r="S17" s="956"/>
      <c r="T17" s="977"/>
      <c r="U17" s="978"/>
      <c r="V17" s="894" t="s">
        <v>32</v>
      </c>
      <c r="W17" s="894" t="s">
        <v>32</v>
      </c>
      <c r="X17" s="894" t="s">
        <v>32</v>
      </c>
      <c r="Y17" s="942">
        <v>44987</v>
      </c>
      <c r="Z17" s="929" t="s">
        <v>82</v>
      </c>
      <c r="AA17" s="929" t="s">
        <v>83</v>
      </c>
      <c r="AB17" s="929" t="s">
        <v>84</v>
      </c>
    </row>
    <row r="18" s="929" customFormat="1" customHeight="1" spans="1:26">
      <c r="A18" s="442" t="s">
        <v>85</v>
      </c>
      <c r="B18" s="443" t="s">
        <v>86</v>
      </c>
      <c r="C18" s="843" t="s">
        <v>87</v>
      </c>
      <c r="D18" s="445" t="s">
        <v>46</v>
      </c>
      <c r="E18" s="956">
        <v>3957</v>
      </c>
      <c r="F18" s="442">
        <v>3957</v>
      </c>
      <c r="G18" s="587">
        <v>202302</v>
      </c>
      <c r="H18" s="442" t="s">
        <v>78</v>
      </c>
      <c r="I18" s="445"/>
      <c r="J18" s="442">
        <v>3166</v>
      </c>
      <c r="K18" s="587">
        <v>202302</v>
      </c>
      <c r="L18" s="442" t="s">
        <v>78</v>
      </c>
      <c r="M18" s="738">
        <v>0.05</v>
      </c>
      <c r="N18" s="737"/>
      <c r="O18" s="716" t="s">
        <v>88</v>
      </c>
      <c r="P18" s="968" t="s">
        <v>89</v>
      </c>
      <c r="Q18" s="956" t="s">
        <v>81</v>
      </c>
      <c r="R18" s="956" t="s">
        <v>48</v>
      </c>
      <c r="S18" s="956"/>
      <c r="T18" s="977"/>
      <c r="U18" s="978"/>
      <c r="V18" s="894" t="s">
        <v>32</v>
      </c>
      <c r="W18" s="894" t="s">
        <v>32</v>
      </c>
      <c r="X18" s="894" t="s">
        <v>32</v>
      </c>
      <c r="Y18" s="942">
        <v>44987</v>
      </c>
      <c r="Z18" s="929" t="s">
        <v>82</v>
      </c>
    </row>
    <row r="19" s="929" customFormat="1" customHeight="1" spans="1:26">
      <c r="A19" s="442" t="s">
        <v>90</v>
      </c>
      <c r="B19" s="443" t="s">
        <v>91</v>
      </c>
      <c r="C19" s="843" t="s">
        <v>92</v>
      </c>
      <c r="D19" s="445" t="s">
        <v>46</v>
      </c>
      <c r="E19" s="956">
        <v>3957</v>
      </c>
      <c r="F19" s="442">
        <v>3957</v>
      </c>
      <c r="G19" s="445">
        <v>202303</v>
      </c>
      <c r="H19" s="442" t="s">
        <v>78</v>
      </c>
      <c r="I19" s="445"/>
      <c r="J19" s="442">
        <v>2280</v>
      </c>
      <c r="K19" s="445">
        <v>202303</v>
      </c>
      <c r="L19" s="442" t="s">
        <v>78</v>
      </c>
      <c r="M19" s="738">
        <v>0.05</v>
      </c>
      <c r="N19" s="737"/>
      <c r="O19" s="716" t="s">
        <v>93</v>
      </c>
      <c r="P19" s="968" t="s">
        <v>94</v>
      </c>
      <c r="Q19" s="956" t="s">
        <v>95</v>
      </c>
      <c r="R19" s="956" t="s">
        <v>48</v>
      </c>
      <c r="S19" s="956"/>
      <c r="T19" s="977"/>
      <c r="U19" s="978"/>
      <c r="V19" s="894" t="s">
        <v>32</v>
      </c>
      <c r="W19" s="894" t="s">
        <v>32</v>
      </c>
      <c r="X19" s="894" t="s">
        <v>32</v>
      </c>
      <c r="Y19" s="942">
        <v>44987</v>
      </c>
      <c r="Z19" s="929" t="s">
        <v>82</v>
      </c>
    </row>
    <row r="20" s="929" customFormat="1" customHeight="1" spans="1:26">
      <c r="A20" s="442" t="s">
        <v>96</v>
      </c>
      <c r="B20" s="443" t="s">
        <v>97</v>
      </c>
      <c r="C20" s="843" t="s">
        <v>98</v>
      </c>
      <c r="D20" s="445" t="s">
        <v>28</v>
      </c>
      <c r="E20" s="956">
        <v>3957</v>
      </c>
      <c r="F20" s="442">
        <v>3960</v>
      </c>
      <c r="G20" s="445"/>
      <c r="H20" s="442" t="s">
        <v>99</v>
      </c>
      <c r="I20" s="445"/>
      <c r="J20" s="442">
        <v>4000</v>
      </c>
      <c r="K20" s="445"/>
      <c r="L20" s="442" t="s">
        <v>99</v>
      </c>
      <c r="M20" s="738"/>
      <c r="N20" s="737"/>
      <c r="O20" s="716"/>
      <c r="P20" s="968"/>
      <c r="Q20" s="956"/>
      <c r="R20" s="956"/>
      <c r="S20" s="956"/>
      <c r="T20" s="977" t="s">
        <v>30</v>
      </c>
      <c r="U20" s="978" t="s">
        <v>100</v>
      </c>
      <c r="V20" s="894" t="s">
        <v>32</v>
      </c>
      <c r="W20" s="894" t="s">
        <v>32</v>
      </c>
      <c r="X20" s="894" t="s">
        <v>32</v>
      </c>
      <c r="Y20" s="942">
        <v>44987</v>
      </c>
      <c r="Z20" s="929" t="s">
        <v>82</v>
      </c>
    </row>
    <row r="21" s="929" customFormat="1" customHeight="1" spans="1:26">
      <c r="A21" s="442" t="s">
        <v>101</v>
      </c>
      <c r="B21" s="443" t="s">
        <v>102</v>
      </c>
      <c r="C21" s="843" t="s">
        <v>103</v>
      </c>
      <c r="D21" s="445" t="s">
        <v>28</v>
      </c>
      <c r="E21" s="956">
        <v>3957</v>
      </c>
      <c r="F21" s="442">
        <v>3957</v>
      </c>
      <c r="G21" s="445"/>
      <c r="H21" s="442" t="s">
        <v>104</v>
      </c>
      <c r="I21" s="445"/>
      <c r="J21" s="442"/>
      <c r="K21" s="445"/>
      <c r="L21" s="442"/>
      <c r="M21" s="738"/>
      <c r="N21" s="737"/>
      <c r="O21" s="716"/>
      <c r="P21" s="968"/>
      <c r="Q21" s="956"/>
      <c r="R21" s="956"/>
      <c r="S21" s="956"/>
      <c r="T21" s="977" t="s">
        <v>30</v>
      </c>
      <c r="U21" s="978" t="s">
        <v>100</v>
      </c>
      <c r="V21" s="894" t="s">
        <v>32</v>
      </c>
      <c r="W21" s="894" t="s">
        <v>32</v>
      </c>
      <c r="X21" s="894" t="s">
        <v>39</v>
      </c>
      <c r="Y21" s="942">
        <v>44987</v>
      </c>
      <c r="Z21" s="929" t="s">
        <v>82</v>
      </c>
    </row>
    <row r="22" s="955" customFormat="1" customHeight="1" spans="1:27">
      <c r="A22" s="957" t="s">
        <v>90</v>
      </c>
      <c r="B22" s="958" t="s">
        <v>105</v>
      </c>
      <c r="C22" s="959" t="s">
        <v>106</v>
      </c>
      <c r="D22" s="960" t="s">
        <v>46</v>
      </c>
      <c r="E22" s="961">
        <v>3957</v>
      </c>
      <c r="F22" s="957">
        <v>3957</v>
      </c>
      <c r="G22" s="960">
        <v>202303</v>
      </c>
      <c r="H22" s="957" t="s">
        <v>78</v>
      </c>
      <c r="I22" s="960"/>
      <c r="J22" s="957">
        <v>2280</v>
      </c>
      <c r="K22" s="587">
        <v>202302</v>
      </c>
      <c r="L22" s="957" t="s">
        <v>78</v>
      </c>
      <c r="M22" s="969">
        <v>0.05</v>
      </c>
      <c r="N22" s="970"/>
      <c r="O22" s="971" t="s">
        <v>107</v>
      </c>
      <c r="P22" s="972" t="s">
        <v>108</v>
      </c>
      <c r="Q22" s="961" t="s">
        <v>81</v>
      </c>
      <c r="R22" s="961" t="s">
        <v>57</v>
      </c>
      <c r="S22" s="961"/>
      <c r="T22" s="979"/>
      <c r="U22" s="980"/>
      <c r="V22" s="894" t="s">
        <v>32</v>
      </c>
      <c r="W22" s="894" t="s">
        <v>32</v>
      </c>
      <c r="X22" s="894" t="s">
        <v>32</v>
      </c>
      <c r="Y22" s="987">
        <v>44987</v>
      </c>
      <c r="Z22" s="955" t="s">
        <v>82</v>
      </c>
      <c r="AA22" s="955" t="s">
        <v>109</v>
      </c>
    </row>
    <row r="23" s="929" customFormat="1" customHeight="1" spans="1:26">
      <c r="A23" s="442" t="s">
        <v>110</v>
      </c>
      <c r="B23" s="443" t="s">
        <v>111</v>
      </c>
      <c r="C23" s="843" t="s">
        <v>112</v>
      </c>
      <c r="D23" s="445" t="s">
        <v>46</v>
      </c>
      <c r="E23" s="956">
        <v>3957</v>
      </c>
      <c r="F23" s="442">
        <v>3957</v>
      </c>
      <c r="G23" s="445">
        <v>202303</v>
      </c>
      <c r="H23" s="442" t="s">
        <v>78</v>
      </c>
      <c r="I23" s="445"/>
      <c r="J23" s="442">
        <v>8500</v>
      </c>
      <c r="K23" s="445">
        <v>202303</v>
      </c>
      <c r="L23" s="442" t="s">
        <v>78</v>
      </c>
      <c r="M23" s="738">
        <v>0.05</v>
      </c>
      <c r="N23" s="737" t="s">
        <v>113</v>
      </c>
      <c r="O23" s="716"/>
      <c r="P23" s="968"/>
      <c r="Q23" s="956"/>
      <c r="R23" s="956"/>
      <c r="S23" s="956"/>
      <c r="T23" s="977"/>
      <c r="U23" s="978"/>
      <c r="V23" s="894" t="s">
        <v>32</v>
      </c>
      <c r="W23" s="894" t="s">
        <v>32</v>
      </c>
      <c r="X23" s="894" t="s">
        <v>32</v>
      </c>
      <c r="Y23" s="942">
        <v>44988</v>
      </c>
      <c r="Z23" s="929" t="s">
        <v>114</v>
      </c>
    </row>
    <row r="24" s="929" customFormat="1" customHeight="1" spans="1:26">
      <c r="A24" s="442" t="s">
        <v>110</v>
      </c>
      <c r="B24" s="443" t="s">
        <v>115</v>
      </c>
      <c r="C24" s="843" t="s">
        <v>116</v>
      </c>
      <c r="D24" s="445" t="s">
        <v>46</v>
      </c>
      <c r="E24" s="956">
        <v>3957</v>
      </c>
      <c r="F24" s="442">
        <v>3957</v>
      </c>
      <c r="G24" s="445">
        <v>202303</v>
      </c>
      <c r="H24" s="442" t="s">
        <v>78</v>
      </c>
      <c r="I24" s="445"/>
      <c r="J24" s="442">
        <v>6000</v>
      </c>
      <c r="K24" s="445">
        <v>202303</v>
      </c>
      <c r="L24" s="442" t="s">
        <v>78</v>
      </c>
      <c r="M24" s="738">
        <v>0.05</v>
      </c>
      <c r="N24" s="737" t="s">
        <v>113</v>
      </c>
      <c r="O24" s="716"/>
      <c r="P24" s="968"/>
      <c r="Q24" s="956"/>
      <c r="R24" s="956"/>
      <c r="S24" s="956"/>
      <c r="T24" s="977"/>
      <c r="U24" s="978"/>
      <c r="V24" s="894" t="s">
        <v>32</v>
      </c>
      <c r="W24" s="894" t="s">
        <v>32</v>
      </c>
      <c r="X24" s="894" t="s">
        <v>32</v>
      </c>
      <c r="Y24" s="942">
        <v>44988</v>
      </c>
      <c r="Z24" s="929" t="s">
        <v>114</v>
      </c>
    </row>
    <row r="25" s="929" customFormat="1" customHeight="1" spans="1:26">
      <c r="A25" s="442" t="s">
        <v>110</v>
      </c>
      <c r="B25" s="443" t="s">
        <v>117</v>
      </c>
      <c r="C25" s="843" t="s">
        <v>118</v>
      </c>
      <c r="D25" s="445" t="s">
        <v>46</v>
      </c>
      <c r="E25" s="956">
        <v>3957</v>
      </c>
      <c r="F25" s="442">
        <v>3957</v>
      </c>
      <c r="G25" s="445">
        <v>202303</v>
      </c>
      <c r="H25" s="442" t="s">
        <v>78</v>
      </c>
      <c r="I25" s="445"/>
      <c r="J25" s="442">
        <v>5900</v>
      </c>
      <c r="K25" s="445">
        <v>202303</v>
      </c>
      <c r="L25" s="442" t="s">
        <v>78</v>
      </c>
      <c r="M25" s="738">
        <v>0.05</v>
      </c>
      <c r="N25" s="737" t="s">
        <v>113</v>
      </c>
      <c r="O25" s="716"/>
      <c r="P25" s="968"/>
      <c r="Q25" s="956"/>
      <c r="R25" s="956"/>
      <c r="S25" s="956"/>
      <c r="T25" s="977"/>
      <c r="U25" s="978"/>
      <c r="V25" s="894" t="s">
        <v>32</v>
      </c>
      <c r="W25" s="894" t="s">
        <v>32</v>
      </c>
      <c r="X25" s="894" t="s">
        <v>32</v>
      </c>
      <c r="Y25" s="942">
        <v>44988</v>
      </c>
      <c r="Z25" s="929" t="s">
        <v>114</v>
      </c>
    </row>
    <row r="26" s="929" customFormat="1" customHeight="1" spans="1:26">
      <c r="A26" s="442" t="s">
        <v>110</v>
      </c>
      <c r="B26" s="443" t="s">
        <v>119</v>
      </c>
      <c r="C26" s="843" t="s">
        <v>120</v>
      </c>
      <c r="D26" s="445" t="s">
        <v>46</v>
      </c>
      <c r="E26" s="956">
        <v>3957</v>
      </c>
      <c r="F26" s="442">
        <v>3957</v>
      </c>
      <c r="G26" s="445">
        <v>202303</v>
      </c>
      <c r="H26" s="442" t="s">
        <v>78</v>
      </c>
      <c r="I26" s="445"/>
      <c r="J26" s="442">
        <v>5000</v>
      </c>
      <c r="K26" s="445">
        <v>202303</v>
      </c>
      <c r="L26" s="442" t="s">
        <v>78</v>
      </c>
      <c r="M26" s="738">
        <v>0.05</v>
      </c>
      <c r="N26" s="737" t="s">
        <v>113</v>
      </c>
      <c r="O26" s="716"/>
      <c r="P26" s="968"/>
      <c r="Q26" s="956"/>
      <c r="R26" s="956"/>
      <c r="S26" s="956"/>
      <c r="T26" s="977"/>
      <c r="U26" s="978"/>
      <c r="V26" s="894" t="s">
        <v>32</v>
      </c>
      <c r="W26" s="894" t="s">
        <v>32</v>
      </c>
      <c r="X26" s="894" t="s">
        <v>32</v>
      </c>
      <c r="Y26" s="942">
        <v>44988</v>
      </c>
      <c r="Z26" s="929" t="s">
        <v>114</v>
      </c>
    </row>
    <row r="27" s="929" customFormat="1" customHeight="1" spans="1:26">
      <c r="A27" s="442" t="s">
        <v>121</v>
      </c>
      <c r="B27" s="443" t="s">
        <v>122</v>
      </c>
      <c r="C27" s="988" t="s">
        <v>123</v>
      </c>
      <c r="D27" s="445" t="s">
        <v>46</v>
      </c>
      <c r="E27" s="956">
        <v>3957</v>
      </c>
      <c r="F27" s="442">
        <v>3957</v>
      </c>
      <c r="G27" s="445">
        <v>202303</v>
      </c>
      <c r="H27" s="442" t="s">
        <v>104</v>
      </c>
      <c r="I27" s="445"/>
      <c r="J27" s="442">
        <v>4000</v>
      </c>
      <c r="K27" s="445">
        <v>202303</v>
      </c>
      <c r="L27" s="442" t="s">
        <v>104</v>
      </c>
      <c r="M27" s="738">
        <v>0.1</v>
      </c>
      <c r="N27" s="737"/>
      <c r="O27" s="716"/>
      <c r="P27" s="968"/>
      <c r="Q27" s="956"/>
      <c r="R27" s="956"/>
      <c r="S27" s="956"/>
      <c r="T27" s="977"/>
      <c r="U27" s="978"/>
      <c r="V27" s="894" t="s">
        <v>32</v>
      </c>
      <c r="W27" s="894" t="s">
        <v>32</v>
      </c>
      <c r="X27" s="894" t="s">
        <v>32</v>
      </c>
      <c r="Y27" s="942">
        <v>44988</v>
      </c>
      <c r="Z27" s="929" t="s">
        <v>114</v>
      </c>
    </row>
    <row r="28" s="955" customFormat="1" customHeight="1" spans="1:26">
      <c r="A28" s="957" t="s">
        <v>124</v>
      </c>
      <c r="B28" s="958" t="s">
        <v>125</v>
      </c>
      <c r="C28" s="959" t="s">
        <v>126</v>
      </c>
      <c r="D28" s="960" t="s">
        <v>46</v>
      </c>
      <c r="E28" s="961">
        <v>3957</v>
      </c>
      <c r="F28" s="957">
        <v>3957</v>
      </c>
      <c r="G28" s="960">
        <v>202303</v>
      </c>
      <c r="H28" s="957" t="s">
        <v>127</v>
      </c>
      <c r="I28" s="960" t="s">
        <v>128</v>
      </c>
      <c r="J28" s="957">
        <v>0</v>
      </c>
      <c r="K28" s="960"/>
      <c r="L28" s="957"/>
      <c r="M28" s="969"/>
      <c r="N28" s="970"/>
      <c r="O28" s="971" t="s">
        <v>129</v>
      </c>
      <c r="P28" s="972" t="s">
        <v>130</v>
      </c>
      <c r="Q28" s="961" t="s">
        <v>131</v>
      </c>
      <c r="R28" s="961" t="s">
        <v>132</v>
      </c>
      <c r="S28" s="961"/>
      <c r="T28" s="979"/>
      <c r="U28" s="980"/>
      <c r="V28" s="981" t="s">
        <v>133</v>
      </c>
      <c r="W28" s="981"/>
      <c r="X28" s="981"/>
      <c r="Y28" s="987">
        <v>44991</v>
      </c>
      <c r="Z28" s="955" t="s">
        <v>134</v>
      </c>
    </row>
    <row r="29" s="929" customFormat="1" customHeight="1" spans="1:26">
      <c r="A29" s="442" t="s">
        <v>121</v>
      </c>
      <c r="B29" s="443" t="s">
        <v>135</v>
      </c>
      <c r="C29" s="990" t="s">
        <v>136</v>
      </c>
      <c r="D29" s="445" t="s">
        <v>46</v>
      </c>
      <c r="E29" s="956">
        <v>3957</v>
      </c>
      <c r="F29" s="442">
        <v>3957</v>
      </c>
      <c r="G29" s="445">
        <v>202303</v>
      </c>
      <c r="H29" s="442" t="s">
        <v>104</v>
      </c>
      <c r="I29" s="445"/>
      <c r="J29" s="442">
        <v>4000</v>
      </c>
      <c r="K29" s="445">
        <v>202303</v>
      </c>
      <c r="L29" s="442" t="s">
        <v>104</v>
      </c>
      <c r="M29" s="738">
        <v>0.1</v>
      </c>
      <c r="N29" s="737"/>
      <c r="O29" s="716"/>
      <c r="P29" s="968"/>
      <c r="Q29" s="956"/>
      <c r="R29" s="956"/>
      <c r="S29" s="956"/>
      <c r="T29" s="977"/>
      <c r="U29" s="978"/>
      <c r="V29" s="894" t="s">
        <v>32</v>
      </c>
      <c r="W29" s="894" t="s">
        <v>32</v>
      </c>
      <c r="X29" s="894" t="s">
        <v>32</v>
      </c>
      <c r="Y29" s="942">
        <v>44991</v>
      </c>
      <c r="Z29" s="929" t="s">
        <v>114</v>
      </c>
    </row>
    <row r="30" s="929" customFormat="1" customHeight="1" spans="1:26">
      <c r="A30" s="442" t="s">
        <v>36</v>
      </c>
      <c r="B30" s="443" t="s">
        <v>137</v>
      </c>
      <c r="C30" s="990" t="s">
        <v>138</v>
      </c>
      <c r="D30" s="445" t="s">
        <v>28</v>
      </c>
      <c r="E30" s="956"/>
      <c r="F30" s="442"/>
      <c r="G30" s="445"/>
      <c r="H30" s="442" t="s">
        <v>29</v>
      </c>
      <c r="I30" s="445"/>
      <c r="J30" s="442"/>
      <c r="K30" s="445"/>
      <c r="L30" s="442" t="s">
        <v>29</v>
      </c>
      <c r="M30" s="738"/>
      <c r="N30" s="737"/>
      <c r="O30" s="716"/>
      <c r="P30" s="968"/>
      <c r="Q30" s="956"/>
      <c r="R30" s="956"/>
      <c r="S30" s="956"/>
      <c r="T30" s="977" t="s">
        <v>30</v>
      </c>
      <c r="U30" s="978" t="s">
        <v>31</v>
      </c>
      <c r="V30" s="894" t="s">
        <v>32</v>
      </c>
      <c r="W30" s="894" t="s">
        <v>32</v>
      </c>
      <c r="X30" s="894" t="s">
        <v>32</v>
      </c>
      <c r="Y30" s="942">
        <v>44991</v>
      </c>
      <c r="Z30" s="929" t="s">
        <v>33</v>
      </c>
    </row>
    <row r="31" s="955" customFormat="1" customHeight="1" spans="1:26">
      <c r="A31" s="957" t="s">
        <v>139</v>
      </c>
      <c r="B31" s="958" t="s">
        <v>140</v>
      </c>
      <c r="C31" s="991" t="s">
        <v>141</v>
      </c>
      <c r="D31" s="960" t="s">
        <v>28</v>
      </c>
      <c r="E31" s="961"/>
      <c r="F31" s="957"/>
      <c r="G31" s="960"/>
      <c r="H31" s="957"/>
      <c r="I31" s="960"/>
      <c r="J31" s="957">
        <v>4000</v>
      </c>
      <c r="K31" s="960"/>
      <c r="L31" s="957" t="s">
        <v>29</v>
      </c>
      <c r="M31" s="969"/>
      <c r="N31" s="970" t="s">
        <v>142</v>
      </c>
      <c r="O31" s="971"/>
      <c r="P31" s="972"/>
      <c r="Q31" s="961"/>
      <c r="R31" s="961"/>
      <c r="S31" s="961"/>
      <c r="T31" s="979" t="s">
        <v>30</v>
      </c>
      <c r="U31" s="980" t="s">
        <v>143</v>
      </c>
      <c r="V31" s="981" t="s">
        <v>39</v>
      </c>
      <c r="W31" s="981" t="s">
        <v>39</v>
      </c>
      <c r="X31" s="894" t="s">
        <v>32</v>
      </c>
      <c r="Y31" s="987" t="s">
        <v>144</v>
      </c>
      <c r="Z31" s="955" t="s">
        <v>33</v>
      </c>
    </row>
    <row r="32" s="955" customFormat="1" customHeight="1" spans="1:26">
      <c r="A32" s="957" t="s">
        <v>139</v>
      </c>
      <c r="B32" s="958" t="s">
        <v>140</v>
      </c>
      <c r="C32" s="991" t="s">
        <v>141</v>
      </c>
      <c r="D32" s="960" t="s">
        <v>46</v>
      </c>
      <c r="E32" s="961"/>
      <c r="F32" s="957"/>
      <c r="G32" s="960"/>
      <c r="H32" s="957"/>
      <c r="I32" s="960"/>
      <c r="J32" s="957">
        <v>2280</v>
      </c>
      <c r="K32" s="960">
        <v>202303</v>
      </c>
      <c r="L32" s="963" t="s">
        <v>145</v>
      </c>
      <c r="M32" s="969">
        <v>0.12</v>
      </c>
      <c r="N32" s="970" t="s">
        <v>146</v>
      </c>
      <c r="O32" s="971"/>
      <c r="P32" s="972"/>
      <c r="Q32" s="961"/>
      <c r="R32" s="961"/>
      <c r="S32" s="961"/>
      <c r="T32" s="979"/>
      <c r="U32" s="980" t="s">
        <v>143</v>
      </c>
      <c r="V32" s="981" t="s">
        <v>39</v>
      </c>
      <c r="W32" s="981" t="s">
        <v>39</v>
      </c>
      <c r="X32" s="894" t="s">
        <v>32</v>
      </c>
      <c r="Y32" s="987" t="s">
        <v>144</v>
      </c>
      <c r="Z32" s="955" t="s">
        <v>33</v>
      </c>
    </row>
    <row r="33" s="929" customFormat="1" customHeight="1" spans="1:27">
      <c r="A33" s="442" t="s">
        <v>147</v>
      </c>
      <c r="B33" s="443" t="s">
        <v>148</v>
      </c>
      <c r="C33" s="962" t="s">
        <v>149</v>
      </c>
      <c r="D33" s="445" t="s">
        <v>46</v>
      </c>
      <c r="E33" s="956">
        <v>6520</v>
      </c>
      <c r="F33" s="442">
        <v>6520</v>
      </c>
      <c r="G33" s="445">
        <v>202303</v>
      </c>
      <c r="H33" s="442" t="s">
        <v>150</v>
      </c>
      <c r="I33" s="445"/>
      <c r="J33" s="442">
        <v>14000</v>
      </c>
      <c r="K33" s="445">
        <v>202303</v>
      </c>
      <c r="L33" s="442" t="s">
        <v>150</v>
      </c>
      <c r="M33" s="738">
        <v>0.07</v>
      </c>
      <c r="N33" s="737"/>
      <c r="O33" s="716" t="s">
        <v>151</v>
      </c>
      <c r="P33" s="968" t="s">
        <v>152</v>
      </c>
      <c r="Q33" s="956"/>
      <c r="R33" s="956"/>
      <c r="S33" s="956"/>
      <c r="T33" s="977"/>
      <c r="U33" s="978"/>
      <c r="V33" s="894" t="s">
        <v>32</v>
      </c>
      <c r="W33" s="894" t="s">
        <v>32</v>
      </c>
      <c r="X33" s="894" t="s">
        <v>32</v>
      </c>
      <c r="Y33" s="942">
        <v>44992</v>
      </c>
      <c r="Z33" s="929" t="s">
        <v>153</v>
      </c>
      <c r="AA33" s="929" t="s">
        <v>154</v>
      </c>
    </row>
    <row r="34" s="929" customFormat="1" customHeight="1" spans="1:26">
      <c r="A34" s="442" t="s">
        <v>147</v>
      </c>
      <c r="B34" s="443" t="s">
        <v>155</v>
      </c>
      <c r="C34" s="990" t="s">
        <v>156</v>
      </c>
      <c r="D34" s="445" t="s">
        <v>46</v>
      </c>
      <c r="E34" s="956">
        <v>6520</v>
      </c>
      <c r="F34" s="442">
        <v>6520</v>
      </c>
      <c r="G34" s="445">
        <v>202303</v>
      </c>
      <c r="H34" s="442" t="s">
        <v>150</v>
      </c>
      <c r="I34" s="445"/>
      <c r="J34" s="442">
        <v>16000</v>
      </c>
      <c r="K34" s="445">
        <v>202303</v>
      </c>
      <c r="L34" s="442" t="s">
        <v>150</v>
      </c>
      <c r="M34" s="738">
        <v>0.07</v>
      </c>
      <c r="N34" s="737"/>
      <c r="O34" s="716">
        <v>13817915520</v>
      </c>
      <c r="P34" s="968" t="s">
        <v>157</v>
      </c>
      <c r="Q34" s="956"/>
      <c r="R34" s="956"/>
      <c r="S34" s="956"/>
      <c r="T34" s="977"/>
      <c r="U34" s="978"/>
      <c r="V34" s="894" t="s">
        <v>32</v>
      </c>
      <c r="W34" s="894" t="s">
        <v>32</v>
      </c>
      <c r="X34" s="894" t="s">
        <v>32</v>
      </c>
      <c r="Y34" s="942">
        <v>44992</v>
      </c>
      <c r="Z34" s="929" t="s">
        <v>153</v>
      </c>
    </row>
    <row r="35" s="929" customFormat="1" customHeight="1" spans="1:26">
      <c r="A35" s="442" t="s">
        <v>158</v>
      </c>
      <c r="B35" s="443" t="s">
        <v>159</v>
      </c>
      <c r="C35" s="990" t="s">
        <v>160</v>
      </c>
      <c r="D35" s="445" t="s">
        <v>46</v>
      </c>
      <c r="E35" s="956">
        <v>6520</v>
      </c>
      <c r="F35" s="442">
        <v>6520</v>
      </c>
      <c r="G35" s="445">
        <v>202303</v>
      </c>
      <c r="H35" s="442" t="s">
        <v>150</v>
      </c>
      <c r="I35" s="445"/>
      <c r="J35" s="442">
        <v>2590</v>
      </c>
      <c r="K35" s="445">
        <v>202303</v>
      </c>
      <c r="L35" s="442" t="s">
        <v>150</v>
      </c>
      <c r="M35" s="738">
        <v>0.07</v>
      </c>
      <c r="N35" s="737"/>
      <c r="O35" s="716" t="s">
        <v>161</v>
      </c>
      <c r="P35" s="968" t="s">
        <v>162</v>
      </c>
      <c r="Q35" s="956"/>
      <c r="R35" s="956"/>
      <c r="S35" s="956"/>
      <c r="T35" s="977"/>
      <c r="U35" s="978"/>
      <c r="V35" s="894" t="s">
        <v>32</v>
      </c>
      <c r="W35" s="894" t="s">
        <v>32</v>
      </c>
      <c r="X35" s="894" t="s">
        <v>32</v>
      </c>
      <c r="Y35" s="942">
        <v>44992</v>
      </c>
      <c r="Z35" s="929" t="s">
        <v>153</v>
      </c>
    </row>
    <row r="36" s="929" customFormat="1" customHeight="1" spans="1:26">
      <c r="A36" s="442" t="s">
        <v>147</v>
      </c>
      <c r="B36" s="443" t="s">
        <v>163</v>
      </c>
      <c r="C36" s="990" t="s">
        <v>164</v>
      </c>
      <c r="D36" s="445" t="s">
        <v>28</v>
      </c>
      <c r="E36" s="956"/>
      <c r="F36" s="442"/>
      <c r="G36" s="445"/>
      <c r="H36" s="442" t="s">
        <v>150</v>
      </c>
      <c r="I36" s="445"/>
      <c r="J36" s="442"/>
      <c r="K36" s="445"/>
      <c r="L36" s="442" t="s">
        <v>150</v>
      </c>
      <c r="M36" s="738"/>
      <c r="N36" s="737"/>
      <c r="O36" s="716"/>
      <c r="P36" s="968"/>
      <c r="Q36" s="956"/>
      <c r="R36" s="956"/>
      <c r="S36" s="956"/>
      <c r="T36" s="977" t="s">
        <v>30</v>
      </c>
      <c r="U36" s="978" t="s">
        <v>100</v>
      </c>
      <c r="V36" s="894" t="s">
        <v>32</v>
      </c>
      <c r="W36" s="894" t="s">
        <v>32</v>
      </c>
      <c r="X36" s="894" t="s">
        <v>32</v>
      </c>
      <c r="Y36" s="942">
        <v>44992</v>
      </c>
      <c r="Z36" s="929" t="s">
        <v>153</v>
      </c>
    </row>
    <row r="37" s="929" customFormat="1" customHeight="1" spans="1:26">
      <c r="A37" s="442" t="s">
        <v>147</v>
      </c>
      <c r="B37" s="443" t="s">
        <v>165</v>
      </c>
      <c r="C37" s="962" t="s">
        <v>166</v>
      </c>
      <c r="D37" s="445" t="s">
        <v>28</v>
      </c>
      <c r="E37" s="956"/>
      <c r="F37" s="442"/>
      <c r="G37" s="445"/>
      <c r="H37" s="442" t="s">
        <v>150</v>
      </c>
      <c r="I37" s="445"/>
      <c r="J37" s="442"/>
      <c r="K37" s="445"/>
      <c r="L37" s="442" t="s">
        <v>150</v>
      </c>
      <c r="M37" s="738"/>
      <c r="N37" s="737"/>
      <c r="O37" s="716"/>
      <c r="P37" s="968"/>
      <c r="Q37" s="956"/>
      <c r="R37" s="956"/>
      <c r="S37" s="956"/>
      <c r="T37" s="977" t="s">
        <v>30</v>
      </c>
      <c r="U37" s="978" t="s">
        <v>167</v>
      </c>
      <c r="V37" s="894" t="s">
        <v>32</v>
      </c>
      <c r="W37" s="894" t="s">
        <v>32</v>
      </c>
      <c r="X37" s="894" t="s">
        <v>32</v>
      </c>
      <c r="Y37" s="942">
        <v>44992</v>
      </c>
      <c r="Z37" s="929" t="s">
        <v>153</v>
      </c>
    </row>
    <row r="38" s="929" customFormat="1" customHeight="1" spans="1:26">
      <c r="A38" s="442" t="s">
        <v>147</v>
      </c>
      <c r="B38" s="443" t="s">
        <v>168</v>
      </c>
      <c r="C38" s="962" t="s">
        <v>169</v>
      </c>
      <c r="D38" s="445" t="s">
        <v>28</v>
      </c>
      <c r="E38" s="956"/>
      <c r="F38" s="442"/>
      <c r="G38" s="445"/>
      <c r="H38" s="442" t="s">
        <v>150</v>
      </c>
      <c r="I38" s="445"/>
      <c r="J38" s="442"/>
      <c r="K38" s="445"/>
      <c r="L38" s="442" t="s">
        <v>150</v>
      </c>
      <c r="M38" s="738"/>
      <c r="N38" s="737"/>
      <c r="O38" s="716"/>
      <c r="P38" s="968"/>
      <c r="Q38" s="956"/>
      <c r="R38" s="956"/>
      <c r="S38" s="956"/>
      <c r="T38" s="977" t="s">
        <v>30</v>
      </c>
      <c r="U38" s="978" t="s">
        <v>167</v>
      </c>
      <c r="V38" s="894" t="s">
        <v>32</v>
      </c>
      <c r="W38" s="894" t="s">
        <v>32</v>
      </c>
      <c r="X38" s="894" t="s">
        <v>32</v>
      </c>
      <c r="Y38" s="942">
        <v>44992</v>
      </c>
      <c r="Z38" s="929" t="s">
        <v>153</v>
      </c>
    </row>
    <row r="39" s="929" customFormat="1" customHeight="1" spans="1:26">
      <c r="A39" s="442" t="s">
        <v>170</v>
      </c>
      <c r="B39" s="443" t="s">
        <v>171</v>
      </c>
      <c r="C39" s="962" t="s">
        <v>172</v>
      </c>
      <c r="D39" s="445" t="s">
        <v>28</v>
      </c>
      <c r="E39" s="956"/>
      <c r="F39" s="442"/>
      <c r="G39" s="445"/>
      <c r="H39" s="442" t="s">
        <v>104</v>
      </c>
      <c r="I39" s="445"/>
      <c r="J39" s="442"/>
      <c r="K39" s="445"/>
      <c r="L39" s="442" t="s">
        <v>39</v>
      </c>
      <c r="M39" s="738"/>
      <c r="N39" s="737"/>
      <c r="O39" s="716"/>
      <c r="P39" s="968"/>
      <c r="Q39" s="956"/>
      <c r="R39" s="956"/>
      <c r="S39" s="956"/>
      <c r="T39" s="977" t="s">
        <v>30</v>
      </c>
      <c r="U39" s="978" t="s">
        <v>173</v>
      </c>
      <c r="V39" s="894" t="s">
        <v>32</v>
      </c>
      <c r="W39" s="894" t="s">
        <v>32</v>
      </c>
      <c r="X39" s="894" t="s">
        <v>39</v>
      </c>
      <c r="Y39" s="942">
        <v>44992</v>
      </c>
      <c r="Z39" s="929" t="s">
        <v>82</v>
      </c>
    </row>
    <row r="40" s="955" customFormat="1" customHeight="1" spans="1:27">
      <c r="A40" s="963" t="s">
        <v>174</v>
      </c>
      <c r="B40" s="964" t="s">
        <v>175</v>
      </c>
      <c r="C40" s="992" t="s">
        <v>176</v>
      </c>
      <c r="D40" s="966" t="s">
        <v>28</v>
      </c>
      <c r="E40" s="967"/>
      <c r="F40" s="963"/>
      <c r="G40" s="966"/>
      <c r="H40" s="963" t="s">
        <v>29</v>
      </c>
      <c r="I40" s="966"/>
      <c r="J40" s="963"/>
      <c r="K40" s="966"/>
      <c r="L40" s="963" t="s">
        <v>29</v>
      </c>
      <c r="M40" s="973"/>
      <c r="N40" s="974"/>
      <c r="O40" s="975"/>
      <c r="P40" s="976"/>
      <c r="Q40" s="967"/>
      <c r="R40" s="967"/>
      <c r="S40" s="967"/>
      <c r="T40" s="982" t="s">
        <v>30</v>
      </c>
      <c r="U40" s="983" t="s">
        <v>177</v>
      </c>
      <c r="V40" s="984" t="s">
        <v>39</v>
      </c>
      <c r="W40" s="984" t="s">
        <v>39</v>
      </c>
      <c r="X40" s="920" t="s">
        <v>32</v>
      </c>
      <c r="Y40" s="942">
        <v>44992</v>
      </c>
      <c r="Z40" s="955" t="s">
        <v>33</v>
      </c>
      <c r="AA40" s="955" t="s">
        <v>178</v>
      </c>
    </row>
    <row r="41" s="929" customFormat="1" customHeight="1" spans="1:27">
      <c r="A41" s="442" t="s">
        <v>179</v>
      </c>
      <c r="B41" s="443" t="s">
        <v>180</v>
      </c>
      <c r="C41" s="962" t="s">
        <v>181</v>
      </c>
      <c r="D41" s="445" t="s">
        <v>28</v>
      </c>
      <c r="E41" s="956">
        <v>3957</v>
      </c>
      <c r="F41" s="442">
        <v>3957</v>
      </c>
      <c r="G41" s="445"/>
      <c r="H41" s="442" t="s">
        <v>29</v>
      </c>
      <c r="I41" s="445"/>
      <c r="J41" s="442">
        <v>2280</v>
      </c>
      <c r="K41" s="445"/>
      <c r="L41" s="442" t="s">
        <v>145</v>
      </c>
      <c r="M41" s="717">
        <v>0.12</v>
      </c>
      <c r="N41" s="718"/>
      <c r="O41" s="716"/>
      <c r="P41" s="968"/>
      <c r="Q41" s="956"/>
      <c r="R41" s="956"/>
      <c r="S41" s="956"/>
      <c r="T41" s="977" t="s">
        <v>30</v>
      </c>
      <c r="U41" s="978" t="s">
        <v>182</v>
      </c>
      <c r="V41" s="894" t="s">
        <v>32</v>
      </c>
      <c r="W41" s="894" t="s">
        <v>32</v>
      </c>
      <c r="X41" s="894" t="s">
        <v>32</v>
      </c>
      <c r="Y41" s="936">
        <v>44994</v>
      </c>
      <c r="Z41" s="929" t="s">
        <v>183</v>
      </c>
      <c r="AA41" s="929" t="s">
        <v>184</v>
      </c>
    </row>
    <row r="42" s="929" customFormat="1" customHeight="1" spans="1:27">
      <c r="A42" s="442" t="s">
        <v>179</v>
      </c>
      <c r="B42" s="443" t="s">
        <v>185</v>
      </c>
      <c r="C42" s="962" t="s">
        <v>186</v>
      </c>
      <c r="D42" s="445" t="s">
        <v>28</v>
      </c>
      <c r="E42" s="956">
        <v>3957</v>
      </c>
      <c r="F42" s="442">
        <v>3957</v>
      </c>
      <c r="G42" s="445"/>
      <c r="H42" s="442" t="s">
        <v>29</v>
      </c>
      <c r="I42" s="445"/>
      <c r="J42" s="442">
        <v>2280</v>
      </c>
      <c r="K42" s="445"/>
      <c r="L42" s="442" t="s">
        <v>145</v>
      </c>
      <c r="M42" s="717">
        <v>0.12</v>
      </c>
      <c r="N42" s="718"/>
      <c r="O42" s="716"/>
      <c r="P42" s="968"/>
      <c r="Q42" s="956"/>
      <c r="R42" s="956"/>
      <c r="S42" s="956"/>
      <c r="T42" s="977" t="s">
        <v>30</v>
      </c>
      <c r="U42" s="978" t="s">
        <v>182</v>
      </c>
      <c r="V42" s="894" t="s">
        <v>32</v>
      </c>
      <c r="W42" s="894" t="s">
        <v>32</v>
      </c>
      <c r="X42" s="894" t="s">
        <v>32</v>
      </c>
      <c r="Y42" s="936">
        <v>44994</v>
      </c>
      <c r="Z42" s="929" t="s">
        <v>183</v>
      </c>
      <c r="AA42" s="929" t="s">
        <v>184</v>
      </c>
    </row>
    <row r="43" s="929" customFormat="1" customHeight="1" spans="1:26">
      <c r="A43" s="442" t="s">
        <v>179</v>
      </c>
      <c r="B43" s="443" t="s">
        <v>187</v>
      </c>
      <c r="C43" s="962" t="s">
        <v>188</v>
      </c>
      <c r="D43" s="445" t="s">
        <v>46</v>
      </c>
      <c r="E43" s="956">
        <v>3957</v>
      </c>
      <c r="F43" s="442">
        <v>3957</v>
      </c>
      <c r="G43" s="445">
        <v>202303</v>
      </c>
      <c r="H43" s="442" t="s">
        <v>29</v>
      </c>
      <c r="I43" s="445"/>
      <c r="J43" s="442">
        <v>2280</v>
      </c>
      <c r="K43" s="445">
        <v>202303</v>
      </c>
      <c r="L43" s="442" t="s">
        <v>145</v>
      </c>
      <c r="M43" s="717">
        <v>0.12</v>
      </c>
      <c r="N43" s="718"/>
      <c r="O43" s="716" t="s">
        <v>189</v>
      </c>
      <c r="P43" s="968" t="s">
        <v>190</v>
      </c>
      <c r="Q43" s="956" t="s">
        <v>191</v>
      </c>
      <c r="R43" s="956" t="s">
        <v>48</v>
      </c>
      <c r="S43" s="956"/>
      <c r="T43" s="977"/>
      <c r="U43" s="978"/>
      <c r="V43" s="894" t="s">
        <v>32</v>
      </c>
      <c r="W43" s="894" t="s">
        <v>32</v>
      </c>
      <c r="X43" s="894" t="s">
        <v>32</v>
      </c>
      <c r="Y43" s="936">
        <v>44994</v>
      </c>
      <c r="Z43" s="929" t="s">
        <v>183</v>
      </c>
    </row>
    <row r="44" customHeight="1" spans="1:26">
      <c r="A44" s="442" t="s">
        <v>192</v>
      </c>
      <c r="B44" s="443" t="s">
        <v>193</v>
      </c>
      <c r="C44" s="843" t="s">
        <v>194</v>
      </c>
      <c r="D44" s="409" t="s">
        <v>46</v>
      </c>
      <c r="E44" s="407"/>
      <c r="F44" s="442"/>
      <c r="G44" s="445"/>
      <c r="H44" s="442"/>
      <c r="I44" s="865"/>
      <c r="J44" s="442">
        <v>2070</v>
      </c>
      <c r="K44" s="587">
        <v>202302</v>
      </c>
      <c r="L44" s="925" t="s">
        <v>195</v>
      </c>
      <c r="M44" s="924">
        <v>0.05</v>
      </c>
      <c r="N44" s="860" t="s">
        <v>196</v>
      </c>
      <c r="O44" s="424" t="s">
        <v>197</v>
      </c>
      <c r="P44" s="927" t="s">
        <v>198</v>
      </c>
      <c r="Q44" s="407" t="s">
        <v>131</v>
      </c>
      <c r="R44" s="407" t="s">
        <v>132</v>
      </c>
      <c r="S44" s="407"/>
      <c r="T44" s="407"/>
      <c r="U44" s="407"/>
      <c r="V44" s="985" t="s">
        <v>39</v>
      </c>
      <c r="W44" s="985" t="s">
        <v>39</v>
      </c>
      <c r="X44" s="894" t="s">
        <v>32</v>
      </c>
      <c r="Y44" s="936">
        <v>44995</v>
      </c>
      <c r="Z44" t="s">
        <v>134</v>
      </c>
    </row>
    <row r="45" customFormat="1" ht="18" customHeight="1" spans="1:26">
      <c r="A45" s="442" t="s">
        <v>199</v>
      </c>
      <c r="B45" s="443" t="s">
        <v>200</v>
      </c>
      <c r="C45" s="843" t="s">
        <v>201</v>
      </c>
      <c r="D45" s="409" t="s">
        <v>46</v>
      </c>
      <c r="E45" s="407">
        <v>3957</v>
      </c>
      <c r="F45" s="442">
        <v>3957</v>
      </c>
      <c r="G45" s="445">
        <v>202303</v>
      </c>
      <c r="H45" s="442" t="s">
        <v>99</v>
      </c>
      <c r="I45" s="865"/>
      <c r="J45" s="442"/>
      <c r="K45" s="445"/>
      <c r="L45" s="925"/>
      <c r="M45" s="924"/>
      <c r="N45" s="860"/>
      <c r="O45" s="424" t="s">
        <v>202</v>
      </c>
      <c r="P45" s="927" t="s">
        <v>203</v>
      </c>
      <c r="Q45" s="407" t="s">
        <v>204</v>
      </c>
      <c r="R45" s="407" t="s">
        <v>66</v>
      </c>
      <c r="S45" s="407"/>
      <c r="T45" s="407"/>
      <c r="U45" s="407"/>
      <c r="V45" s="894" t="s">
        <v>32</v>
      </c>
      <c r="W45" s="894" t="s">
        <v>32</v>
      </c>
      <c r="X45" s="985" t="s">
        <v>39</v>
      </c>
      <c r="Y45" s="936">
        <v>44995</v>
      </c>
      <c r="Z45" t="s">
        <v>82</v>
      </c>
    </row>
    <row r="46" customFormat="1" customHeight="1" spans="1:26">
      <c r="A46" s="442" t="s">
        <v>205</v>
      </c>
      <c r="B46" s="443" t="s">
        <v>206</v>
      </c>
      <c r="C46" s="843" t="s">
        <v>207</v>
      </c>
      <c r="D46" s="409" t="s">
        <v>46</v>
      </c>
      <c r="E46" s="407">
        <v>3957</v>
      </c>
      <c r="F46" s="442">
        <v>3957</v>
      </c>
      <c r="G46" s="445">
        <v>202303</v>
      </c>
      <c r="H46" s="442" t="s">
        <v>195</v>
      </c>
      <c r="I46" s="865"/>
      <c r="J46" s="442"/>
      <c r="K46" s="445"/>
      <c r="L46" s="925"/>
      <c r="M46" s="924"/>
      <c r="N46" s="860"/>
      <c r="O46" s="424" t="s">
        <v>208</v>
      </c>
      <c r="P46" s="927" t="s">
        <v>209</v>
      </c>
      <c r="Q46" s="407" t="s">
        <v>204</v>
      </c>
      <c r="R46" s="407" t="s">
        <v>66</v>
      </c>
      <c r="S46" s="407"/>
      <c r="T46" s="407"/>
      <c r="U46" s="407"/>
      <c r="V46" s="894" t="s">
        <v>32</v>
      </c>
      <c r="W46" s="894" t="s">
        <v>32</v>
      </c>
      <c r="X46" s="894" t="s">
        <v>39</v>
      </c>
      <c r="Y46" s="936">
        <v>44995</v>
      </c>
      <c r="Z46" t="s">
        <v>82</v>
      </c>
    </row>
    <row r="47" customFormat="1" customHeight="1" spans="1:26">
      <c r="A47" s="442" t="s">
        <v>210</v>
      </c>
      <c r="B47" s="443" t="s">
        <v>211</v>
      </c>
      <c r="C47" s="988" t="s">
        <v>212</v>
      </c>
      <c r="D47" s="409" t="s">
        <v>46</v>
      </c>
      <c r="E47" s="407">
        <v>7500</v>
      </c>
      <c r="F47" s="442">
        <v>7500</v>
      </c>
      <c r="G47" s="445">
        <v>202303</v>
      </c>
      <c r="H47" s="442" t="s">
        <v>29</v>
      </c>
      <c r="I47" s="865"/>
      <c r="J47" s="442">
        <v>7500</v>
      </c>
      <c r="K47" s="445">
        <v>202303</v>
      </c>
      <c r="L47" s="925" t="s">
        <v>29</v>
      </c>
      <c r="M47" s="924">
        <v>0.12</v>
      </c>
      <c r="N47" s="860"/>
      <c r="O47" s="424">
        <v>18768196527</v>
      </c>
      <c r="P47" s="927" t="s">
        <v>213</v>
      </c>
      <c r="Q47" s="407" t="s">
        <v>204</v>
      </c>
      <c r="R47" s="407"/>
      <c r="S47" s="407"/>
      <c r="T47" s="407"/>
      <c r="U47" s="407"/>
      <c r="V47" s="894" t="s">
        <v>32</v>
      </c>
      <c r="W47" s="894" t="s">
        <v>32</v>
      </c>
      <c r="X47" s="894" t="s">
        <v>32</v>
      </c>
      <c r="Y47" s="936">
        <v>44999</v>
      </c>
      <c r="Z47" t="s">
        <v>33</v>
      </c>
    </row>
    <row r="48" customFormat="1" customHeight="1" spans="1:26">
      <c r="A48" s="442" t="s">
        <v>214</v>
      </c>
      <c r="B48" s="443" t="s">
        <v>215</v>
      </c>
      <c r="C48" s="988" t="s">
        <v>216</v>
      </c>
      <c r="D48" s="409" t="s">
        <v>46</v>
      </c>
      <c r="E48" s="407">
        <v>3957</v>
      </c>
      <c r="F48" s="442">
        <v>6594</v>
      </c>
      <c r="G48" s="445">
        <v>202303</v>
      </c>
      <c r="H48" s="442" t="s">
        <v>217</v>
      </c>
      <c r="I48" s="865"/>
      <c r="J48" s="442">
        <v>17400</v>
      </c>
      <c r="K48" s="445">
        <v>202303</v>
      </c>
      <c r="L48" s="925" t="s">
        <v>217</v>
      </c>
      <c r="M48" s="924" t="s">
        <v>218</v>
      </c>
      <c r="N48" s="860"/>
      <c r="O48" s="424" t="s">
        <v>219</v>
      </c>
      <c r="P48" s="927"/>
      <c r="Q48" s="407"/>
      <c r="R48" s="407"/>
      <c r="S48" s="407"/>
      <c r="T48" s="407"/>
      <c r="U48" s="407"/>
      <c r="V48" s="894" t="s">
        <v>32</v>
      </c>
      <c r="W48" s="894" t="s">
        <v>32</v>
      </c>
      <c r="X48" s="894" t="s">
        <v>32</v>
      </c>
      <c r="Y48" s="936">
        <v>44999</v>
      </c>
      <c r="Z48" t="s">
        <v>134</v>
      </c>
    </row>
    <row r="49" customFormat="1" customHeight="1" spans="1:26">
      <c r="A49" s="442" t="s">
        <v>214</v>
      </c>
      <c r="B49" s="443" t="s">
        <v>220</v>
      </c>
      <c r="C49" s="988" t="s">
        <v>221</v>
      </c>
      <c r="D49" s="409" t="s">
        <v>46</v>
      </c>
      <c r="E49" s="407">
        <v>9900</v>
      </c>
      <c r="F49" s="442">
        <v>9900</v>
      </c>
      <c r="G49" s="445">
        <v>202303</v>
      </c>
      <c r="H49" s="442" t="s">
        <v>217</v>
      </c>
      <c r="I49" s="865"/>
      <c r="J49" s="442">
        <v>23760</v>
      </c>
      <c r="K49" s="445">
        <v>202303</v>
      </c>
      <c r="L49" s="925" t="s">
        <v>217</v>
      </c>
      <c r="M49" s="924" t="s">
        <v>218</v>
      </c>
      <c r="N49" s="860"/>
      <c r="O49" s="424" t="s">
        <v>222</v>
      </c>
      <c r="P49" s="927" t="s">
        <v>223</v>
      </c>
      <c r="Q49" s="407"/>
      <c r="R49" s="407" t="s">
        <v>224</v>
      </c>
      <c r="S49" s="407"/>
      <c r="T49" s="407"/>
      <c r="U49" s="407"/>
      <c r="V49" s="894" t="s">
        <v>32</v>
      </c>
      <c r="W49" s="894" t="s">
        <v>32</v>
      </c>
      <c r="X49" s="894" t="s">
        <v>32</v>
      </c>
      <c r="Y49" s="936">
        <v>44999</v>
      </c>
      <c r="Z49" t="s">
        <v>134</v>
      </c>
    </row>
    <row r="50" customFormat="1" customHeight="1" spans="1:26">
      <c r="A50" s="442" t="s">
        <v>214</v>
      </c>
      <c r="B50" s="443" t="s">
        <v>225</v>
      </c>
      <c r="C50" s="988" t="s">
        <v>226</v>
      </c>
      <c r="D50" s="409" t="s">
        <v>46</v>
      </c>
      <c r="E50" s="407">
        <v>3957</v>
      </c>
      <c r="F50" s="442">
        <v>6594</v>
      </c>
      <c r="G50" s="445">
        <v>202303</v>
      </c>
      <c r="H50" s="442" t="s">
        <v>217</v>
      </c>
      <c r="I50" s="865"/>
      <c r="J50" s="442">
        <v>7100</v>
      </c>
      <c r="K50" s="445">
        <v>202303</v>
      </c>
      <c r="L50" s="925" t="s">
        <v>217</v>
      </c>
      <c r="M50" s="924" t="s">
        <v>218</v>
      </c>
      <c r="N50" s="860"/>
      <c r="O50" s="424" t="s">
        <v>227</v>
      </c>
      <c r="P50" s="927" t="s">
        <v>223</v>
      </c>
      <c r="Q50" s="407"/>
      <c r="R50" s="407" t="s">
        <v>224</v>
      </c>
      <c r="S50" s="407"/>
      <c r="T50" s="407"/>
      <c r="U50" s="407"/>
      <c r="V50" s="894" t="s">
        <v>32</v>
      </c>
      <c r="W50" s="894" t="s">
        <v>32</v>
      </c>
      <c r="X50" s="894" t="s">
        <v>32</v>
      </c>
      <c r="Y50" s="936">
        <v>44999</v>
      </c>
      <c r="Z50" t="s">
        <v>134</v>
      </c>
    </row>
    <row r="51" customFormat="1" customHeight="1" spans="1:26">
      <c r="A51" s="442" t="s">
        <v>214</v>
      </c>
      <c r="B51" s="443" t="s">
        <v>228</v>
      </c>
      <c r="C51" s="988" t="s">
        <v>229</v>
      </c>
      <c r="D51" s="409" t="s">
        <v>46</v>
      </c>
      <c r="E51" s="407">
        <v>9700</v>
      </c>
      <c r="F51" s="442">
        <v>9700</v>
      </c>
      <c r="G51" s="445">
        <v>202303</v>
      </c>
      <c r="H51" s="442" t="s">
        <v>217</v>
      </c>
      <c r="I51" s="865"/>
      <c r="J51" s="442">
        <v>23280</v>
      </c>
      <c r="K51" s="445">
        <v>202303</v>
      </c>
      <c r="L51" s="925" t="s">
        <v>217</v>
      </c>
      <c r="M51" s="924" t="s">
        <v>218</v>
      </c>
      <c r="N51" s="860"/>
      <c r="O51" s="424" t="s">
        <v>230</v>
      </c>
      <c r="P51" s="927" t="s">
        <v>231</v>
      </c>
      <c r="Q51" s="407"/>
      <c r="R51" s="407" t="s">
        <v>57</v>
      </c>
      <c r="S51" s="407"/>
      <c r="T51" s="407"/>
      <c r="U51" s="407"/>
      <c r="V51" s="894" t="s">
        <v>32</v>
      </c>
      <c r="W51" s="894" t="s">
        <v>32</v>
      </c>
      <c r="X51" s="894" t="s">
        <v>32</v>
      </c>
      <c r="Y51" s="936">
        <v>44999</v>
      </c>
      <c r="Z51" t="s">
        <v>134</v>
      </c>
    </row>
    <row r="52" customFormat="1" customHeight="1" spans="1:26">
      <c r="A52" s="442" t="s">
        <v>214</v>
      </c>
      <c r="B52" s="443" t="s">
        <v>232</v>
      </c>
      <c r="C52" s="988" t="s">
        <v>233</v>
      </c>
      <c r="D52" s="409" t="s">
        <v>46</v>
      </c>
      <c r="E52" s="407">
        <v>3957</v>
      </c>
      <c r="F52" s="442">
        <v>6594</v>
      </c>
      <c r="G52" s="445">
        <v>202303</v>
      </c>
      <c r="H52" s="442" t="s">
        <v>217</v>
      </c>
      <c r="I52" s="865"/>
      <c r="J52" s="442">
        <v>7100</v>
      </c>
      <c r="K52" s="445">
        <v>202303</v>
      </c>
      <c r="L52" s="925" t="s">
        <v>217</v>
      </c>
      <c r="M52" s="924" t="s">
        <v>218</v>
      </c>
      <c r="N52" s="860"/>
      <c r="O52" s="424" t="s">
        <v>234</v>
      </c>
      <c r="P52" s="927" t="s">
        <v>235</v>
      </c>
      <c r="Q52" s="407"/>
      <c r="R52" s="407" t="s">
        <v>66</v>
      </c>
      <c r="S52" s="407"/>
      <c r="T52" s="407"/>
      <c r="U52" s="407"/>
      <c r="V52" s="894" t="s">
        <v>32</v>
      </c>
      <c r="W52" s="894" t="s">
        <v>32</v>
      </c>
      <c r="X52" s="894" t="s">
        <v>32</v>
      </c>
      <c r="Y52" s="936">
        <v>44999</v>
      </c>
      <c r="Z52" t="s">
        <v>134</v>
      </c>
    </row>
    <row r="53" customFormat="1" customHeight="1" spans="1:26">
      <c r="A53" s="442" t="s">
        <v>214</v>
      </c>
      <c r="B53" s="443" t="s">
        <v>236</v>
      </c>
      <c r="C53" s="843" t="s">
        <v>237</v>
      </c>
      <c r="D53" s="409" t="s">
        <v>46</v>
      </c>
      <c r="E53" s="407">
        <v>4000</v>
      </c>
      <c r="F53" s="442">
        <v>6594</v>
      </c>
      <c r="G53" s="445">
        <v>202303</v>
      </c>
      <c r="H53" s="442" t="s">
        <v>217</v>
      </c>
      <c r="I53" s="865"/>
      <c r="J53" s="442">
        <v>9600</v>
      </c>
      <c r="K53" s="445">
        <v>202303</v>
      </c>
      <c r="L53" s="925" t="s">
        <v>217</v>
      </c>
      <c r="M53" s="924" t="s">
        <v>218</v>
      </c>
      <c r="N53" s="860"/>
      <c r="O53" s="424" t="s">
        <v>238</v>
      </c>
      <c r="P53" s="927" t="s">
        <v>239</v>
      </c>
      <c r="Q53" s="407"/>
      <c r="R53" s="407" t="s">
        <v>57</v>
      </c>
      <c r="S53" s="407"/>
      <c r="T53" s="407"/>
      <c r="U53" s="407"/>
      <c r="V53" s="894" t="s">
        <v>32</v>
      </c>
      <c r="W53" s="894" t="s">
        <v>32</v>
      </c>
      <c r="X53" s="894" t="s">
        <v>32</v>
      </c>
      <c r="Y53" s="936">
        <v>44999</v>
      </c>
      <c r="Z53" t="s">
        <v>134</v>
      </c>
    </row>
    <row r="54" customFormat="1" customHeight="1" spans="1:27">
      <c r="A54" s="442" t="s">
        <v>90</v>
      </c>
      <c r="B54" s="443" t="s">
        <v>240</v>
      </c>
      <c r="C54" s="843" t="s">
        <v>241</v>
      </c>
      <c r="D54" s="409" t="s">
        <v>28</v>
      </c>
      <c r="E54" s="407"/>
      <c r="F54" s="442"/>
      <c r="G54" s="445"/>
      <c r="H54" s="442" t="s">
        <v>78</v>
      </c>
      <c r="I54" s="865"/>
      <c r="J54" s="442"/>
      <c r="K54" s="445"/>
      <c r="L54" s="925" t="s">
        <v>78</v>
      </c>
      <c r="M54" s="924"/>
      <c r="N54" s="860"/>
      <c r="O54" s="424"/>
      <c r="P54" s="927"/>
      <c r="Q54" s="407"/>
      <c r="R54" s="407"/>
      <c r="S54" s="407"/>
      <c r="T54" s="407">
        <v>202302</v>
      </c>
      <c r="U54" s="407" t="s">
        <v>100</v>
      </c>
      <c r="V54" s="894" t="s">
        <v>32</v>
      </c>
      <c r="W54" s="894" t="s">
        <v>32</v>
      </c>
      <c r="X54" s="894" t="s">
        <v>32</v>
      </c>
      <c r="Y54" s="936">
        <v>44999</v>
      </c>
      <c r="Z54" t="s">
        <v>82</v>
      </c>
      <c r="AA54" t="s">
        <v>242</v>
      </c>
    </row>
    <row r="55" customFormat="1" customHeight="1" spans="1:26">
      <c r="A55" s="442" t="s">
        <v>243</v>
      </c>
      <c r="B55" s="443" t="s">
        <v>244</v>
      </c>
      <c r="C55" s="843" t="s">
        <v>245</v>
      </c>
      <c r="D55" s="409" t="s">
        <v>46</v>
      </c>
      <c r="E55" s="407">
        <v>3957</v>
      </c>
      <c r="F55" s="442">
        <v>3957</v>
      </c>
      <c r="G55" s="445">
        <v>202303</v>
      </c>
      <c r="H55" s="442" t="s">
        <v>29</v>
      </c>
      <c r="I55" s="865"/>
      <c r="J55" s="442">
        <v>2280</v>
      </c>
      <c r="K55" s="445">
        <v>202303</v>
      </c>
      <c r="L55" s="925" t="s">
        <v>29</v>
      </c>
      <c r="M55" s="924">
        <v>0.12</v>
      </c>
      <c r="N55" s="860"/>
      <c r="O55" s="424">
        <v>13064171957</v>
      </c>
      <c r="P55" s="927" t="s">
        <v>246</v>
      </c>
      <c r="Q55" s="407" t="s">
        <v>247</v>
      </c>
      <c r="R55" s="407" t="s">
        <v>66</v>
      </c>
      <c r="S55" s="407"/>
      <c r="T55" s="407"/>
      <c r="U55" s="407"/>
      <c r="V55" s="894" t="s">
        <v>32</v>
      </c>
      <c r="W55" s="894" t="s">
        <v>32</v>
      </c>
      <c r="X55" s="894" t="s">
        <v>32</v>
      </c>
      <c r="Y55" s="936">
        <v>44999</v>
      </c>
      <c r="Z55" t="s">
        <v>33</v>
      </c>
    </row>
    <row r="56" customFormat="1" customHeight="1" spans="1:26">
      <c r="A56" s="442" t="s">
        <v>243</v>
      </c>
      <c r="B56" s="443" t="s">
        <v>248</v>
      </c>
      <c r="C56" s="843" t="s">
        <v>249</v>
      </c>
      <c r="D56" s="409" t="s">
        <v>46</v>
      </c>
      <c r="E56" s="407">
        <v>3957</v>
      </c>
      <c r="F56" s="442">
        <v>3957</v>
      </c>
      <c r="G56" s="445">
        <v>202303</v>
      </c>
      <c r="H56" s="442" t="s">
        <v>29</v>
      </c>
      <c r="I56" s="865"/>
      <c r="J56" s="442">
        <v>2280</v>
      </c>
      <c r="K56" s="445">
        <v>202303</v>
      </c>
      <c r="L56" s="925" t="s">
        <v>29</v>
      </c>
      <c r="M56" s="924">
        <v>0.12</v>
      </c>
      <c r="N56" s="860"/>
      <c r="O56" s="424">
        <v>15311547980</v>
      </c>
      <c r="P56" s="927" t="s">
        <v>250</v>
      </c>
      <c r="Q56" s="407" t="s">
        <v>251</v>
      </c>
      <c r="R56" s="407" t="s">
        <v>252</v>
      </c>
      <c r="S56" s="407"/>
      <c r="T56" s="407"/>
      <c r="U56" s="407"/>
      <c r="V56" s="894" t="s">
        <v>32</v>
      </c>
      <c r="W56" s="894" t="s">
        <v>32</v>
      </c>
      <c r="X56" s="894" t="s">
        <v>32</v>
      </c>
      <c r="Y56" s="936">
        <v>44999</v>
      </c>
      <c r="Z56" t="s">
        <v>33</v>
      </c>
    </row>
    <row r="57" customFormat="1" customHeight="1" spans="1:27">
      <c r="A57" s="442" t="s">
        <v>147</v>
      </c>
      <c r="B57" s="443" t="s">
        <v>253</v>
      </c>
      <c r="C57" s="843" t="s">
        <v>254</v>
      </c>
      <c r="D57" s="409" t="s">
        <v>28</v>
      </c>
      <c r="E57" s="407"/>
      <c r="F57" s="442"/>
      <c r="G57" s="445"/>
      <c r="H57" s="442" t="s">
        <v>150</v>
      </c>
      <c r="I57" s="865"/>
      <c r="J57" s="442"/>
      <c r="K57" s="445"/>
      <c r="L57" s="925" t="s">
        <v>150</v>
      </c>
      <c r="M57" s="924"/>
      <c r="N57" s="860"/>
      <c r="O57" s="424"/>
      <c r="P57" s="927"/>
      <c r="Q57" s="407"/>
      <c r="R57" s="407"/>
      <c r="S57" s="407"/>
      <c r="T57" s="407" t="s">
        <v>30</v>
      </c>
      <c r="U57" s="407" t="s">
        <v>255</v>
      </c>
      <c r="V57" s="894" t="s">
        <v>32</v>
      </c>
      <c r="W57" s="894" t="s">
        <v>32</v>
      </c>
      <c r="X57" s="894" t="s">
        <v>32</v>
      </c>
      <c r="Y57" s="936">
        <v>45001</v>
      </c>
      <c r="Z57" t="s">
        <v>153</v>
      </c>
      <c r="AA57" t="s">
        <v>154</v>
      </c>
    </row>
    <row r="58" customFormat="1" customHeight="1" spans="1:26">
      <c r="A58" s="442" t="s">
        <v>101</v>
      </c>
      <c r="B58" s="443" t="s">
        <v>256</v>
      </c>
      <c r="C58" s="843" t="s">
        <v>257</v>
      </c>
      <c r="D58" s="409" t="s">
        <v>46</v>
      </c>
      <c r="E58" s="407">
        <v>3957</v>
      </c>
      <c r="F58" s="442">
        <v>3957</v>
      </c>
      <c r="G58" s="445">
        <v>202303</v>
      </c>
      <c r="H58" s="442" t="s">
        <v>104</v>
      </c>
      <c r="I58" s="865"/>
      <c r="J58" s="442"/>
      <c r="K58" s="445"/>
      <c r="L58" s="925"/>
      <c r="M58" s="924"/>
      <c r="N58" s="860"/>
      <c r="O58" s="424" t="s">
        <v>258</v>
      </c>
      <c r="P58" s="927" t="s">
        <v>259</v>
      </c>
      <c r="Q58" s="407" t="s">
        <v>81</v>
      </c>
      <c r="R58" s="407" t="s">
        <v>52</v>
      </c>
      <c r="S58" s="407"/>
      <c r="T58" s="407"/>
      <c r="U58" s="407"/>
      <c r="V58" s="894" t="s">
        <v>32</v>
      </c>
      <c r="W58" s="894" t="s">
        <v>32</v>
      </c>
      <c r="X58" s="894" t="s">
        <v>39</v>
      </c>
      <c r="Y58" s="936">
        <v>45001</v>
      </c>
      <c r="Z58" t="s">
        <v>82</v>
      </c>
    </row>
    <row r="59" customFormat="1" customHeight="1" spans="1:26">
      <c r="A59" s="442" t="s">
        <v>71</v>
      </c>
      <c r="B59" s="443" t="s">
        <v>260</v>
      </c>
      <c r="C59" s="843" t="s">
        <v>261</v>
      </c>
      <c r="D59" s="409" t="s">
        <v>46</v>
      </c>
      <c r="E59" s="407">
        <v>5000</v>
      </c>
      <c r="F59" s="442">
        <v>5000</v>
      </c>
      <c r="G59" s="445">
        <v>202303</v>
      </c>
      <c r="H59" s="442" t="s">
        <v>29</v>
      </c>
      <c r="I59" s="865"/>
      <c r="J59" s="442">
        <v>5000</v>
      </c>
      <c r="K59" s="445">
        <v>202303</v>
      </c>
      <c r="L59" s="925" t="s">
        <v>29</v>
      </c>
      <c r="M59" s="924">
        <v>0.12</v>
      </c>
      <c r="N59" s="860"/>
      <c r="O59" s="424" t="s">
        <v>262</v>
      </c>
      <c r="P59" s="927" t="s">
        <v>263</v>
      </c>
      <c r="Q59" s="407"/>
      <c r="R59" s="407" t="s">
        <v>57</v>
      </c>
      <c r="S59" s="407"/>
      <c r="T59" s="407"/>
      <c r="U59" s="407"/>
      <c r="V59" s="894" t="s">
        <v>32</v>
      </c>
      <c r="W59" s="894" t="s">
        <v>32</v>
      </c>
      <c r="X59" s="894" t="s">
        <v>32</v>
      </c>
      <c r="Y59" s="936">
        <v>45001</v>
      </c>
      <c r="Z59" t="s">
        <v>33</v>
      </c>
    </row>
    <row r="60" customFormat="1" customHeight="1" spans="1:26">
      <c r="A60" s="442" t="s">
        <v>124</v>
      </c>
      <c r="B60" s="443" t="s">
        <v>264</v>
      </c>
      <c r="C60" s="843" t="s">
        <v>265</v>
      </c>
      <c r="D60" s="409" t="s">
        <v>46</v>
      </c>
      <c r="E60" s="407">
        <v>3957</v>
      </c>
      <c r="F60" s="442">
        <v>3957</v>
      </c>
      <c r="G60" s="445">
        <v>202303</v>
      </c>
      <c r="H60" s="442" t="s">
        <v>127</v>
      </c>
      <c r="I60" s="865"/>
      <c r="J60" s="442"/>
      <c r="K60" s="445"/>
      <c r="L60" s="925"/>
      <c r="M60" s="924"/>
      <c r="N60" s="860"/>
      <c r="O60" s="424">
        <v>19358659676</v>
      </c>
      <c r="P60" s="927" t="s">
        <v>130</v>
      </c>
      <c r="Q60" s="407" t="s">
        <v>131</v>
      </c>
      <c r="R60" s="407" t="s">
        <v>132</v>
      </c>
      <c r="S60" s="407"/>
      <c r="T60" s="407"/>
      <c r="U60" s="407"/>
      <c r="V60" s="894" t="s">
        <v>32</v>
      </c>
      <c r="W60" s="894" t="s">
        <v>32</v>
      </c>
      <c r="X60" s="894" t="s">
        <v>39</v>
      </c>
      <c r="Y60" s="936">
        <v>45007</v>
      </c>
      <c r="Z60" t="s">
        <v>134</v>
      </c>
    </row>
    <row r="61" customFormat="1" customHeight="1" spans="1:26">
      <c r="A61" s="442" t="s">
        <v>124</v>
      </c>
      <c r="B61" s="443" t="s">
        <v>266</v>
      </c>
      <c r="C61" s="843" t="s">
        <v>267</v>
      </c>
      <c r="D61" s="409" t="s">
        <v>46</v>
      </c>
      <c r="E61" s="407">
        <v>3957</v>
      </c>
      <c r="F61" s="442">
        <v>3957</v>
      </c>
      <c r="G61" s="445">
        <v>202303</v>
      </c>
      <c r="H61" s="442" t="s">
        <v>127</v>
      </c>
      <c r="I61" s="865"/>
      <c r="J61" s="442"/>
      <c r="K61" s="445"/>
      <c r="L61" s="925"/>
      <c r="M61" s="924"/>
      <c r="N61" s="860"/>
      <c r="O61" s="424">
        <v>13867607727</v>
      </c>
      <c r="P61" s="927" t="s">
        <v>130</v>
      </c>
      <c r="Q61" s="407" t="s">
        <v>131</v>
      </c>
      <c r="R61" s="407" t="s">
        <v>132</v>
      </c>
      <c r="S61" s="407"/>
      <c r="T61" s="407"/>
      <c r="U61" s="407"/>
      <c r="V61" s="894" t="s">
        <v>32</v>
      </c>
      <c r="W61" s="894" t="s">
        <v>32</v>
      </c>
      <c r="X61" s="894" t="s">
        <v>39</v>
      </c>
      <c r="Y61" s="936">
        <v>45007</v>
      </c>
      <c r="Z61" t="s">
        <v>134</v>
      </c>
    </row>
    <row r="62" customFormat="1" customHeight="1" spans="1:26">
      <c r="A62" s="442" t="s">
        <v>124</v>
      </c>
      <c r="B62" s="443" t="s">
        <v>268</v>
      </c>
      <c r="C62" s="843" t="s">
        <v>269</v>
      </c>
      <c r="D62" s="409" t="s">
        <v>46</v>
      </c>
      <c r="E62" s="407">
        <v>3957</v>
      </c>
      <c r="F62" s="442">
        <v>3957</v>
      </c>
      <c r="G62" s="445">
        <v>202303</v>
      </c>
      <c r="H62" s="442" t="s">
        <v>127</v>
      </c>
      <c r="I62" s="865"/>
      <c r="J62" s="442"/>
      <c r="K62" s="445"/>
      <c r="L62" s="925"/>
      <c r="M62" s="924"/>
      <c r="N62" s="860"/>
      <c r="O62" s="424">
        <v>15024373719</v>
      </c>
      <c r="P62" s="927" t="s">
        <v>130</v>
      </c>
      <c r="Q62" s="407" t="s">
        <v>131</v>
      </c>
      <c r="R62" s="407" t="s">
        <v>132</v>
      </c>
      <c r="S62" s="407"/>
      <c r="T62" s="407"/>
      <c r="U62" s="407"/>
      <c r="V62" s="894" t="s">
        <v>32</v>
      </c>
      <c r="W62" s="894" t="s">
        <v>32</v>
      </c>
      <c r="X62" s="894" t="s">
        <v>39</v>
      </c>
      <c r="Y62" s="936">
        <v>45007</v>
      </c>
      <c r="Z62" t="s">
        <v>134</v>
      </c>
    </row>
    <row r="63" customFormat="1" customHeight="1" spans="1:26">
      <c r="A63" s="442" t="s">
        <v>124</v>
      </c>
      <c r="B63" s="443" t="s">
        <v>270</v>
      </c>
      <c r="C63" s="843" t="s">
        <v>271</v>
      </c>
      <c r="D63" s="409" t="s">
        <v>28</v>
      </c>
      <c r="E63" s="407"/>
      <c r="F63" s="442"/>
      <c r="G63" s="445"/>
      <c r="H63" s="442" t="s">
        <v>127</v>
      </c>
      <c r="I63" s="865"/>
      <c r="J63" s="442"/>
      <c r="K63" s="445"/>
      <c r="L63" s="925"/>
      <c r="M63" s="924"/>
      <c r="N63" s="860"/>
      <c r="O63" s="424" t="s">
        <v>272</v>
      </c>
      <c r="P63" s="927" t="s">
        <v>130</v>
      </c>
      <c r="Q63" s="407" t="s">
        <v>131</v>
      </c>
      <c r="R63" s="407" t="s">
        <v>132</v>
      </c>
      <c r="S63" s="407"/>
      <c r="T63" s="407" t="s">
        <v>30</v>
      </c>
      <c r="U63" s="407" t="s">
        <v>273</v>
      </c>
      <c r="V63" s="894" t="s">
        <v>32</v>
      </c>
      <c r="W63" s="894" t="s">
        <v>32</v>
      </c>
      <c r="X63" s="894" t="s">
        <v>39</v>
      </c>
      <c r="Y63" s="936">
        <v>45007</v>
      </c>
      <c r="Z63" t="s">
        <v>134</v>
      </c>
    </row>
    <row r="64" customFormat="1" customHeight="1" spans="1:27">
      <c r="A64" s="442" t="s">
        <v>274</v>
      </c>
      <c r="B64" s="443" t="s">
        <v>275</v>
      </c>
      <c r="C64" s="988" t="s">
        <v>276</v>
      </c>
      <c r="D64" s="409" t="s">
        <v>46</v>
      </c>
      <c r="E64" s="407">
        <v>3957</v>
      </c>
      <c r="F64" s="442"/>
      <c r="G64" s="445">
        <v>202303</v>
      </c>
      <c r="H64" s="442" t="s">
        <v>277</v>
      </c>
      <c r="I64" s="865" t="s">
        <v>278</v>
      </c>
      <c r="J64" s="442"/>
      <c r="K64" s="445"/>
      <c r="L64" s="925"/>
      <c r="M64" s="924"/>
      <c r="N64" s="860"/>
      <c r="O64" s="424">
        <v>13184648767</v>
      </c>
      <c r="P64" s="927" t="s">
        <v>279</v>
      </c>
      <c r="Q64" s="407"/>
      <c r="R64" s="407"/>
      <c r="S64" s="407"/>
      <c r="T64" s="407"/>
      <c r="U64" s="407"/>
      <c r="V64" s="894" t="s">
        <v>32</v>
      </c>
      <c r="W64" s="894" t="s">
        <v>39</v>
      </c>
      <c r="X64" s="894" t="s">
        <v>39</v>
      </c>
      <c r="Y64" s="936">
        <v>45007</v>
      </c>
      <c r="Z64" t="s">
        <v>33</v>
      </c>
      <c r="AA64" t="s">
        <v>278</v>
      </c>
    </row>
    <row r="65" customFormat="1" customHeight="1" spans="1:27">
      <c r="A65" s="442" t="s">
        <v>274</v>
      </c>
      <c r="B65" s="443" t="s">
        <v>280</v>
      </c>
      <c r="C65" s="988" t="s">
        <v>281</v>
      </c>
      <c r="D65" s="409" t="s">
        <v>46</v>
      </c>
      <c r="E65" s="407">
        <v>3957</v>
      </c>
      <c r="F65" s="442"/>
      <c r="G65" s="445">
        <v>202303</v>
      </c>
      <c r="H65" s="442" t="s">
        <v>277</v>
      </c>
      <c r="I65" s="865" t="s">
        <v>278</v>
      </c>
      <c r="J65" s="442"/>
      <c r="K65" s="445"/>
      <c r="L65" s="925"/>
      <c r="M65" s="924"/>
      <c r="N65" s="860"/>
      <c r="O65" s="424">
        <v>13766458308</v>
      </c>
      <c r="P65" s="927" t="s">
        <v>282</v>
      </c>
      <c r="Q65" s="407"/>
      <c r="R65" s="407"/>
      <c r="S65" s="407"/>
      <c r="T65" s="407"/>
      <c r="U65" s="407"/>
      <c r="V65" s="894" t="s">
        <v>32</v>
      </c>
      <c r="W65" s="894" t="s">
        <v>39</v>
      </c>
      <c r="X65" s="894" t="s">
        <v>39</v>
      </c>
      <c r="Y65" s="936">
        <v>45007</v>
      </c>
      <c r="Z65" t="s">
        <v>33</v>
      </c>
      <c r="AA65" t="s">
        <v>278</v>
      </c>
    </row>
    <row r="66" customFormat="1" customHeight="1" spans="1:27">
      <c r="A66" s="442" t="s">
        <v>274</v>
      </c>
      <c r="B66" s="443" t="s">
        <v>283</v>
      </c>
      <c r="C66" s="988" t="s">
        <v>284</v>
      </c>
      <c r="D66" s="409" t="s">
        <v>46</v>
      </c>
      <c r="E66" s="407">
        <v>3957</v>
      </c>
      <c r="F66" s="442"/>
      <c r="G66" s="445">
        <v>202303</v>
      </c>
      <c r="H66" s="442" t="s">
        <v>277</v>
      </c>
      <c r="I66" s="865" t="s">
        <v>278</v>
      </c>
      <c r="J66" s="442"/>
      <c r="K66" s="445"/>
      <c r="L66" s="925"/>
      <c r="M66" s="924"/>
      <c r="N66" s="860"/>
      <c r="O66" s="424">
        <v>18279376796</v>
      </c>
      <c r="P66" s="927" t="s">
        <v>285</v>
      </c>
      <c r="Q66" s="407"/>
      <c r="R66" s="407"/>
      <c r="S66" s="407"/>
      <c r="T66" s="407"/>
      <c r="U66" s="407"/>
      <c r="V66" s="894" t="s">
        <v>32</v>
      </c>
      <c r="W66" s="894" t="s">
        <v>39</v>
      </c>
      <c r="X66" s="894" t="s">
        <v>39</v>
      </c>
      <c r="Y66" s="936">
        <v>45007</v>
      </c>
      <c r="Z66" t="s">
        <v>33</v>
      </c>
      <c r="AA66" t="s">
        <v>278</v>
      </c>
    </row>
    <row r="67" customFormat="1" customHeight="1" spans="1:27">
      <c r="A67" s="442" t="s">
        <v>274</v>
      </c>
      <c r="B67" s="443" t="s">
        <v>286</v>
      </c>
      <c r="C67" s="988" t="s">
        <v>287</v>
      </c>
      <c r="D67" s="409" t="s">
        <v>46</v>
      </c>
      <c r="E67" s="407">
        <v>3957</v>
      </c>
      <c r="F67" s="442"/>
      <c r="G67" s="445">
        <v>202303</v>
      </c>
      <c r="H67" s="442" t="s">
        <v>277</v>
      </c>
      <c r="I67" s="865" t="s">
        <v>278</v>
      </c>
      <c r="J67" s="442"/>
      <c r="K67" s="445"/>
      <c r="L67" s="925"/>
      <c r="M67" s="924"/>
      <c r="N67" s="860"/>
      <c r="O67" s="424">
        <v>13685741747</v>
      </c>
      <c r="P67" s="927" t="s">
        <v>288</v>
      </c>
      <c r="Q67" s="407"/>
      <c r="R67" s="407"/>
      <c r="S67" s="407"/>
      <c r="T67" s="407"/>
      <c r="U67" s="407"/>
      <c r="V67" s="894" t="s">
        <v>32</v>
      </c>
      <c r="W67" s="894" t="s">
        <v>39</v>
      </c>
      <c r="X67" s="894" t="s">
        <v>39</v>
      </c>
      <c r="Y67" s="936">
        <v>45007</v>
      </c>
      <c r="Z67" t="s">
        <v>33</v>
      </c>
      <c r="AA67" t="s">
        <v>278</v>
      </c>
    </row>
    <row r="68" customFormat="1" customHeight="1" spans="1:27">
      <c r="A68" s="442" t="s">
        <v>274</v>
      </c>
      <c r="B68" s="443" t="s">
        <v>289</v>
      </c>
      <c r="C68" s="988" t="s">
        <v>290</v>
      </c>
      <c r="D68" s="409" t="s">
        <v>46</v>
      </c>
      <c r="E68" s="407">
        <v>3957</v>
      </c>
      <c r="F68" s="442"/>
      <c r="G68" s="445">
        <v>202303</v>
      </c>
      <c r="H68" s="442" t="s">
        <v>277</v>
      </c>
      <c r="I68" s="865" t="s">
        <v>278</v>
      </c>
      <c r="J68" s="442"/>
      <c r="K68" s="445"/>
      <c r="L68" s="925"/>
      <c r="M68" s="924"/>
      <c r="N68" s="860"/>
      <c r="O68" s="424">
        <v>15186166637</v>
      </c>
      <c r="P68" s="927" t="s">
        <v>291</v>
      </c>
      <c r="Q68" s="407"/>
      <c r="R68" s="407"/>
      <c r="S68" s="407"/>
      <c r="T68" s="407"/>
      <c r="U68" s="407"/>
      <c r="V68" s="894" t="s">
        <v>32</v>
      </c>
      <c r="W68" s="894" t="s">
        <v>39</v>
      </c>
      <c r="X68" s="894" t="s">
        <v>39</v>
      </c>
      <c r="Y68" s="936">
        <v>45007</v>
      </c>
      <c r="Z68" t="s">
        <v>33</v>
      </c>
      <c r="AA68" t="s">
        <v>278</v>
      </c>
    </row>
    <row r="69" customFormat="1" customHeight="1" spans="1:27">
      <c r="A69" s="442" t="s">
        <v>274</v>
      </c>
      <c r="B69" s="443" t="s">
        <v>292</v>
      </c>
      <c r="C69" s="988" t="s">
        <v>293</v>
      </c>
      <c r="D69" s="409" t="s">
        <v>46</v>
      </c>
      <c r="E69" s="407">
        <v>3957</v>
      </c>
      <c r="F69" s="442"/>
      <c r="G69" s="445">
        <v>202303</v>
      </c>
      <c r="H69" s="442" t="s">
        <v>277</v>
      </c>
      <c r="I69" s="865" t="s">
        <v>278</v>
      </c>
      <c r="J69" s="442"/>
      <c r="K69" s="445"/>
      <c r="L69" s="925"/>
      <c r="M69" s="924"/>
      <c r="N69" s="860"/>
      <c r="O69" s="424">
        <v>15906608178</v>
      </c>
      <c r="P69" s="927" t="s">
        <v>294</v>
      </c>
      <c r="Q69" s="407"/>
      <c r="R69" s="407"/>
      <c r="S69" s="407"/>
      <c r="T69" s="407"/>
      <c r="U69" s="407"/>
      <c r="V69" s="894" t="s">
        <v>32</v>
      </c>
      <c r="W69" s="894" t="s">
        <v>39</v>
      </c>
      <c r="X69" s="894" t="s">
        <v>39</v>
      </c>
      <c r="Y69" s="936">
        <v>45007</v>
      </c>
      <c r="Z69" t="s">
        <v>33</v>
      </c>
      <c r="AA69" t="s">
        <v>278</v>
      </c>
    </row>
    <row r="70" customFormat="1" customHeight="1" spans="1:27">
      <c r="A70" s="442" t="s">
        <v>274</v>
      </c>
      <c r="B70" s="443" t="s">
        <v>295</v>
      </c>
      <c r="C70" s="988" t="s">
        <v>296</v>
      </c>
      <c r="D70" s="409" t="s">
        <v>46</v>
      </c>
      <c r="E70" s="407">
        <v>3957</v>
      </c>
      <c r="F70" s="442"/>
      <c r="G70" s="445">
        <v>202303</v>
      </c>
      <c r="H70" s="442" t="s">
        <v>277</v>
      </c>
      <c r="I70" s="865" t="s">
        <v>278</v>
      </c>
      <c r="J70" s="442"/>
      <c r="K70" s="445"/>
      <c r="L70" s="925"/>
      <c r="M70" s="924"/>
      <c r="N70" s="860"/>
      <c r="O70" s="424">
        <v>15508574344</v>
      </c>
      <c r="P70" s="927" t="s">
        <v>297</v>
      </c>
      <c r="Q70" s="407"/>
      <c r="R70" s="407"/>
      <c r="S70" s="407"/>
      <c r="T70" s="407"/>
      <c r="U70" s="407"/>
      <c r="V70" s="894" t="s">
        <v>32</v>
      </c>
      <c r="W70" s="894" t="s">
        <v>39</v>
      </c>
      <c r="X70" s="894" t="s">
        <v>39</v>
      </c>
      <c r="Y70" s="936">
        <v>45007</v>
      </c>
      <c r="Z70" t="s">
        <v>33</v>
      </c>
      <c r="AA70" t="s">
        <v>278</v>
      </c>
    </row>
    <row r="71" customFormat="1" customHeight="1" spans="1:27">
      <c r="A71" s="442" t="s">
        <v>274</v>
      </c>
      <c r="B71" s="443" t="s">
        <v>298</v>
      </c>
      <c r="C71" s="843" t="s">
        <v>299</v>
      </c>
      <c r="D71" s="409" t="s">
        <v>46</v>
      </c>
      <c r="E71" s="407">
        <v>3957</v>
      </c>
      <c r="F71" s="442"/>
      <c r="G71" s="445">
        <v>202303</v>
      </c>
      <c r="H71" s="442" t="s">
        <v>277</v>
      </c>
      <c r="I71" s="865" t="s">
        <v>278</v>
      </c>
      <c r="J71" s="442"/>
      <c r="K71" s="445"/>
      <c r="L71" s="925"/>
      <c r="M71" s="924"/>
      <c r="N71" s="860"/>
      <c r="O71" s="424">
        <v>18768455023</v>
      </c>
      <c r="P71" s="927" t="s">
        <v>300</v>
      </c>
      <c r="Q71" s="407"/>
      <c r="R71" s="407"/>
      <c r="S71" s="407"/>
      <c r="T71" s="407"/>
      <c r="U71" s="407"/>
      <c r="V71" s="894" t="s">
        <v>32</v>
      </c>
      <c r="W71" s="894" t="s">
        <v>39</v>
      </c>
      <c r="X71" s="894" t="s">
        <v>39</v>
      </c>
      <c r="Y71" s="936">
        <v>45007</v>
      </c>
      <c r="Z71" t="s">
        <v>33</v>
      </c>
      <c r="AA71" t="s">
        <v>278</v>
      </c>
    </row>
    <row r="72" customFormat="1" customHeight="1" spans="1:27">
      <c r="A72" s="442" t="s">
        <v>110</v>
      </c>
      <c r="B72" s="443" t="s">
        <v>301</v>
      </c>
      <c r="C72" s="843" t="s">
        <v>302</v>
      </c>
      <c r="D72" s="409" t="s">
        <v>46</v>
      </c>
      <c r="E72" s="407">
        <v>3957</v>
      </c>
      <c r="F72" s="442">
        <v>3957</v>
      </c>
      <c r="G72" s="445">
        <v>202303</v>
      </c>
      <c r="H72" s="442" t="s">
        <v>78</v>
      </c>
      <c r="I72" s="865"/>
      <c r="J72" s="442"/>
      <c r="K72" s="445"/>
      <c r="L72" s="925"/>
      <c r="M72" s="924"/>
      <c r="N72" s="860" t="s">
        <v>303</v>
      </c>
      <c r="O72" s="424" t="s">
        <v>304</v>
      </c>
      <c r="P72" s="927"/>
      <c r="Q72" s="407"/>
      <c r="R72" s="407"/>
      <c r="S72" s="407"/>
      <c r="T72" s="407"/>
      <c r="U72" s="407"/>
      <c r="V72" s="894" t="s">
        <v>32</v>
      </c>
      <c r="W72" s="894" t="s">
        <v>32</v>
      </c>
      <c r="X72" s="894" t="s">
        <v>39</v>
      </c>
      <c r="Y72" s="936">
        <v>45008</v>
      </c>
      <c r="Z72" t="s">
        <v>114</v>
      </c>
      <c r="AA72" t="s">
        <v>305</v>
      </c>
    </row>
    <row r="73" customFormat="1" customHeight="1" spans="1:27">
      <c r="A73" s="442" t="s">
        <v>274</v>
      </c>
      <c r="B73" s="443" t="s">
        <v>286</v>
      </c>
      <c r="C73" s="843" t="s">
        <v>302</v>
      </c>
      <c r="D73" s="409" t="s">
        <v>28</v>
      </c>
      <c r="E73" s="407"/>
      <c r="F73" s="442"/>
      <c r="G73" s="445"/>
      <c r="H73" s="442" t="s">
        <v>277</v>
      </c>
      <c r="I73" s="865" t="s">
        <v>306</v>
      </c>
      <c r="J73" s="442"/>
      <c r="K73" s="445"/>
      <c r="L73" s="925"/>
      <c r="M73" s="924"/>
      <c r="N73" s="860"/>
      <c r="O73" s="424">
        <v>13685741747</v>
      </c>
      <c r="P73" s="927" t="s">
        <v>288</v>
      </c>
      <c r="Q73" s="407"/>
      <c r="R73" s="407"/>
      <c r="S73" s="407"/>
      <c r="T73" s="407"/>
      <c r="U73" s="407"/>
      <c r="V73" s="894" t="s">
        <v>32</v>
      </c>
      <c r="W73" s="894" t="s">
        <v>39</v>
      </c>
      <c r="X73" s="894" t="s">
        <v>39</v>
      </c>
      <c r="Y73" s="936">
        <v>45013</v>
      </c>
      <c r="Z73" t="s">
        <v>33</v>
      </c>
      <c r="AA73" t="s">
        <v>278</v>
      </c>
    </row>
    <row r="74" customFormat="1" customHeight="1" spans="1:27">
      <c r="A74" s="442" t="s">
        <v>61</v>
      </c>
      <c r="B74" s="443" t="s">
        <v>307</v>
      </c>
      <c r="C74" s="843" t="s">
        <v>308</v>
      </c>
      <c r="D74" s="409" t="s">
        <v>28</v>
      </c>
      <c r="E74" s="407">
        <v>3957</v>
      </c>
      <c r="F74" s="442">
        <v>3957</v>
      </c>
      <c r="G74" s="445">
        <v>202303</v>
      </c>
      <c r="H74" s="442" t="s">
        <v>29</v>
      </c>
      <c r="I74" s="865" t="s">
        <v>309</v>
      </c>
      <c r="J74" s="442"/>
      <c r="K74" s="445"/>
      <c r="L74" s="925"/>
      <c r="M74" s="924"/>
      <c r="N74" s="860"/>
      <c r="O74" s="424"/>
      <c r="P74" s="927"/>
      <c r="Q74" s="407"/>
      <c r="R74" s="407"/>
      <c r="S74" s="407"/>
      <c r="T74" s="407"/>
      <c r="U74" s="407"/>
      <c r="V74" s="894" t="s">
        <v>39</v>
      </c>
      <c r="W74" s="894" t="s">
        <v>39</v>
      </c>
      <c r="X74" s="894" t="s">
        <v>39</v>
      </c>
      <c r="Y74" s="936"/>
      <c r="Z74" t="s">
        <v>33</v>
      </c>
      <c r="AA74" t="s">
        <v>310</v>
      </c>
    </row>
    <row r="75" customFormat="1" customHeight="1" spans="1:27">
      <c r="A75" s="442" t="s">
        <v>61</v>
      </c>
      <c r="B75" s="443" t="s">
        <v>311</v>
      </c>
      <c r="C75" s="843" t="s">
        <v>312</v>
      </c>
      <c r="D75" s="409" t="s">
        <v>313</v>
      </c>
      <c r="E75" s="407"/>
      <c r="F75" s="442"/>
      <c r="G75" s="445"/>
      <c r="H75" s="442"/>
      <c r="I75" s="865" t="s">
        <v>314</v>
      </c>
      <c r="J75" s="442"/>
      <c r="K75" s="445"/>
      <c r="L75" s="925"/>
      <c r="M75" s="924"/>
      <c r="N75" s="860"/>
      <c r="O75" s="424"/>
      <c r="P75" s="927"/>
      <c r="Q75" s="407"/>
      <c r="R75" s="407"/>
      <c r="S75" s="407"/>
      <c r="T75" s="407"/>
      <c r="U75" s="407"/>
      <c r="V75" s="894" t="s">
        <v>32</v>
      </c>
      <c r="W75" s="894" t="s">
        <v>39</v>
      </c>
      <c r="X75" s="894" t="s">
        <v>39</v>
      </c>
      <c r="Y75" s="936">
        <v>45009</v>
      </c>
      <c r="Z75" t="s">
        <v>33</v>
      </c>
      <c r="AA75" t="s">
        <v>315</v>
      </c>
    </row>
  </sheetData>
  <mergeCells count="29">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 ref="Z1:Z4"/>
  </mergeCells>
  <conditionalFormatting sqref="B33">
    <cfRule type="duplicateValues" dxfId="0" priority="57"/>
  </conditionalFormatting>
  <conditionalFormatting sqref="C33">
    <cfRule type="duplicateValues" dxfId="0" priority="58"/>
  </conditionalFormatting>
  <conditionalFormatting sqref="B55">
    <cfRule type="duplicateValues" dxfId="0" priority="47"/>
  </conditionalFormatting>
  <conditionalFormatting sqref="C55">
    <cfRule type="duplicateValues" dxfId="0" priority="56"/>
  </conditionalFormatting>
  <conditionalFormatting sqref="B56">
    <cfRule type="duplicateValues" dxfId="0" priority="46"/>
  </conditionalFormatting>
  <conditionalFormatting sqref="C56">
    <cfRule type="duplicateValues" dxfId="0" priority="55"/>
  </conditionalFormatting>
  <conditionalFormatting sqref="B57">
    <cfRule type="duplicateValues" dxfId="0" priority="45"/>
  </conditionalFormatting>
  <conditionalFormatting sqref="C57">
    <cfRule type="duplicateValues" dxfId="0" priority="54"/>
  </conditionalFormatting>
  <conditionalFormatting sqref="B58">
    <cfRule type="duplicateValues" dxfId="0" priority="44"/>
  </conditionalFormatting>
  <conditionalFormatting sqref="C58">
    <cfRule type="duplicateValues" dxfId="0" priority="53"/>
  </conditionalFormatting>
  <conditionalFormatting sqref="B59">
    <cfRule type="duplicateValues" dxfId="0" priority="43"/>
  </conditionalFormatting>
  <conditionalFormatting sqref="C59">
    <cfRule type="duplicateValues" dxfId="0" priority="52"/>
  </conditionalFormatting>
  <conditionalFormatting sqref="B60">
    <cfRule type="duplicateValues" dxfId="0" priority="42"/>
  </conditionalFormatting>
  <conditionalFormatting sqref="C60">
    <cfRule type="duplicateValues" dxfId="0" priority="51"/>
  </conditionalFormatting>
  <conditionalFormatting sqref="B61">
    <cfRule type="duplicateValues" dxfId="0" priority="41"/>
  </conditionalFormatting>
  <conditionalFormatting sqref="C61">
    <cfRule type="duplicateValues" dxfId="0" priority="50"/>
  </conditionalFormatting>
  <conditionalFormatting sqref="B62">
    <cfRule type="duplicateValues" dxfId="0" priority="40"/>
  </conditionalFormatting>
  <conditionalFormatting sqref="C62">
    <cfRule type="duplicateValues" dxfId="0" priority="49"/>
  </conditionalFormatting>
  <conditionalFormatting sqref="B63">
    <cfRule type="duplicateValues" dxfId="0" priority="39"/>
  </conditionalFormatting>
  <conditionalFormatting sqref="C63">
    <cfRule type="duplicateValues" dxfId="0" priority="48"/>
  </conditionalFormatting>
  <conditionalFormatting sqref="B64">
    <cfRule type="duplicateValues" dxfId="0" priority="30"/>
  </conditionalFormatting>
  <conditionalFormatting sqref="C64">
    <cfRule type="duplicateValues" dxfId="0" priority="38"/>
  </conditionalFormatting>
  <conditionalFormatting sqref="B65">
    <cfRule type="duplicateValues" dxfId="0" priority="29"/>
  </conditionalFormatting>
  <conditionalFormatting sqref="C65">
    <cfRule type="duplicateValues" dxfId="0" priority="37"/>
  </conditionalFormatting>
  <conditionalFormatting sqref="B66">
    <cfRule type="duplicateValues" dxfId="0" priority="28"/>
  </conditionalFormatting>
  <conditionalFormatting sqref="C66">
    <cfRule type="duplicateValues" dxfId="0" priority="36"/>
  </conditionalFormatting>
  <conditionalFormatting sqref="B67">
    <cfRule type="duplicateValues" dxfId="0" priority="27"/>
  </conditionalFormatting>
  <conditionalFormatting sqref="C67">
    <cfRule type="duplicateValues" dxfId="0" priority="35"/>
  </conditionalFormatting>
  <conditionalFormatting sqref="B68">
    <cfRule type="duplicateValues" dxfId="0" priority="26"/>
  </conditionalFormatting>
  <conditionalFormatting sqref="C68">
    <cfRule type="duplicateValues" dxfId="0" priority="34"/>
  </conditionalFormatting>
  <conditionalFormatting sqref="B69">
    <cfRule type="duplicateValues" dxfId="0" priority="25"/>
  </conditionalFormatting>
  <conditionalFormatting sqref="C69">
    <cfRule type="duplicateValues" dxfId="0" priority="33"/>
  </conditionalFormatting>
  <conditionalFormatting sqref="B70">
    <cfRule type="duplicateValues" dxfId="0" priority="24"/>
  </conditionalFormatting>
  <conditionalFormatting sqref="C70">
    <cfRule type="duplicateValues" dxfId="0" priority="32"/>
  </conditionalFormatting>
  <conditionalFormatting sqref="B71">
    <cfRule type="duplicateValues" dxfId="0" priority="23"/>
  </conditionalFormatting>
  <conditionalFormatting sqref="C71">
    <cfRule type="duplicateValues" dxfId="0" priority="31"/>
  </conditionalFormatting>
  <conditionalFormatting sqref="B72">
    <cfRule type="duplicateValues" dxfId="0" priority="17"/>
  </conditionalFormatting>
  <conditionalFormatting sqref="B73">
    <cfRule type="duplicateValues" dxfId="0" priority="3"/>
  </conditionalFormatting>
  <conditionalFormatting sqref="B74">
    <cfRule type="duplicateValues" dxfId="0" priority="2"/>
  </conditionalFormatting>
  <conditionalFormatting sqref="C74">
    <cfRule type="duplicateValues" dxfId="0" priority="5"/>
  </conditionalFormatting>
  <conditionalFormatting sqref="B75">
    <cfRule type="duplicateValues" dxfId="0" priority="1"/>
  </conditionalFormatting>
  <conditionalFormatting sqref="C75">
    <cfRule type="duplicateValues" dxfId="0" priority="4"/>
  </conditionalFormatting>
  <conditionalFormatting sqref="C72:C73">
    <cfRule type="duplicateValues" dxfId="0" priority="18"/>
  </conditionalFormatting>
  <conditionalFormatting sqref="B1:B32 B34:B54 B76:B1048576">
    <cfRule type="duplicateValues" dxfId="0" priority="64"/>
  </conditionalFormatting>
  <conditionalFormatting sqref="C1:C32 C34:C54 C76:C1048576">
    <cfRule type="duplicateValues" dxfId="0" priority="67"/>
  </conditionalFormatting>
  <dataValidations count="1">
    <dataValidation allowBlank="1" showInputMessage="1" showErrorMessage="1" sqref="E22 E28 F47 E54 F72 E5:E6 E17:E18 E39:E40 E43:E49 E58:E73 F64:F65 E41:F42 E55:F56"/>
  </dataValidation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98"/>
  <sheetViews>
    <sheetView zoomScale="86" zoomScaleNormal="86" workbookViewId="0">
      <pane xSplit="4" ySplit="4" topLeftCell="E73" activePane="bottomRight" state="frozen"/>
      <selection/>
      <selection pane="topRight"/>
      <selection pane="bottomLeft"/>
      <selection pane="bottomRight" activeCell="Q23" sqref="Q23"/>
    </sheetView>
  </sheetViews>
  <sheetFormatPr defaultColWidth="9" defaultRowHeight="13.5"/>
  <cols>
    <col min="2" max="2" width="42.1333333333333" customWidth="1"/>
    <col min="4" max="4" width="20.3833333333333" customWidth="1"/>
    <col min="8" max="8" width="11.5"/>
    <col min="15" max="15" width="10.3833333333333"/>
    <col min="16" max="16" width="12.6333333333333" customWidth="1"/>
    <col min="17" max="17" width="15.5"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719" customFormat="1"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48" customFormat="1" spans="1:26">
      <c r="A5" s="571" t="s">
        <v>2296</v>
      </c>
      <c r="B5" s="571" t="s">
        <v>3007</v>
      </c>
      <c r="C5" s="571" t="s">
        <v>3008</v>
      </c>
      <c r="D5" s="571" t="s">
        <v>3009</v>
      </c>
      <c r="E5" s="720" t="s">
        <v>28</v>
      </c>
      <c r="F5" s="571"/>
      <c r="G5" s="571"/>
      <c r="H5" s="721"/>
      <c r="I5" s="560" t="s">
        <v>29</v>
      </c>
      <c r="J5" s="629"/>
      <c r="K5" s="672"/>
      <c r="L5" s="629"/>
      <c r="M5" s="571"/>
      <c r="N5" s="571"/>
      <c r="O5" s="571"/>
      <c r="P5" s="640"/>
      <c r="Q5" s="640"/>
      <c r="R5" s="640"/>
      <c r="S5" s="571"/>
      <c r="T5" s="571"/>
      <c r="U5" s="571"/>
      <c r="V5" s="571"/>
      <c r="W5" s="560" t="s">
        <v>32</v>
      </c>
      <c r="X5" s="571" t="s">
        <v>32</v>
      </c>
      <c r="Y5" s="571" t="s">
        <v>39</v>
      </c>
      <c r="Z5" s="721" t="s">
        <v>3010</v>
      </c>
    </row>
    <row r="6" s="548" customFormat="1" spans="1:26">
      <c r="A6" s="599" t="s">
        <v>122</v>
      </c>
      <c r="B6" s="571" t="s">
        <v>1060</v>
      </c>
      <c r="C6" s="704" t="s">
        <v>3011</v>
      </c>
      <c r="D6" s="640" t="s">
        <v>3012</v>
      </c>
      <c r="E6" s="571" t="s">
        <v>46</v>
      </c>
      <c r="F6" s="571" t="s">
        <v>1261</v>
      </c>
      <c r="G6" s="571" t="s">
        <v>1261</v>
      </c>
      <c r="H6" s="665">
        <v>202312</v>
      </c>
      <c r="I6" s="571" t="s">
        <v>526</v>
      </c>
      <c r="J6" s="665"/>
      <c r="K6" s="640"/>
      <c r="L6" s="729"/>
      <c r="M6" s="640"/>
      <c r="N6" s="640"/>
      <c r="O6" s="730"/>
      <c r="P6" s="619"/>
      <c r="Q6" s="640"/>
      <c r="R6" s="640"/>
      <c r="S6" s="640"/>
      <c r="T6" s="640"/>
      <c r="U6" s="679"/>
      <c r="V6" s="679"/>
      <c r="W6" s="599" t="s">
        <v>32</v>
      </c>
      <c r="X6" s="599" t="s">
        <v>32</v>
      </c>
      <c r="Y6" s="599" t="s">
        <v>39</v>
      </c>
      <c r="Z6" s="599" t="s">
        <v>3013</v>
      </c>
    </row>
    <row r="7" s="548" customFormat="1" spans="1:26">
      <c r="A7" s="599" t="s">
        <v>2296</v>
      </c>
      <c r="B7" s="599" t="s">
        <v>1258</v>
      </c>
      <c r="C7" s="599" t="s">
        <v>2932</v>
      </c>
      <c r="D7" s="1010" t="s">
        <v>2933</v>
      </c>
      <c r="E7" s="557" t="s">
        <v>28</v>
      </c>
      <c r="F7" s="599">
        <v>3957</v>
      </c>
      <c r="G7" s="599">
        <v>3957</v>
      </c>
      <c r="H7" s="599">
        <v>202311</v>
      </c>
      <c r="I7" s="599" t="s">
        <v>29</v>
      </c>
      <c r="J7" s="599"/>
      <c r="K7" s="599">
        <v>2280</v>
      </c>
      <c r="L7" s="599">
        <v>202311</v>
      </c>
      <c r="M7" s="599" t="s">
        <v>29</v>
      </c>
      <c r="N7" s="557">
        <v>0.12</v>
      </c>
      <c r="O7" s="599"/>
      <c r="P7" s="599">
        <v>13721047387</v>
      </c>
      <c r="Q7" s="599" t="s">
        <v>2934</v>
      </c>
      <c r="R7" s="599"/>
      <c r="S7" s="599" t="s">
        <v>48</v>
      </c>
      <c r="T7" s="599"/>
      <c r="U7" s="599"/>
      <c r="V7" s="599"/>
      <c r="W7" s="599" t="s">
        <v>39</v>
      </c>
      <c r="X7" s="599" t="s">
        <v>39</v>
      </c>
      <c r="Y7" s="599" t="s">
        <v>32</v>
      </c>
      <c r="Z7" s="599"/>
    </row>
    <row r="8" s="548" customFormat="1" spans="1:26">
      <c r="A8" s="599" t="s">
        <v>2993</v>
      </c>
      <c r="B8" s="571" t="s">
        <v>2994</v>
      </c>
      <c r="C8" s="722" t="s">
        <v>2995</v>
      </c>
      <c r="D8" s="722" t="s">
        <v>2996</v>
      </c>
      <c r="E8" s="571" t="s">
        <v>46</v>
      </c>
      <c r="F8" s="571">
        <v>3957</v>
      </c>
      <c r="G8" s="571">
        <v>3957</v>
      </c>
      <c r="H8" s="571" t="s">
        <v>2997</v>
      </c>
      <c r="I8" s="599" t="s">
        <v>516</v>
      </c>
      <c r="J8" s="599"/>
      <c r="K8" s="731">
        <v>2280</v>
      </c>
      <c r="L8" s="599" t="s">
        <v>2997</v>
      </c>
      <c r="M8" s="599" t="s">
        <v>516</v>
      </c>
      <c r="N8" s="732">
        <v>0.05</v>
      </c>
      <c r="O8" s="733" t="s">
        <v>3014</v>
      </c>
      <c r="P8" s="722">
        <v>17735077192</v>
      </c>
      <c r="Q8" s="599" t="s">
        <v>2998</v>
      </c>
      <c r="R8" s="599" t="s">
        <v>131</v>
      </c>
      <c r="S8" s="599" t="s">
        <v>66</v>
      </c>
      <c r="T8" s="599"/>
      <c r="U8" s="599"/>
      <c r="V8" s="599"/>
      <c r="W8" s="599" t="s">
        <v>39</v>
      </c>
      <c r="X8" s="599" t="s">
        <v>39</v>
      </c>
      <c r="Y8" s="599" t="s">
        <v>32</v>
      </c>
      <c r="Z8" s="599"/>
    </row>
    <row r="9" s="548" customFormat="1" spans="1:26">
      <c r="A9" s="599" t="s">
        <v>122</v>
      </c>
      <c r="B9" s="571" t="s">
        <v>2585</v>
      </c>
      <c r="C9" s="722" t="s">
        <v>2938</v>
      </c>
      <c r="D9" s="722" t="s">
        <v>2939</v>
      </c>
      <c r="E9" s="571" t="s">
        <v>46</v>
      </c>
      <c r="F9" s="571">
        <v>3957</v>
      </c>
      <c r="G9" s="571">
        <v>3957</v>
      </c>
      <c r="H9" s="571">
        <v>202311</v>
      </c>
      <c r="I9" s="554" t="s">
        <v>99</v>
      </c>
      <c r="J9" s="571"/>
      <c r="K9" s="571"/>
      <c r="L9" s="631">
        <v>202311</v>
      </c>
      <c r="M9" s="554" t="s">
        <v>99</v>
      </c>
      <c r="N9" s="734">
        <v>0.05</v>
      </c>
      <c r="O9" s="662">
        <v>221</v>
      </c>
      <c r="P9" s="699">
        <v>18625718518</v>
      </c>
      <c r="Q9" s="699" t="s">
        <v>2940</v>
      </c>
      <c r="S9" s="571" t="s">
        <v>131</v>
      </c>
      <c r="T9" s="699" t="s">
        <v>2941</v>
      </c>
      <c r="U9" s="571" t="s">
        <v>2942</v>
      </c>
      <c r="V9" s="571" t="s">
        <v>2805</v>
      </c>
      <c r="W9" s="571" t="s">
        <v>32</v>
      </c>
      <c r="X9" s="571" t="s">
        <v>32</v>
      </c>
      <c r="Y9" s="599" t="s">
        <v>32</v>
      </c>
      <c r="Z9" s="599"/>
    </row>
    <row r="10" s="548" customFormat="1" spans="1:26">
      <c r="A10" s="599" t="s">
        <v>122</v>
      </c>
      <c r="B10" s="571" t="s">
        <v>2585</v>
      </c>
      <c r="C10" s="722" t="s">
        <v>2943</v>
      </c>
      <c r="D10" s="1012" t="s">
        <v>2944</v>
      </c>
      <c r="E10" s="571" t="s">
        <v>46</v>
      </c>
      <c r="F10" s="571">
        <v>3957</v>
      </c>
      <c r="G10" s="571">
        <v>3957</v>
      </c>
      <c r="H10" s="571">
        <v>202311</v>
      </c>
      <c r="I10" s="554" t="s">
        <v>99</v>
      </c>
      <c r="J10" s="571"/>
      <c r="K10" s="571"/>
      <c r="L10" s="631">
        <v>202311</v>
      </c>
      <c r="M10" s="554" t="s">
        <v>99</v>
      </c>
      <c r="N10" s="734">
        <v>0.05</v>
      </c>
      <c r="O10" s="662">
        <v>221</v>
      </c>
      <c r="P10" s="699">
        <v>15729081030</v>
      </c>
      <c r="Q10" s="699" t="s">
        <v>2945</v>
      </c>
      <c r="S10" s="571" t="s">
        <v>204</v>
      </c>
      <c r="T10" s="699" t="s">
        <v>2946</v>
      </c>
      <c r="U10" s="571" t="s">
        <v>2942</v>
      </c>
      <c r="V10" s="571" t="s">
        <v>2805</v>
      </c>
      <c r="W10" s="571" t="s">
        <v>32</v>
      </c>
      <c r="X10" s="571" t="s">
        <v>32</v>
      </c>
      <c r="Y10" s="599" t="s">
        <v>32</v>
      </c>
      <c r="Z10" s="599"/>
    </row>
    <row r="11" s="548" customFormat="1" spans="1:26">
      <c r="A11" s="599" t="s">
        <v>122</v>
      </c>
      <c r="B11" s="571" t="s">
        <v>2585</v>
      </c>
      <c r="C11" s="722" t="s">
        <v>2947</v>
      </c>
      <c r="D11" s="722" t="s">
        <v>2948</v>
      </c>
      <c r="E11" s="571" t="s">
        <v>46</v>
      </c>
      <c r="F11" s="571">
        <v>3957</v>
      </c>
      <c r="G11" s="571">
        <v>3957</v>
      </c>
      <c r="H11" s="571">
        <v>202311</v>
      </c>
      <c r="I11" s="554" t="s">
        <v>99</v>
      </c>
      <c r="J11" s="571"/>
      <c r="K11" s="571"/>
      <c r="L11" s="631">
        <v>202311</v>
      </c>
      <c r="M11" s="554" t="s">
        <v>99</v>
      </c>
      <c r="N11" s="734">
        <v>0.05</v>
      </c>
      <c r="O11" s="662">
        <v>500</v>
      </c>
      <c r="P11" s="699" t="s">
        <v>2949</v>
      </c>
      <c r="Q11" s="699" t="s">
        <v>2950</v>
      </c>
      <c r="S11" s="571" t="s">
        <v>204</v>
      </c>
      <c r="T11" s="699" t="s">
        <v>2951</v>
      </c>
      <c r="U11" s="571" t="s">
        <v>2942</v>
      </c>
      <c r="V11" s="571" t="s">
        <v>2805</v>
      </c>
      <c r="W11" s="571" t="s">
        <v>32</v>
      </c>
      <c r="X11" s="571" t="s">
        <v>32</v>
      </c>
      <c r="Y11" s="599" t="s">
        <v>32</v>
      </c>
      <c r="Z11" s="599"/>
    </row>
    <row r="12" s="548" customFormat="1" spans="1:26">
      <c r="A12" s="599" t="s">
        <v>122</v>
      </c>
      <c r="B12" s="571" t="s">
        <v>2585</v>
      </c>
      <c r="C12" s="722" t="s">
        <v>2958</v>
      </c>
      <c r="D12" s="1012" t="s">
        <v>2959</v>
      </c>
      <c r="E12" s="571" t="s">
        <v>46</v>
      </c>
      <c r="F12" s="571">
        <v>3957</v>
      </c>
      <c r="G12" s="571">
        <v>3957</v>
      </c>
      <c r="H12" s="571">
        <v>202311</v>
      </c>
      <c r="I12" s="554" t="s">
        <v>99</v>
      </c>
      <c r="J12" s="571"/>
      <c r="K12" s="571"/>
      <c r="L12" s="631">
        <v>202311</v>
      </c>
      <c r="M12" s="554" t="s">
        <v>99</v>
      </c>
      <c r="N12" s="734">
        <v>0.05</v>
      </c>
      <c r="O12" s="662">
        <v>221</v>
      </c>
      <c r="P12" s="699">
        <v>18857821740</v>
      </c>
      <c r="Q12" s="699" t="s">
        <v>2960</v>
      </c>
      <c r="S12" s="571" t="s">
        <v>131</v>
      </c>
      <c r="T12" s="699" t="s">
        <v>2961</v>
      </c>
      <c r="U12" s="571" t="s">
        <v>2942</v>
      </c>
      <c r="V12" s="571" t="s">
        <v>2962</v>
      </c>
      <c r="W12" s="571" t="s">
        <v>32</v>
      </c>
      <c r="X12" s="571" t="s">
        <v>32</v>
      </c>
      <c r="Y12" s="599" t="s">
        <v>32</v>
      </c>
      <c r="Z12" s="599"/>
    </row>
    <row r="13" s="548" customFormat="1" spans="1:26">
      <c r="A13" s="599" t="s">
        <v>122</v>
      </c>
      <c r="B13" s="571" t="s">
        <v>2585</v>
      </c>
      <c r="C13" s="722" t="s">
        <v>2963</v>
      </c>
      <c r="D13" s="1012" t="s">
        <v>2964</v>
      </c>
      <c r="E13" s="571" t="s">
        <v>46</v>
      </c>
      <c r="F13" s="571">
        <v>3957</v>
      </c>
      <c r="G13" s="571">
        <v>3957</v>
      </c>
      <c r="H13" s="571">
        <v>202311</v>
      </c>
      <c r="I13" s="554" t="s">
        <v>99</v>
      </c>
      <c r="J13" s="571"/>
      <c r="K13" s="571"/>
      <c r="L13" s="631">
        <v>202311</v>
      </c>
      <c r="M13" s="554" t="s">
        <v>99</v>
      </c>
      <c r="N13" s="734">
        <v>0.05</v>
      </c>
      <c r="O13" s="662">
        <v>221</v>
      </c>
      <c r="P13" s="699">
        <v>19105782820</v>
      </c>
      <c r="Q13" s="699" t="s">
        <v>2965</v>
      </c>
      <c r="S13" s="571" t="s">
        <v>204</v>
      </c>
      <c r="T13" s="699" t="s">
        <v>2966</v>
      </c>
      <c r="U13" s="571" t="s">
        <v>2942</v>
      </c>
      <c r="V13" s="571" t="s">
        <v>2805</v>
      </c>
      <c r="W13" s="571" t="s">
        <v>32</v>
      </c>
      <c r="X13" s="571" t="s">
        <v>32</v>
      </c>
      <c r="Y13" s="599" t="s">
        <v>32</v>
      </c>
      <c r="Z13" s="599"/>
    </row>
    <row r="14" s="548" customFormat="1" spans="1:26">
      <c r="A14" s="599" t="s">
        <v>122</v>
      </c>
      <c r="B14" s="571" t="s">
        <v>2585</v>
      </c>
      <c r="C14" s="722" t="s">
        <v>2967</v>
      </c>
      <c r="D14" s="1012" t="s">
        <v>2968</v>
      </c>
      <c r="E14" s="571" t="s">
        <v>46</v>
      </c>
      <c r="F14" s="571">
        <v>3957</v>
      </c>
      <c r="G14" s="571">
        <v>3957</v>
      </c>
      <c r="H14" s="571">
        <v>202311</v>
      </c>
      <c r="I14" s="554" t="s">
        <v>99</v>
      </c>
      <c r="J14" s="571"/>
      <c r="K14" s="571"/>
      <c r="L14" s="631">
        <v>202311</v>
      </c>
      <c r="M14" s="554" t="s">
        <v>99</v>
      </c>
      <c r="N14" s="734">
        <v>0.05</v>
      </c>
      <c r="O14" s="662">
        <v>221</v>
      </c>
      <c r="P14" s="699">
        <v>19105783087</v>
      </c>
      <c r="Q14" s="699" t="s">
        <v>2969</v>
      </c>
      <c r="S14" s="571" t="s">
        <v>131</v>
      </c>
      <c r="T14" s="699" t="s">
        <v>2970</v>
      </c>
      <c r="U14" s="571" t="s">
        <v>2942</v>
      </c>
      <c r="V14" s="571" t="s">
        <v>2805</v>
      </c>
      <c r="W14" s="571" t="s">
        <v>32</v>
      </c>
      <c r="X14" s="571" t="s">
        <v>32</v>
      </c>
      <c r="Y14" s="599" t="s">
        <v>32</v>
      </c>
      <c r="Z14" s="599"/>
    </row>
    <row r="15" s="548" customFormat="1" spans="1:26">
      <c r="A15" s="599" t="s">
        <v>122</v>
      </c>
      <c r="B15" s="571" t="s">
        <v>2585</v>
      </c>
      <c r="C15" s="722" t="s">
        <v>2971</v>
      </c>
      <c r="D15" s="1012" t="s">
        <v>2972</v>
      </c>
      <c r="E15" s="571" t="s">
        <v>46</v>
      </c>
      <c r="F15" s="571">
        <v>3957</v>
      </c>
      <c r="G15" s="571">
        <v>3957</v>
      </c>
      <c r="H15" s="571">
        <v>202311</v>
      </c>
      <c r="I15" s="554" t="s">
        <v>99</v>
      </c>
      <c r="J15" s="571"/>
      <c r="K15" s="571"/>
      <c r="L15" s="631">
        <v>202311</v>
      </c>
      <c r="M15" s="554" t="s">
        <v>99</v>
      </c>
      <c r="N15" s="734">
        <v>0.05</v>
      </c>
      <c r="O15" s="662">
        <v>221</v>
      </c>
      <c r="P15" s="699">
        <v>19105782881</v>
      </c>
      <c r="Q15" s="699" t="s">
        <v>2973</v>
      </c>
      <c r="S15" s="571" t="s">
        <v>131</v>
      </c>
      <c r="T15" s="699" t="s">
        <v>2974</v>
      </c>
      <c r="U15" s="571" t="s">
        <v>2942</v>
      </c>
      <c r="V15" s="571" t="s">
        <v>2805</v>
      </c>
      <c r="W15" s="571" t="s">
        <v>32</v>
      </c>
      <c r="X15" s="571" t="s">
        <v>32</v>
      </c>
      <c r="Y15" s="599" t="s">
        <v>32</v>
      </c>
      <c r="Z15" s="599"/>
    </row>
    <row r="16" s="548" customFormat="1" spans="1:26">
      <c r="A16" s="599" t="s">
        <v>122</v>
      </c>
      <c r="B16" s="571" t="s">
        <v>2585</v>
      </c>
      <c r="C16" s="722" t="s">
        <v>2975</v>
      </c>
      <c r="D16" s="1012" t="s">
        <v>2976</v>
      </c>
      <c r="E16" s="571" t="s">
        <v>46</v>
      </c>
      <c r="F16" s="571">
        <v>3957</v>
      </c>
      <c r="G16" s="571">
        <v>3957</v>
      </c>
      <c r="H16" s="571">
        <v>202311</v>
      </c>
      <c r="I16" s="554" t="s">
        <v>99</v>
      </c>
      <c r="J16" s="571"/>
      <c r="K16" s="571"/>
      <c r="L16" s="631">
        <v>202311</v>
      </c>
      <c r="M16" s="554" t="s">
        <v>99</v>
      </c>
      <c r="N16" s="734">
        <v>0.05</v>
      </c>
      <c r="O16" s="662">
        <v>221</v>
      </c>
      <c r="P16" s="699">
        <v>13732226261</v>
      </c>
      <c r="Q16" s="699" t="s">
        <v>2977</v>
      </c>
      <c r="S16" s="571" t="s">
        <v>204</v>
      </c>
      <c r="T16" s="699" t="s">
        <v>2978</v>
      </c>
      <c r="U16" s="571" t="s">
        <v>2942</v>
      </c>
      <c r="V16" s="571" t="s">
        <v>2805</v>
      </c>
      <c r="W16" s="571" t="s">
        <v>32</v>
      </c>
      <c r="X16" s="571" t="s">
        <v>32</v>
      </c>
      <c r="Y16" s="599" t="s">
        <v>32</v>
      </c>
      <c r="Z16" s="599"/>
    </row>
    <row r="17" s="548" customFormat="1" spans="1:26">
      <c r="A17" s="599" t="s">
        <v>122</v>
      </c>
      <c r="B17" s="571" t="s">
        <v>2585</v>
      </c>
      <c r="C17" s="722" t="s">
        <v>2979</v>
      </c>
      <c r="D17" s="1012" t="s">
        <v>2980</v>
      </c>
      <c r="E17" s="571" t="s">
        <v>46</v>
      </c>
      <c r="F17" s="571">
        <v>3957</v>
      </c>
      <c r="G17" s="571">
        <v>3957</v>
      </c>
      <c r="H17" s="571">
        <v>202311</v>
      </c>
      <c r="I17" s="554" t="s">
        <v>99</v>
      </c>
      <c r="J17" s="571"/>
      <c r="K17" s="571"/>
      <c r="L17" s="631">
        <v>202311</v>
      </c>
      <c r="M17" s="554" t="s">
        <v>99</v>
      </c>
      <c r="N17" s="734">
        <v>0.05</v>
      </c>
      <c r="O17" s="662">
        <v>221</v>
      </c>
      <c r="P17" s="699">
        <v>13587137150</v>
      </c>
      <c r="Q17" s="699" t="s">
        <v>2981</v>
      </c>
      <c r="S17" s="571" t="s">
        <v>131</v>
      </c>
      <c r="T17" s="699" t="s">
        <v>2982</v>
      </c>
      <c r="U17" s="571" t="s">
        <v>2942</v>
      </c>
      <c r="V17" s="571" t="s">
        <v>2805</v>
      </c>
      <c r="W17" s="571" t="s">
        <v>32</v>
      </c>
      <c r="X17" s="571" t="s">
        <v>32</v>
      </c>
      <c r="Y17" s="599" t="s">
        <v>32</v>
      </c>
      <c r="Z17" s="599"/>
    </row>
    <row r="18" s="548" customFormat="1" spans="1:26">
      <c r="A18" s="599" t="s">
        <v>2993</v>
      </c>
      <c r="B18" s="723" t="s">
        <v>2994</v>
      </c>
      <c r="C18" s="723" t="s">
        <v>3000</v>
      </c>
      <c r="D18" s="724" t="s">
        <v>3001</v>
      </c>
      <c r="E18" s="725" t="s">
        <v>46</v>
      </c>
      <c r="F18" s="726">
        <v>3957</v>
      </c>
      <c r="G18" s="726">
        <v>3957</v>
      </c>
      <c r="H18" s="571">
        <v>202311</v>
      </c>
      <c r="I18" s="725" t="s">
        <v>516</v>
      </c>
      <c r="J18" s="725"/>
      <c r="K18" s="726">
        <v>2280</v>
      </c>
      <c r="L18" s="725" t="s">
        <v>2997</v>
      </c>
      <c r="M18" s="725" t="s">
        <v>516</v>
      </c>
      <c r="N18" s="735">
        <v>0.05</v>
      </c>
      <c r="O18" s="733" t="s">
        <v>3014</v>
      </c>
      <c r="P18" s="723">
        <v>18135944306</v>
      </c>
      <c r="Q18" s="725" t="s">
        <v>3002</v>
      </c>
      <c r="R18" s="725" t="s">
        <v>131</v>
      </c>
      <c r="S18" s="725" t="s">
        <v>48</v>
      </c>
      <c r="T18" s="725"/>
      <c r="U18" s="725"/>
      <c r="V18" s="725"/>
      <c r="W18" s="725" t="s">
        <v>39</v>
      </c>
      <c r="X18" s="725" t="s">
        <v>39</v>
      </c>
      <c r="Y18" s="725" t="s">
        <v>32</v>
      </c>
      <c r="Z18" s="725"/>
    </row>
    <row r="19" spans="1:26">
      <c r="A19" s="727" t="s">
        <v>122</v>
      </c>
      <c r="B19" s="573" t="s">
        <v>2878</v>
      </c>
      <c r="C19" s="573" t="s">
        <v>2886</v>
      </c>
      <c r="D19" s="573" t="s">
        <v>2887</v>
      </c>
      <c r="E19" s="727" t="s">
        <v>46</v>
      </c>
      <c r="F19" s="727" t="s">
        <v>1261</v>
      </c>
      <c r="G19" s="727" t="s">
        <v>1261</v>
      </c>
      <c r="H19" s="727">
        <v>202311</v>
      </c>
      <c r="I19" s="727" t="s">
        <v>104</v>
      </c>
      <c r="J19" s="444" t="s">
        <v>3014</v>
      </c>
      <c r="K19" s="727">
        <v>2280</v>
      </c>
      <c r="L19" s="727">
        <v>202311</v>
      </c>
      <c r="M19" s="727" t="s">
        <v>104</v>
      </c>
      <c r="N19" s="444" t="s">
        <v>3014</v>
      </c>
      <c r="O19" s="727" t="s">
        <v>2881</v>
      </c>
      <c r="P19" s="727">
        <v>13910996910</v>
      </c>
      <c r="Q19" s="727" t="s">
        <v>2888</v>
      </c>
      <c r="R19" s="727"/>
      <c r="S19" s="727"/>
      <c r="T19" s="727"/>
      <c r="U19" s="727"/>
      <c r="V19" s="727"/>
      <c r="W19" s="727" t="s">
        <v>32</v>
      </c>
      <c r="X19" s="727" t="s">
        <v>32</v>
      </c>
      <c r="Y19" s="727" t="s">
        <v>3015</v>
      </c>
      <c r="Z19" s="727" t="s">
        <v>3016</v>
      </c>
    </row>
    <row r="20" spans="1:26">
      <c r="A20" s="727" t="s">
        <v>2296</v>
      </c>
      <c r="B20" s="445" t="s">
        <v>3017</v>
      </c>
      <c r="C20" s="445" t="s">
        <v>3018</v>
      </c>
      <c r="D20" s="716" t="s">
        <v>3019</v>
      </c>
      <c r="E20" s="727" t="s">
        <v>46</v>
      </c>
      <c r="F20" s="445">
        <v>10245</v>
      </c>
      <c r="G20" s="442">
        <v>0</v>
      </c>
      <c r="H20" s="445"/>
      <c r="I20" s="442" t="s">
        <v>29</v>
      </c>
      <c r="J20" s="445"/>
      <c r="K20" s="442"/>
      <c r="L20" s="736"/>
      <c r="M20" s="737"/>
      <c r="N20" s="738"/>
      <c r="O20" s="737"/>
      <c r="P20" s="739"/>
      <c r="Q20" s="746" t="s">
        <v>3020</v>
      </c>
      <c r="R20" s="747" t="s">
        <v>204</v>
      </c>
      <c r="S20" s="748" t="s">
        <v>57</v>
      </c>
      <c r="T20" s="747" t="s">
        <v>360</v>
      </c>
      <c r="U20" s="747"/>
      <c r="V20" s="747"/>
      <c r="W20" s="727"/>
      <c r="X20" s="727"/>
      <c r="Y20" s="727"/>
      <c r="Z20" s="727" t="s">
        <v>3021</v>
      </c>
    </row>
    <row r="21" s="548" customFormat="1" spans="1:26">
      <c r="A21" s="599" t="s">
        <v>2296</v>
      </c>
      <c r="B21" s="571" t="s">
        <v>124</v>
      </c>
      <c r="C21" s="571" t="s">
        <v>3022</v>
      </c>
      <c r="D21" s="619" t="s">
        <v>3023</v>
      </c>
      <c r="E21" s="599" t="s">
        <v>46</v>
      </c>
      <c r="F21" s="571">
        <v>3957</v>
      </c>
      <c r="G21" s="571">
        <v>3957</v>
      </c>
      <c r="H21" s="571">
        <v>202311</v>
      </c>
      <c r="I21" s="560" t="s">
        <v>127</v>
      </c>
      <c r="J21" s="571"/>
      <c r="K21" s="740"/>
      <c r="L21" s="721"/>
      <c r="M21" s="560"/>
      <c r="N21" s="629"/>
      <c r="O21" s="672"/>
      <c r="P21" s="741" t="s">
        <v>3024</v>
      </c>
      <c r="Q21" s="740" t="s">
        <v>3025</v>
      </c>
      <c r="R21" s="571" t="s">
        <v>204</v>
      </c>
      <c r="S21" s="571" t="s">
        <v>132</v>
      </c>
      <c r="T21" s="640"/>
      <c r="U21" s="640"/>
      <c r="V21" s="640"/>
      <c r="W21" s="599" t="s">
        <v>32</v>
      </c>
      <c r="X21" s="599" t="s">
        <v>32</v>
      </c>
      <c r="Y21" s="599" t="s">
        <v>39</v>
      </c>
      <c r="Z21" s="599" t="s">
        <v>3026</v>
      </c>
    </row>
    <row r="22" s="548" customFormat="1" spans="1:26">
      <c r="A22" s="599" t="s">
        <v>2245</v>
      </c>
      <c r="B22" s="709" t="s">
        <v>725</v>
      </c>
      <c r="C22" s="618" t="s">
        <v>3027</v>
      </c>
      <c r="D22" s="1006" t="s">
        <v>3028</v>
      </c>
      <c r="E22" s="618" t="s">
        <v>46</v>
      </c>
      <c r="F22" s="571"/>
      <c r="G22" s="560">
        <v>3958</v>
      </c>
      <c r="H22" s="571">
        <v>202312</v>
      </c>
      <c r="I22" s="560" t="s">
        <v>127</v>
      </c>
      <c r="J22" s="571"/>
      <c r="K22" s="560"/>
      <c r="L22" s="671"/>
      <c r="M22" s="672"/>
      <c r="N22" s="629"/>
      <c r="O22" s="672"/>
      <c r="P22" s="619" t="s">
        <v>3029</v>
      </c>
      <c r="Q22" s="575"/>
      <c r="R22" s="640"/>
      <c r="S22" s="640"/>
      <c r="T22" s="640"/>
      <c r="U22" s="640"/>
      <c r="V22" s="640"/>
      <c r="W22" s="599" t="s">
        <v>32</v>
      </c>
      <c r="X22" s="599" t="s">
        <v>32</v>
      </c>
      <c r="Y22" s="599" t="s">
        <v>39</v>
      </c>
      <c r="Z22" s="599"/>
    </row>
    <row r="23" s="548" customFormat="1" spans="1:26">
      <c r="A23" s="599" t="s">
        <v>2245</v>
      </c>
      <c r="B23" s="709" t="s">
        <v>725</v>
      </c>
      <c r="C23" s="617" t="s">
        <v>2702</v>
      </c>
      <c r="D23" s="618" t="s">
        <v>2703</v>
      </c>
      <c r="E23" s="557" t="s">
        <v>28</v>
      </c>
      <c r="F23" s="571"/>
      <c r="G23" s="560"/>
      <c r="H23" s="665"/>
      <c r="I23" s="560" t="s">
        <v>127</v>
      </c>
      <c r="J23" s="571"/>
      <c r="K23" s="560"/>
      <c r="L23" s="671"/>
      <c r="M23" s="672"/>
      <c r="N23" s="629"/>
      <c r="O23" s="672"/>
      <c r="P23" s="619"/>
      <c r="Q23" s="575"/>
      <c r="R23" s="640"/>
      <c r="S23" s="640"/>
      <c r="T23" s="640"/>
      <c r="U23" s="715" t="s">
        <v>3030</v>
      </c>
      <c r="V23" s="640" t="s">
        <v>100</v>
      </c>
      <c r="W23" s="599" t="s">
        <v>32</v>
      </c>
      <c r="X23" s="599" t="s">
        <v>32</v>
      </c>
      <c r="Y23" s="599" t="s">
        <v>39</v>
      </c>
      <c r="Z23" s="599"/>
    </row>
    <row r="24" s="548" customFormat="1" spans="1:26">
      <c r="A24" s="599" t="s">
        <v>2245</v>
      </c>
      <c r="B24" s="709" t="s">
        <v>725</v>
      </c>
      <c r="C24" s="618" t="s">
        <v>2394</v>
      </c>
      <c r="D24" s="1006" t="s">
        <v>2395</v>
      </c>
      <c r="E24" s="557" t="s">
        <v>28</v>
      </c>
      <c r="F24" s="571"/>
      <c r="G24" s="560"/>
      <c r="H24" s="665"/>
      <c r="I24" s="560" t="s">
        <v>127</v>
      </c>
      <c r="J24" s="571"/>
      <c r="K24" s="560"/>
      <c r="L24" s="671"/>
      <c r="M24" s="672"/>
      <c r="N24" s="629"/>
      <c r="O24" s="672"/>
      <c r="P24" s="619"/>
      <c r="Q24" s="575"/>
      <c r="R24" s="640"/>
      <c r="S24" s="640"/>
      <c r="T24" s="640"/>
      <c r="U24" s="715" t="s">
        <v>3030</v>
      </c>
      <c r="V24" s="640" t="s">
        <v>100</v>
      </c>
      <c r="W24" s="599"/>
      <c r="X24" s="599"/>
      <c r="Y24" s="599"/>
      <c r="Z24" s="599" t="s">
        <v>3031</v>
      </c>
    </row>
    <row r="25" spans="1:26">
      <c r="A25" s="599" t="s">
        <v>1262</v>
      </c>
      <c r="B25" s="709" t="s">
        <v>1638</v>
      </c>
      <c r="C25" s="618" t="s">
        <v>3032</v>
      </c>
      <c r="D25" s="1006" t="s">
        <v>3033</v>
      </c>
      <c r="E25" s="571" t="s">
        <v>46</v>
      </c>
      <c r="F25" s="571">
        <v>3957</v>
      </c>
      <c r="G25" s="599">
        <v>3957</v>
      </c>
      <c r="H25" s="560">
        <v>45261</v>
      </c>
      <c r="I25" s="618" t="s">
        <v>526</v>
      </c>
      <c r="J25" s="618"/>
      <c r="K25" s="571"/>
      <c r="L25" s="640"/>
      <c r="M25" s="679"/>
      <c r="N25" s="560"/>
      <c r="O25" s="618"/>
      <c r="P25" s="618">
        <v>13515728651</v>
      </c>
      <c r="Q25" s="571" t="s">
        <v>3034</v>
      </c>
      <c r="R25" s="640" t="s">
        <v>131</v>
      </c>
      <c r="S25" s="548" t="s">
        <v>48</v>
      </c>
      <c r="T25" s="560"/>
      <c r="U25" s="618"/>
      <c r="V25" s="618"/>
      <c r="W25" s="571" t="s">
        <v>32</v>
      </c>
      <c r="X25" s="571" t="s">
        <v>32</v>
      </c>
      <c r="Y25" s="599"/>
      <c r="Z25" s="560"/>
    </row>
    <row r="26" spans="1:26">
      <c r="A26" s="599" t="s">
        <v>1262</v>
      </c>
      <c r="B26" s="560" t="s">
        <v>1638</v>
      </c>
      <c r="C26" s="617" t="s">
        <v>2796</v>
      </c>
      <c r="D26" s="619" t="s">
        <v>2797</v>
      </c>
      <c r="E26" s="720" t="s">
        <v>28</v>
      </c>
      <c r="F26" s="571">
        <v>3957</v>
      </c>
      <c r="G26" s="571">
        <v>3957</v>
      </c>
      <c r="H26" s="571"/>
      <c r="I26" s="618" t="s">
        <v>526</v>
      </c>
      <c r="J26" s="571"/>
      <c r="K26" s="560"/>
      <c r="L26" s="671"/>
      <c r="M26" s="560"/>
      <c r="N26" s="629"/>
      <c r="O26" s="598"/>
      <c r="P26" s="619"/>
      <c r="Q26" s="571"/>
      <c r="R26" s="679"/>
      <c r="S26" s="714"/>
      <c r="T26" s="571"/>
      <c r="U26" s="619" t="s">
        <v>3035</v>
      </c>
      <c r="V26" s="571" t="s">
        <v>2053</v>
      </c>
      <c r="W26" s="571" t="s">
        <v>32</v>
      </c>
      <c r="X26" s="599" t="s">
        <v>32</v>
      </c>
      <c r="Y26" s="599"/>
      <c r="Z26" s="599"/>
    </row>
    <row r="27" spans="1:26">
      <c r="A27" s="599" t="s">
        <v>1262</v>
      </c>
      <c r="B27" s="560" t="s">
        <v>2087</v>
      </c>
      <c r="C27" s="617" t="s">
        <v>2574</v>
      </c>
      <c r="D27" s="619" t="s">
        <v>2575</v>
      </c>
      <c r="E27" s="720" t="s">
        <v>28</v>
      </c>
      <c r="F27" s="571">
        <v>3957</v>
      </c>
      <c r="G27" s="571">
        <v>3957</v>
      </c>
      <c r="H27" s="571"/>
      <c r="I27" s="618" t="s">
        <v>526</v>
      </c>
      <c r="J27" s="571"/>
      <c r="K27" s="560"/>
      <c r="L27" s="671"/>
      <c r="M27" s="560"/>
      <c r="N27" s="629"/>
      <c r="O27" s="598"/>
      <c r="P27" s="619"/>
      <c r="Q27" s="571"/>
      <c r="R27" s="679"/>
      <c r="S27" s="714"/>
      <c r="T27" s="571"/>
      <c r="U27" s="619" t="s">
        <v>3035</v>
      </c>
      <c r="V27" s="571" t="s">
        <v>2053</v>
      </c>
      <c r="W27" s="571" t="s">
        <v>32</v>
      </c>
      <c r="X27" s="599" t="s">
        <v>32</v>
      </c>
      <c r="Y27" s="599"/>
      <c r="Z27" s="599"/>
    </row>
    <row r="28" spans="1:26">
      <c r="A28" s="599" t="s">
        <v>1262</v>
      </c>
      <c r="B28" s="560" t="s">
        <v>2087</v>
      </c>
      <c r="C28" s="617" t="s">
        <v>2889</v>
      </c>
      <c r="D28" s="619" t="s">
        <v>2890</v>
      </c>
      <c r="E28" s="720" t="s">
        <v>28</v>
      </c>
      <c r="F28" s="571">
        <v>3957</v>
      </c>
      <c r="G28" s="571">
        <v>3957</v>
      </c>
      <c r="H28" s="571"/>
      <c r="I28" s="618" t="s">
        <v>526</v>
      </c>
      <c r="J28" s="571"/>
      <c r="K28" s="560"/>
      <c r="L28" s="671"/>
      <c r="M28" s="560"/>
      <c r="N28" s="629"/>
      <c r="O28" s="598"/>
      <c r="P28" s="619"/>
      <c r="Q28" s="571"/>
      <c r="R28" s="679"/>
      <c r="S28" s="714"/>
      <c r="T28" s="571"/>
      <c r="U28" s="619" t="s">
        <v>3035</v>
      </c>
      <c r="V28" s="571" t="s">
        <v>2053</v>
      </c>
      <c r="W28" s="571" t="s">
        <v>32</v>
      </c>
      <c r="X28" s="599" t="s">
        <v>32</v>
      </c>
      <c r="Y28" s="599"/>
      <c r="Z28" s="599"/>
    </row>
    <row r="29" s="548" customFormat="1" spans="1:26">
      <c r="A29" s="599" t="s">
        <v>122</v>
      </c>
      <c r="B29" s="571" t="s">
        <v>2878</v>
      </c>
      <c r="C29" s="704" t="s">
        <v>3036</v>
      </c>
      <c r="D29" s="1014" t="s">
        <v>3037</v>
      </c>
      <c r="E29" s="571" t="s">
        <v>46</v>
      </c>
      <c r="F29" s="571" t="s">
        <v>1261</v>
      </c>
      <c r="G29" s="571" t="s">
        <v>1261</v>
      </c>
      <c r="H29" s="571">
        <v>202312</v>
      </c>
      <c r="I29" s="571" t="s">
        <v>104</v>
      </c>
      <c r="J29" s="705"/>
      <c r="K29" s="571">
        <v>2280</v>
      </c>
      <c r="L29" s="571">
        <v>202312</v>
      </c>
      <c r="M29" s="571" t="s">
        <v>104</v>
      </c>
      <c r="N29" s="705"/>
      <c r="O29" s="742" t="s">
        <v>2881</v>
      </c>
      <c r="P29" s="711"/>
      <c r="Q29" s="705"/>
      <c r="R29" s="705"/>
      <c r="S29" s="705"/>
      <c r="T29" s="705"/>
      <c r="U29" s="705"/>
      <c r="V29" s="705"/>
      <c r="W29" s="571" t="s">
        <v>32</v>
      </c>
      <c r="X29" s="599" t="s">
        <v>32</v>
      </c>
      <c r="Y29" s="599" t="s">
        <v>32</v>
      </c>
      <c r="Z29" s="599"/>
    </row>
    <row r="30" s="548" customFormat="1" spans="1:26">
      <c r="A30" s="599" t="s">
        <v>122</v>
      </c>
      <c r="B30" s="571" t="s">
        <v>2548</v>
      </c>
      <c r="C30" s="704" t="s">
        <v>3038</v>
      </c>
      <c r="D30" s="1007" t="s">
        <v>3039</v>
      </c>
      <c r="E30" s="571" t="s">
        <v>46</v>
      </c>
      <c r="F30" s="571" t="s">
        <v>1261</v>
      </c>
      <c r="G30" s="571" t="s">
        <v>1261</v>
      </c>
      <c r="H30" s="571">
        <v>202312</v>
      </c>
      <c r="I30" s="571" t="s">
        <v>127</v>
      </c>
      <c r="J30" s="571"/>
      <c r="K30" s="571">
        <v>2070</v>
      </c>
      <c r="L30" s="571">
        <v>202312</v>
      </c>
      <c r="M30" s="571" t="s">
        <v>127</v>
      </c>
      <c r="N30" s="705"/>
      <c r="O30" s="742"/>
      <c r="P30" s="711"/>
      <c r="Q30" s="705"/>
      <c r="R30" s="705"/>
      <c r="S30" s="705"/>
      <c r="T30" s="705"/>
      <c r="U30" s="705"/>
      <c r="V30" s="705"/>
      <c r="W30" s="571" t="s">
        <v>32</v>
      </c>
      <c r="X30" s="599" t="s">
        <v>32</v>
      </c>
      <c r="Y30" s="599" t="s">
        <v>32</v>
      </c>
      <c r="Z30" s="599"/>
    </row>
    <row r="31" spans="1:27">
      <c r="A31" s="727" t="s">
        <v>122</v>
      </c>
      <c r="B31" s="409" t="s">
        <v>1660</v>
      </c>
      <c r="C31" s="728" t="s">
        <v>3040</v>
      </c>
      <c r="D31" s="440" t="s">
        <v>3041</v>
      </c>
      <c r="E31" s="409" t="s">
        <v>46</v>
      </c>
      <c r="F31" s="409" t="s">
        <v>1261</v>
      </c>
      <c r="G31" s="409" t="s">
        <v>1261</v>
      </c>
      <c r="H31" s="444">
        <v>202311</v>
      </c>
      <c r="I31" s="444" t="s">
        <v>766</v>
      </c>
      <c r="J31" s="400" t="s">
        <v>3042</v>
      </c>
      <c r="K31" s="444">
        <v>3957</v>
      </c>
      <c r="L31" s="444">
        <v>202311</v>
      </c>
      <c r="M31" s="444" t="s">
        <v>766</v>
      </c>
      <c r="N31" s="400"/>
      <c r="O31" s="400" t="s">
        <v>3042</v>
      </c>
      <c r="P31" s="441" t="s">
        <v>3043</v>
      </c>
      <c r="Q31" s="440" t="s">
        <v>3044</v>
      </c>
      <c r="R31" s="440"/>
      <c r="S31" s="440"/>
      <c r="T31" s="440"/>
      <c r="U31" s="440"/>
      <c r="V31" s="440"/>
      <c r="W31" s="409" t="s">
        <v>32</v>
      </c>
      <c r="X31" s="727" t="s">
        <v>32</v>
      </c>
      <c r="Y31" s="727"/>
      <c r="Z31" s="727" t="s">
        <v>3045</v>
      </c>
      <c r="AA31" t="s">
        <v>3046</v>
      </c>
    </row>
    <row r="32" s="548" customFormat="1" spans="1:26">
      <c r="A32" s="599" t="s">
        <v>122</v>
      </c>
      <c r="B32" s="571" t="s">
        <v>1660</v>
      </c>
      <c r="C32" s="704" t="s">
        <v>3047</v>
      </c>
      <c r="D32" s="1014" t="s">
        <v>3048</v>
      </c>
      <c r="E32" s="571" t="s">
        <v>46</v>
      </c>
      <c r="F32" s="571" t="s">
        <v>1261</v>
      </c>
      <c r="G32" s="571" t="s">
        <v>1261</v>
      </c>
      <c r="H32" s="571">
        <v>202312</v>
      </c>
      <c r="I32" s="571" t="s">
        <v>766</v>
      </c>
      <c r="J32" s="705"/>
      <c r="K32" s="571">
        <v>3957</v>
      </c>
      <c r="L32" s="571">
        <v>202312</v>
      </c>
      <c r="M32" s="571" t="s">
        <v>766</v>
      </c>
      <c r="N32" s="705"/>
      <c r="O32" s="742"/>
      <c r="P32" s="711" t="s">
        <v>3049</v>
      </c>
      <c r="Q32" s="705" t="s">
        <v>3050</v>
      </c>
      <c r="R32" s="705"/>
      <c r="S32" s="705"/>
      <c r="T32" s="705"/>
      <c r="U32" s="705"/>
      <c r="V32" s="705"/>
      <c r="W32" s="571" t="s">
        <v>32</v>
      </c>
      <c r="X32" s="599" t="s">
        <v>32</v>
      </c>
      <c r="Y32" s="599" t="s">
        <v>32</v>
      </c>
      <c r="Z32" s="599"/>
    </row>
    <row r="33" s="548" customFormat="1" spans="1:26">
      <c r="A33" s="599" t="s">
        <v>122</v>
      </c>
      <c r="B33" s="571" t="s">
        <v>2585</v>
      </c>
      <c r="C33" s="704" t="s">
        <v>3051</v>
      </c>
      <c r="D33" s="571" t="s">
        <v>3052</v>
      </c>
      <c r="E33" s="571" t="s">
        <v>46</v>
      </c>
      <c r="F33" s="571">
        <v>3957</v>
      </c>
      <c r="G33" s="571">
        <v>3957</v>
      </c>
      <c r="H33" s="571">
        <v>202312</v>
      </c>
      <c r="I33" s="571" t="s">
        <v>99</v>
      </c>
      <c r="J33" s="571"/>
      <c r="K33" s="571"/>
      <c r="L33" s="571">
        <v>202312</v>
      </c>
      <c r="M33" s="571" t="s">
        <v>99</v>
      </c>
      <c r="N33" s="571">
        <v>0.05</v>
      </c>
      <c r="O33" s="730">
        <v>92</v>
      </c>
      <c r="P33" s="619" t="s">
        <v>3053</v>
      </c>
      <c r="Q33" s="705" t="s">
        <v>3054</v>
      </c>
      <c r="R33" s="705" t="s">
        <v>204</v>
      </c>
      <c r="S33" s="705" t="s">
        <v>3055</v>
      </c>
      <c r="T33" s="705" t="s">
        <v>48</v>
      </c>
      <c r="U33" s="705" t="s">
        <v>2962</v>
      </c>
      <c r="V33" s="705" t="s">
        <v>2942</v>
      </c>
      <c r="W33" s="571" t="s">
        <v>32</v>
      </c>
      <c r="X33" s="599" t="s">
        <v>32</v>
      </c>
      <c r="Y33" s="599" t="s">
        <v>32</v>
      </c>
      <c r="Z33" s="599"/>
    </row>
    <row r="34" s="548" customFormat="1" spans="1:26">
      <c r="A34" s="599" t="s">
        <v>122</v>
      </c>
      <c r="B34" s="571" t="s">
        <v>2585</v>
      </c>
      <c r="C34" s="704" t="s">
        <v>2649</v>
      </c>
      <c r="D34" s="571" t="s">
        <v>2650</v>
      </c>
      <c r="E34" s="557" t="s">
        <v>28</v>
      </c>
      <c r="F34" s="571">
        <v>3957</v>
      </c>
      <c r="G34" s="571">
        <v>3957</v>
      </c>
      <c r="H34" s="571">
        <v>202312</v>
      </c>
      <c r="I34" s="571" t="s">
        <v>99</v>
      </c>
      <c r="J34" s="571"/>
      <c r="K34" s="571"/>
      <c r="L34" s="571">
        <v>202312</v>
      </c>
      <c r="M34" s="571" t="s">
        <v>99</v>
      </c>
      <c r="N34" s="571">
        <v>0.05</v>
      </c>
      <c r="O34" s="730">
        <v>221</v>
      </c>
      <c r="P34" s="619"/>
      <c r="Q34" s="705">
        <v>17857855001</v>
      </c>
      <c r="R34" s="705" t="s">
        <v>3056</v>
      </c>
      <c r="S34" s="705" t="s">
        <v>131</v>
      </c>
      <c r="T34" s="705" t="s">
        <v>3057</v>
      </c>
      <c r="U34" s="705" t="s">
        <v>57</v>
      </c>
      <c r="V34" s="705" t="s">
        <v>2805</v>
      </c>
      <c r="W34" s="571" t="s">
        <v>32</v>
      </c>
      <c r="X34" s="599" t="s">
        <v>32</v>
      </c>
      <c r="Y34" s="599" t="s">
        <v>32</v>
      </c>
      <c r="Z34" s="599"/>
    </row>
    <row r="35" s="548" customFormat="1" spans="1:26">
      <c r="A35" s="599" t="s">
        <v>2993</v>
      </c>
      <c r="B35" s="571" t="s">
        <v>2994</v>
      </c>
      <c r="C35" s="704" t="s">
        <v>3004</v>
      </c>
      <c r="D35" s="1014" t="s">
        <v>3005</v>
      </c>
      <c r="E35" s="557" t="s">
        <v>28</v>
      </c>
      <c r="F35" s="726">
        <v>3957</v>
      </c>
      <c r="G35" s="726">
        <v>3957</v>
      </c>
      <c r="H35" s="725"/>
      <c r="I35" s="560" t="s">
        <v>104</v>
      </c>
      <c r="J35" s="725"/>
      <c r="K35" s="726">
        <v>2280</v>
      </c>
      <c r="L35" s="725" t="s">
        <v>2997</v>
      </c>
      <c r="M35" s="725" t="s">
        <v>516</v>
      </c>
      <c r="N35" s="735">
        <v>0.05</v>
      </c>
      <c r="O35" s="725"/>
      <c r="P35" s="725">
        <v>19563570706</v>
      </c>
      <c r="Q35" s="725" t="s">
        <v>3006</v>
      </c>
      <c r="R35" s="725" t="s">
        <v>131</v>
      </c>
      <c r="S35" s="725" t="s">
        <v>57</v>
      </c>
      <c r="T35" s="725"/>
      <c r="U35" s="725" t="s">
        <v>3058</v>
      </c>
      <c r="V35" s="749"/>
      <c r="W35" s="725" t="s">
        <v>32</v>
      </c>
      <c r="X35" s="725" t="s">
        <v>32</v>
      </c>
      <c r="Y35" s="725" t="s">
        <v>39</v>
      </c>
      <c r="Z35" s="725"/>
    </row>
    <row r="36" s="548" customFormat="1" spans="1:26">
      <c r="A36" s="599" t="s">
        <v>2321</v>
      </c>
      <c r="B36" s="554" t="s">
        <v>1943</v>
      </c>
      <c r="C36" s="617" t="s">
        <v>3059</v>
      </c>
      <c r="D36" s="618" t="s">
        <v>3060</v>
      </c>
      <c r="E36" s="554" t="s">
        <v>46</v>
      </c>
      <c r="F36" s="560">
        <v>3957</v>
      </c>
      <c r="G36" s="560">
        <v>3957</v>
      </c>
      <c r="H36" s="554">
        <v>202312</v>
      </c>
      <c r="I36" s="560" t="s">
        <v>104</v>
      </c>
      <c r="J36" s="571"/>
      <c r="K36" s="560">
        <v>2280</v>
      </c>
      <c r="L36" s="671">
        <v>202312</v>
      </c>
      <c r="M36" s="672" t="s">
        <v>104</v>
      </c>
      <c r="N36" s="629">
        <v>0.05</v>
      </c>
      <c r="O36" s="630"/>
      <c r="P36" s="631">
        <v>13034603130</v>
      </c>
      <c r="Q36" s="554" t="s">
        <v>3061</v>
      </c>
      <c r="R36" s="571" t="s">
        <v>81</v>
      </c>
      <c r="S36" s="571" t="s">
        <v>48</v>
      </c>
      <c r="T36" s="640"/>
      <c r="U36" s="571"/>
      <c r="V36" s="640"/>
      <c r="W36" s="599" t="s">
        <v>32</v>
      </c>
      <c r="X36" s="599" t="s">
        <v>32</v>
      </c>
      <c r="Y36" s="599" t="s">
        <v>32</v>
      </c>
      <c r="Z36" s="599"/>
    </row>
    <row r="37" s="548" customFormat="1" spans="1:26">
      <c r="A37" s="599" t="s">
        <v>2321</v>
      </c>
      <c r="B37" s="554" t="s">
        <v>1943</v>
      </c>
      <c r="C37" s="620" t="s">
        <v>3062</v>
      </c>
      <c r="D37" s="1008" t="s">
        <v>3063</v>
      </c>
      <c r="E37" s="554" t="s">
        <v>46</v>
      </c>
      <c r="F37" s="560">
        <v>3957</v>
      </c>
      <c r="G37" s="560">
        <v>3957</v>
      </c>
      <c r="H37" s="554">
        <v>202312</v>
      </c>
      <c r="I37" s="560" t="s">
        <v>104</v>
      </c>
      <c r="J37" s="554"/>
      <c r="K37" s="560">
        <v>2280</v>
      </c>
      <c r="L37" s="671">
        <v>202312</v>
      </c>
      <c r="M37" s="672" t="s">
        <v>104</v>
      </c>
      <c r="N37" s="629">
        <v>0.05</v>
      </c>
      <c r="O37" s="1015" t="s">
        <v>3064</v>
      </c>
      <c r="P37" s="634">
        <v>13216696318</v>
      </c>
      <c r="Q37" s="554" t="s">
        <v>3065</v>
      </c>
      <c r="R37" s="571" t="s">
        <v>81</v>
      </c>
      <c r="S37" s="554" t="s">
        <v>48</v>
      </c>
      <c r="T37" s="554"/>
      <c r="U37" s="557"/>
      <c r="V37" s="576"/>
      <c r="W37" s="599" t="s">
        <v>32</v>
      </c>
      <c r="X37" s="599" t="s">
        <v>32</v>
      </c>
      <c r="Y37" s="599" t="s">
        <v>32</v>
      </c>
      <c r="Z37" s="599"/>
    </row>
    <row r="38" s="548" customFormat="1" spans="1:26">
      <c r="A38" s="599" t="s">
        <v>1262</v>
      </c>
      <c r="B38" s="571" t="s">
        <v>1872</v>
      </c>
      <c r="C38" s="704" t="s">
        <v>1585</v>
      </c>
      <c r="D38" s="705" t="s">
        <v>1586</v>
      </c>
      <c r="E38" s="557" t="s">
        <v>28</v>
      </c>
      <c r="F38" s="571">
        <v>3957</v>
      </c>
      <c r="G38" s="571">
        <v>3957</v>
      </c>
      <c r="H38" s="599"/>
      <c r="I38" s="571" t="s">
        <v>526</v>
      </c>
      <c r="J38" s="743"/>
      <c r="K38" s="571" t="s">
        <v>1876</v>
      </c>
      <c r="L38" s="571"/>
      <c r="M38" s="571" t="s">
        <v>526</v>
      </c>
      <c r="N38" s="705"/>
      <c r="O38" s="679"/>
      <c r="P38" s="705"/>
      <c r="Q38" s="743"/>
      <c r="R38" s="705"/>
      <c r="S38" s="571"/>
      <c r="T38" s="705"/>
      <c r="U38" s="705" t="s">
        <v>3035</v>
      </c>
      <c r="V38" s="679" t="s">
        <v>2053</v>
      </c>
      <c r="W38" s="571" t="s">
        <v>32</v>
      </c>
      <c r="X38" s="704" t="s">
        <v>32</v>
      </c>
      <c r="Y38" s="571" t="s">
        <v>32</v>
      </c>
      <c r="Z38" s="571"/>
    </row>
    <row r="39" s="548" customFormat="1" spans="1:26">
      <c r="A39" s="599" t="s">
        <v>2321</v>
      </c>
      <c r="B39" s="554" t="s">
        <v>170</v>
      </c>
      <c r="C39" s="617" t="s">
        <v>3066</v>
      </c>
      <c r="D39" s="618" t="s">
        <v>3067</v>
      </c>
      <c r="E39" s="554" t="s">
        <v>46</v>
      </c>
      <c r="F39" s="560">
        <v>3957</v>
      </c>
      <c r="G39" s="560">
        <v>3957</v>
      </c>
      <c r="H39" s="554">
        <v>202312</v>
      </c>
      <c r="I39" s="560" t="s">
        <v>104</v>
      </c>
      <c r="J39" s="571"/>
      <c r="K39" s="560"/>
      <c r="L39" s="671"/>
      <c r="M39" s="672"/>
      <c r="N39" s="629"/>
      <c r="O39" s="630"/>
      <c r="P39" s="631">
        <v>18768110065</v>
      </c>
      <c r="Q39" s="554" t="s">
        <v>3068</v>
      </c>
      <c r="R39" s="571" t="s">
        <v>247</v>
      </c>
      <c r="S39" s="571" t="s">
        <v>57</v>
      </c>
      <c r="T39" s="640"/>
      <c r="U39" s="571"/>
      <c r="V39" s="640"/>
      <c r="W39" s="599" t="s">
        <v>32</v>
      </c>
      <c r="X39" s="599" t="s">
        <v>32</v>
      </c>
      <c r="Y39" s="599" t="s">
        <v>39</v>
      </c>
      <c r="Z39" s="599"/>
    </row>
    <row r="40" s="548" customFormat="1" spans="1:26">
      <c r="A40" s="599" t="s">
        <v>2321</v>
      </c>
      <c r="B40" s="554" t="s">
        <v>170</v>
      </c>
      <c r="C40" s="620" t="s">
        <v>1141</v>
      </c>
      <c r="D40" s="621" t="s">
        <v>1142</v>
      </c>
      <c r="E40" s="557" t="s">
        <v>28</v>
      </c>
      <c r="F40" s="560"/>
      <c r="G40" s="560"/>
      <c r="H40" s="554"/>
      <c r="I40" s="560" t="s">
        <v>104</v>
      </c>
      <c r="J40" s="554"/>
      <c r="K40" s="560"/>
      <c r="L40" s="671"/>
      <c r="M40" s="672"/>
      <c r="N40" s="629"/>
      <c r="O40" s="633"/>
      <c r="P40" s="634"/>
      <c r="Q40" s="554"/>
      <c r="R40" s="571"/>
      <c r="S40" s="554"/>
      <c r="T40" s="554"/>
      <c r="U40" s="557">
        <v>202311</v>
      </c>
      <c r="V40" s="576" t="s">
        <v>644</v>
      </c>
      <c r="W40" s="599" t="s">
        <v>32</v>
      </c>
      <c r="X40" s="599" t="s">
        <v>32</v>
      </c>
      <c r="Y40" s="599" t="s">
        <v>39</v>
      </c>
      <c r="Z40" s="599"/>
    </row>
    <row r="41" s="548" customFormat="1" spans="1:26">
      <c r="A41" s="599" t="s">
        <v>2296</v>
      </c>
      <c r="B41" s="571" t="s">
        <v>124</v>
      </c>
      <c r="C41" s="704" t="s">
        <v>3069</v>
      </c>
      <c r="D41" s="571" t="s">
        <v>3070</v>
      </c>
      <c r="E41" s="557" t="s">
        <v>28</v>
      </c>
      <c r="F41" s="571"/>
      <c r="G41" s="571"/>
      <c r="H41" s="571"/>
      <c r="I41" s="571" t="s">
        <v>127</v>
      </c>
      <c r="J41" s="571"/>
      <c r="K41" s="571"/>
      <c r="L41" s="571"/>
      <c r="M41" s="571" t="s">
        <v>127</v>
      </c>
      <c r="N41" s="705"/>
      <c r="O41" s="742"/>
      <c r="P41" s="711"/>
      <c r="Q41" s="705"/>
      <c r="R41" s="705"/>
      <c r="S41" s="705"/>
      <c r="T41" s="679"/>
      <c r="U41" s="705">
        <v>202312</v>
      </c>
      <c r="V41" s="743" t="s">
        <v>508</v>
      </c>
      <c r="W41" s="571" t="s">
        <v>32</v>
      </c>
      <c r="X41" s="571" t="s">
        <v>32</v>
      </c>
      <c r="Y41" s="571" t="s">
        <v>32</v>
      </c>
      <c r="Z41" s="571"/>
    </row>
    <row r="42" s="548" customFormat="1" spans="1:26">
      <c r="A42" s="599" t="s">
        <v>2296</v>
      </c>
      <c r="B42" s="571" t="s">
        <v>71</v>
      </c>
      <c r="C42" s="704" t="s">
        <v>2485</v>
      </c>
      <c r="D42" s="705" t="s">
        <v>2486</v>
      </c>
      <c r="E42" s="557" t="s">
        <v>28</v>
      </c>
      <c r="F42" s="571"/>
      <c r="G42" s="571"/>
      <c r="H42" s="571"/>
      <c r="I42" s="571" t="s">
        <v>29</v>
      </c>
      <c r="J42" s="705"/>
      <c r="K42" s="571"/>
      <c r="L42" s="571"/>
      <c r="M42" s="571" t="s">
        <v>29</v>
      </c>
      <c r="N42" s="705"/>
      <c r="O42" s="742"/>
      <c r="P42" s="711"/>
      <c r="Q42" s="705"/>
      <c r="R42" s="705"/>
      <c r="S42" s="705"/>
      <c r="T42" s="679"/>
      <c r="U42" s="705">
        <v>202312</v>
      </c>
      <c r="V42" s="743" t="s">
        <v>508</v>
      </c>
      <c r="W42" s="571" t="s">
        <v>32</v>
      </c>
      <c r="X42" s="571" t="s">
        <v>32</v>
      </c>
      <c r="Y42" s="571" t="s">
        <v>32</v>
      </c>
      <c r="Z42" s="571"/>
    </row>
    <row r="43" s="548" customFormat="1" spans="1:26">
      <c r="A43" s="599" t="s">
        <v>2296</v>
      </c>
      <c r="B43" s="571" t="s">
        <v>214</v>
      </c>
      <c r="C43" s="704" t="s">
        <v>1589</v>
      </c>
      <c r="D43" s="705" t="s">
        <v>1590</v>
      </c>
      <c r="E43" s="557" t="s">
        <v>28</v>
      </c>
      <c r="F43" s="571"/>
      <c r="G43" s="571"/>
      <c r="H43" s="571"/>
      <c r="I43" s="571" t="s">
        <v>217</v>
      </c>
      <c r="J43" s="705"/>
      <c r="K43" s="571"/>
      <c r="L43" s="571"/>
      <c r="M43" s="571" t="s">
        <v>217</v>
      </c>
      <c r="N43" s="705"/>
      <c r="O43" s="742"/>
      <c r="P43" s="711"/>
      <c r="Q43" s="705"/>
      <c r="R43" s="705"/>
      <c r="S43" s="705"/>
      <c r="T43" s="679"/>
      <c r="U43" s="705">
        <v>202312</v>
      </c>
      <c r="V43" s="743" t="s">
        <v>508</v>
      </c>
      <c r="W43" s="571" t="s">
        <v>32</v>
      </c>
      <c r="X43" s="571" t="s">
        <v>32</v>
      </c>
      <c r="Y43" s="571" t="s">
        <v>32</v>
      </c>
      <c r="Z43" s="571"/>
    </row>
    <row r="44" s="548" customFormat="1" spans="1:26">
      <c r="A44" s="599" t="s">
        <v>122</v>
      </c>
      <c r="B44" s="571" t="s">
        <v>321</v>
      </c>
      <c r="C44" s="704" t="s">
        <v>322</v>
      </c>
      <c r="D44" s="1014" t="s">
        <v>323</v>
      </c>
      <c r="E44" s="557" t="s">
        <v>28</v>
      </c>
      <c r="F44" s="571"/>
      <c r="G44" s="571"/>
      <c r="H44" s="571"/>
      <c r="I44" s="571" t="s">
        <v>324</v>
      </c>
      <c r="J44" s="705"/>
      <c r="K44" s="571"/>
      <c r="L44" s="571"/>
      <c r="M44" s="571"/>
      <c r="N44" s="705"/>
      <c r="O44" s="742"/>
      <c r="P44" s="711"/>
      <c r="Q44" s="705"/>
      <c r="R44" s="705"/>
      <c r="S44" s="705"/>
      <c r="T44" s="679"/>
      <c r="U44" s="705"/>
      <c r="V44" s="743"/>
      <c r="W44" s="571" t="s">
        <v>32</v>
      </c>
      <c r="X44" s="571" t="s">
        <v>32</v>
      </c>
      <c r="Y44" s="571" t="s">
        <v>39</v>
      </c>
      <c r="Z44" s="571"/>
    </row>
    <row r="45" s="548" customFormat="1" spans="1:26">
      <c r="A45" s="599" t="s">
        <v>122</v>
      </c>
      <c r="B45" s="571" t="s">
        <v>2585</v>
      </c>
      <c r="C45" s="704" t="s">
        <v>2599</v>
      </c>
      <c r="D45" s="1014" t="s">
        <v>2600</v>
      </c>
      <c r="E45" s="557" t="s">
        <v>28</v>
      </c>
      <c r="F45" s="571"/>
      <c r="G45" s="571"/>
      <c r="H45" s="571"/>
      <c r="I45" s="571"/>
      <c r="J45" s="705"/>
      <c r="K45" s="571"/>
      <c r="L45" s="571"/>
      <c r="M45" s="571" t="s">
        <v>99</v>
      </c>
      <c r="N45" s="705"/>
      <c r="O45" s="742" t="s">
        <v>3071</v>
      </c>
      <c r="P45" s="711"/>
      <c r="Q45" s="705"/>
      <c r="R45" s="705"/>
      <c r="S45" s="705"/>
      <c r="T45" s="679"/>
      <c r="U45" s="705"/>
      <c r="V45" s="743"/>
      <c r="W45" s="571"/>
      <c r="X45" s="571"/>
      <c r="Y45" s="571" t="s">
        <v>32</v>
      </c>
      <c r="Z45" s="571"/>
    </row>
    <row r="46" s="548" customFormat="1" spans="1:26">
      <c r="A46" s="599" t="s">
        <v>1439</v>
      </c>
      <c r="B46" s="571" t="s">
        <v>512</v>
      </c>
      <c r="C46" s="704" t="s">
        <v>3072</v>
      </c>
      <c r="D46" s="1014" t="s">
        <v>3073</v>
      </c>
      <c r="E46" s="571" t="s">
        <v>46</v>
      </c>
      <c r="F46" s="571">
        <v>3957</v>
      </c>
      <c r="G46" s="571">
        <v>3957</v>
      </c>
      <c r="H46" s="571" t="s">
        <v>3074</v>
      </c>
      <c r="I46" s="571" t="s">
        <v>104</v>
      </c>
      <c r="J46" s="705"/>
      <c r="K46" s="571">
        <v>8000</v>
      </c>
      <c r="L46" s="571" t="s">
        <v>3074</v>
      </c>
      <c r="M46" s="571" t="s">
        <v>104</v>
      </c>
      <c r="N46" s="705">
        <v>0.05</v>
      </c>
      <c r="O46" s="742"/>
      <c r="P46" s="1016" t="s">
        <v>3075</v>
      </c>
      <c r="Q46" s="705" t="s">
        <v>3076</v>
      </c>
      <c r="R46" s="705" t="s">
        <v>204</v>
      </c>
      <c r="S46" s="705" t="s">
        <v>57</v>
      </c>
      <c r="T46" s="679"/>
      <c r="U46" s="705"/>
      <c r="V46" s="743"/>
      <c r="W46" s="571" t="s">
        <v>32</v>
      </c>
      <c r="X46" s="571" t="s">
        <v>32</v>
      </c>
      <c r="Y46" s="571" t="s">
        <v>32</v>
      </c>
      <c r="Z46" s="571"/>
    </row>
    <row r="47" s="548" customFormat="1" spans="1:26">
      <c r="A47" s="599" t="s">
        <v>2296</v>
      </c>
      <c r="B47" s="554" t="s">
        <v>3077</v>
      </c>
      <c r="C47" s="620" t="s">
        <v>3078</v>
      </c>
      <c r="D47" s="1008" t="s">
        <v>3079</v>
      </c>
      <c r="E47" s="571" t="s">
        <v>46</v>
      </c>
      <c r="F47" s="560">
        <v>3957</v>
      </c>
      <c r="G47" s="560">
        <v>3957</v>
      </c>
      <c r="H47" s="554">
        <v>45257</v>
      </c>
      <c r="I47" s="560" t="s">
        <v>324</v>
      </c>
      <c r="J47" s="554"/>
      <c r="K47" s="560"/>
      <c r="L47" s="671"/>
      <c r="M47" s="672"/>
      <c r="N47" s="629"/>
      <c r="O47" s="633"/>
      <c r="P47" s="634">
        <v>13967034770</v>
      </c>
      <c r="Q47" s="554" t="s">
        <v>3080</v>
      </c>
      <c r="R47" s="571" t="s">
        <v>131</v>
      </c>
      <c r="S47" s="554" t="s">
        <v>132</v>
      </c>
      <c r="T47" s="554"/>
      <c r="U47" s="557"/>
      <c r="V47" s="576"/>
      <c r="W47" s="599" t="s">
        <v>32</v>
      </c>
      <c r="X47" s="599" t="s">
        <v>32</v>
      </c>
      <c r="Y47" s="599" t="s">
        <v>39</v>
      </c>
      <c r="Z47" s="599"/>
    </row>
    <row r="48" s="548" customFormat="1" spans="1:26">
      <c r="A48" s="599" t="s">
        <v>2296</v>
      </c>
      <c r="B48" s="554" t="s">
        <v>192</v>
      </c>
      <c r="C48" s="620" t="s">
        <v>3081</v>
      </c>
      <c r="D48" s="1008" t="s">
        <v>3082</v>
      </c>
      <c r="E48" s="557" t="s">
        <v>28</v>
      </c>
      <c r="F48" s="560">
        <v>4500</v>
      </c>
      <c r="G48" s="560">
        <v>4500</v>
      </c>
      <c r="H48" s="554"/>
      <c r="I48" s="560" t="s">
        <v>1179</v>
      </c>
      <c r="J48" s="554"/>
      <c r="K48" s="560">
        <v>15600</v>
      </c>
      <c r="L48" s="671"/>
      <c r="M48" s="672" t="s">
        <v>1179</v>
      </c>
      <c r="N48" s="629"/>
      <c r="O48" s="633"/>
      <c r="P48" s="634"/>
      <c r="Q48" s="554"/>
      <c r="R48" s="571"/>
      <c r="S48" s="554"/>
      <c r="T48" s="554"/>
      <c r="U48" s="557">
        <v>202311</v>
      </c>
      <c r="V48" s="576" t="s">
        <v>508</v>
      </c>
      <c r="W48" s="599" t="s">
        <v>32</v>
      </c>
      <c r="X48" s="599" t="s">
        <v>32</v>
      </c>
      <c r="Y48" s="599" t="s">
        <v>32</v>
      </c>
      <c r="Z48" s="599"/>
    </row>
    <row r="49" s="548" customFormat="1" spans="1:26">
      <c r="A49" s="599" t="s">
        <v>1262</v>
      </c>
      <c r="B49" s="554" t="s">
        <v>2054</v>
      </c>
      <c r="C49" s="620" t="s">
        <v>3083</v>
      </c>
      <c r="D49" s="1008" t="s">
        <v>3084</v>
      </c>
      <c r="E49" s="554" t="s">
        <v>46</v>
      </c>
      <c r="F49" s="560">
        <v>3957</v>
      </c>
      <c r="G49" s="560">
        <v>3957</v>
      </c>
      <c r="H49" s="554">
        <v>45261</v>
      </c>
      <c r="I49" s="560" t="s">
        <v>526</v>
      </c>
      <c r="J49" s="554"/>
      <c r="K49" s="560"/>
      <c r="L49" s="671"/>
      <c r="M49" s="672"/>
      <c r="N49" s="629"/>
      <c r="O49" s="633"/>
      <c r="P49" s="634">
        <v>17501529352</v>
      </c>
      <c r="Q49" s="554" t="s">
        <v>3085</v>
      </c>
      <c r="R49" s="571" t="s">
        <v>131</v>
      </c>
      <c r="S49" s="554" t="s">
        <v>48</v>
      </c>
      <c r="T49" s="554"/>
      <c r="U49" s="557"/>
      <c r="V49" s="576"/>
      <c r="W49" s="599" t="s">
        <v>32</v>
      </c>
      <c r="X49" s="599" t="s">
        <v>32</v>
      </c>
      <c r="Y49" s="599" t="s">
        <v>39</v>
      </c>
      <c r="Z49" s="599"/>
    </row>
    <row r="50" s="548" customFormat="1" spans="1:26">
      <c r="A50" s="599" t="s">
        <v>122</v>
      </c>
      <c r="B50" s="557" t="s">
        <v>700</v>
      </c>
      <c r="C50" s="707" t="s">
        <v>831</v>
      </c>
      <c r="D50" s="557" t="s">
        <v>832</v>
      </c>
      <c r="E50" s="557" t="s">
        <v>28</v>
      </c>
      <c r="F50" s="557"/>
      <c r="G50" s="557"/>
      <c r="H50" s="557"/>
      <c r="I50" s="554" t="s">
        <v>526</v>
      </c>
      <c r="J50" s="557" t="s">
        <v>3086</v>
      </c>
      <c r="K50" s="557"/>
      <c r="L50" s="557"/>
      <c r="M50" s="554" t="s">
        <v>526</v>
      </c>
      <c r="N50" s="710"/>
      <c r="O50" s="744"/>
      <c r="P50" s="745"/>
      <c r="Q50" s="710"/>
      <c r="R50" s="710"/>
      <c r="S50" s="710"/>
      <c r="T50" s="710"/>
      <c r="U50" s="710"/>
      <c r="V50" s="710"/>
      <c r="W50" s="557" t="s">
        <v>32</v>
      </c>
      <c r="X50" s="599" t="s">
        <v>32</v>
      </c>
      <c r="Y50" s="599" t="s">
        <v>32</v>
      </c>
      <c r="Z50" s="599"/>
    </row>
    <row r="51" s="548" customFormat="1" spans="1:26">
      <c r="A51" s="599" t="s">
        <v>1262</v>
      </c>
      <c r="B51" s="554" t="s">
        <v>2087</v>
      </c>
      <c r="C51" s="620" t="s">
        <v>3087</v>
      </c>
      <c r="D51" s="621" t="s">
        <v>3088</v>
      </c>
      <c r="E51" s="571" t="s">
        <v>46</v>
      </c>
      <c r="F51" s="560">
        <v>3957</v>
      </c>
      <c r="G51" s="560">
        <v>3957</v>
      </c>
      <c r="H51" s="554">
        <v>45261</v>
      </c>
      <c r="I51" s="560" t="s">
        <v>526</v>
      </c>
      <c r="J51" s="554"/>
      <c r="K51" s="560"/>
      <c r="L51" s="671"/>
      <c r="M51" s="672"/>
      <c r="N51" s="629"/>
      <c r="O51" s="633"/>
      <c r="P51" s="634" t="s">
        <v>3089</v>
      </c>
      <c r="Q51" s="554" t="s">
        <v>3090</v>
      </c>
      <c r="R51" s="571" t="s">
        <v>131</v>
      </c>
      <c r="S51" s="554" t="s">
        <v>224</v>
      </c>
      <c r="T51" s="554"/>
      <c r="U51" s="557"/>
      <c r="V51" s="576"/>
      <c r="W51" s="599" t="s">
        <v>32</v>
      </c>
      <c r="X51" s="599" t="s">
        <v>32</v>
      </c>
      <c r="Y51" s="599" t="s">
        <v>39</v>
      </c>
      <c r="Z51" s="599"/>
    </row>
    <row r="52" s="548" customFormat="1" spans="1:26">
      <c r="A52" s="599" t="s">
        <v>1262</v>
      </c>
      <c r="B52" s="554" t="s">
        <v>2087</v>
      </c>
      <c r="C52" s="620" t="s">
        <v>3091</v>
      </c>
      <c r="D52" s="621" t="s">
        <v>3092</v>
      </c>
      <c r="E52" s="571" t="s">
        <v>46</v>
      </c>
      <c r="F52" s="560">
        <v>3957</v>
      </c>
      <c r="G52" s="560">
        <v>3957</v>
      </c>
      <c r="H52" s="554">
        <v>45261</v>
      </c>
      <c r="I52" s="560" t="s">
        <v>526</v>
      </c>
      <c r="J52" s="554"/>
      <c r="K52" s="560"/>
      <c r="L52" s="671"/>
      <c r="M52" s="672"/>
      <c r="N52" s="629"/>
      <c r="O52" s="633"/>
      <c r="P52" s="634" t="s">
        <v>3093</v>
      </c>
      <c r="Q52" s="554" t="s">
        <v>3094</v>
      </c>
      <c r="R52" s="571" t="s">
        <v>131</v>
      </c>
      <c r="S52" s="554" t="s">
        <v>48</v>
      </c>
      <c r="T52" s="554"/>
      <c r="U52" s="557"/>
      <c r="V52" s="576"/>
      <c r="W52" s="599" t="s">
        <v>32</v>
      </c>
      <c r="X52" s="599" t="s">
        <v>32</v>
      </c>
      <c r="Y52" s="599" t="s">
        <v>39</v>
      </c>
      <c r="Z52" s="599"/>
    </row>
    <row r="53" s="548" customFormat="1" spans="1:26">
      <c r="A53" s="599" t="s">
        <v>3072</v>
      </c>
      <c r="B53" s="554" t="s">
        <v>3095</v>
      </c>
      <c r="C53" s="620" t="s">
        <v>3096</v>
      </c>
      <c r="D53" s="1008" t="s">
        <v>3097</v>
      </c>
      <c r="E53" s="554" t="s">
        <v>46</v>
      </c>
      <c r="F53" s="560">
        <v>7700</v>
      </c>
      <c r="G53" s="560">
        <v>7700</v>
      </c>
      <c r="H53" s="554">
        <v>45261</v>
      </c>
      <c r="I53" s="560" t="s">
        <v>29</v>
      </c>
      <c r="J53" s="554"/>
      <c r="K53" s="560"/>
      <c r="L53" s="671"/>
      <c r="M53" s="672"/>
      <c r="N53" s="629"/>
      <c r="O53" s="633"/>
      <c r="P53" s="634">
        <v>15538259062</v>
      </c>
      <c r="Q53" s="554" t="s">
        <v>3098</v>
      </c>
      <c r="R53" s="571" t="s">
        <v>131</v>
      </c>
      <c r="S53" s="554" t="s">
        <v>48</v>
      </c>
      <c r="T53" s="554"/>
      <c r="U53" s="557"/>
      <c r="V53" s="576"/>
      <c r="W53" s="599" t="s">
        <v>32</v>
      </c>
      <c r="X53" s="599" t="s">
        <v>32</v>
      </c>
      <c r="Y53" s="599" t="s">
        <v>39</v>
      </c>
      <c r="Z53" s="599"/>
    </row>
    <row r="54" s="548" customFormat="1" spans="1:26">
      <c r="A54" s="599" t="s">
        <v>3072</v>
      </c>
      <c r="B54" s="554" t="s">
        <v>3095</v>
      </c>
      <c r="C54" s="620" t="s">
        <v>3099</v>
      </c>
      <c r="D54" s="1008" t="s">
        <v>3100</v>
      </c>
      <c r="E54" s="554" t="s">
        <v>46</v>
      </c>
      <c r="F54" s="560">
        <v>3957</v>
      </c>
      <c r="G54" s="560">
        <v>3957</v>
      </c>
      <c r="H54" s="554">
        <v>45261</v>
      </c>
      <c r="I54" s="560" t="s">
        <v>29</v>
      </c>
      <c r="J54" s="554"/>
      <c r="K54" s="560"/>
      <c r="L54" s="671"/>
      <c r="M54" s="672"/>
      <c r="N54" s="629"/>
      <c r="O54" s="633"/>
      <c r="P54" s="634">
        <v>13951588070</v>
      </c>
      <c r="Q54" s="554" t="s">
        <v>3098</v>
      </c>
      <c r="R54" s="571" t="s">
        <v>131</v>
      </c>
      <c r="S54" s="554" t="s">
        <v>224</v>
      </c>
      <c r="T54" s="554"/>
      <c r="U54" s="557"/>
      <c r="V54" s="576"/>
      <c r="W54" s="599" t="s">
        <v>32</v>
      </c>
      <c r="X54" s="599" t="s">
        <v>32</v>
      </c>
      <c r="Y54" s="599" t="s">
        <v>39</v>
      </c>
      <c r="Z54" s="599"/>
    </row>
    <row r="55" s="548" customFormat="1" spans="1:26">
      <c r="A55" s="599" t="s">
        <v>122</v>
      </c>
      <c r="B55" s="704" t="s">
        <v>2533</v>
      </c>
      <c r="C55" s="704" t="s">
        <v>2782</v>
      </c>
      <c r="D55" s="1007" t="s">
        <v>2783</v>
      </c>
      <c r="E55" s="571" t="s">
        <v>46</v>
      </c>
      <c r="F55" s="705"/>
      <c r="G55" s="705"/>
      <c r="H55" s="710"/>
      <c r="I55" s="710"/>
      <c r="J55" s="710"/>
      <c r="K55" s="554">
        <v>4482</v>
      </c>
      <c r="L55" s="554">
        <v>202312</v>
      </c>
      <c r="M55" s="554" t="s">
        <v>526</v>
      </c>
      <c r="N55" s="710"/>
      <c r="O55" s="710"/>
      <c r="P55" s="711">
        <v>15157228799</v>
      </c>
      <c r="Q55" s="705" t="s">
        <v>3101</v>
      </c>
      <c r="R55" s="705"/>
      <c r="S55" s="705"/>
      <c r="T55" s="705"/>
      <c r="U55" s="705"/>
      <c r="V55" s="705"/>
      <c r="W55" s="599" t="s">
        <v>39</v>
      </c>
      <c r="X55" s="599" t="s">
        <v>39</v>
      </c>
      <c r="Y55" s="599" t="s">
        <v>32</v>
      </c>
      <c r="Z55" s="599"/>
    </row>
    <row r="56" s="548" customFormat="1" spans="1:26">
      <c r="A56" s="599" t="s">
        <v>122</v>
      </c>
      <c r="B56" s="704" t="s">
        <v>2533</v>
      </c>
      <c r="C56" s="704" t="s">
        <v>2784</v>
      </c>
      <c r="D56" s="1007" t="s">
        <v>2785</v>
      </c>
      <c r="E56" s="571" t="s">
        <v>46</v>
      </c>
      <c r="F56" s="705"/>
      <c r="G56" s="705"/>
      <c r="H56" s="710"/>
      <c r="I56" s="710"/>
      <c r="J56" s="710"/>
      <c r="K56" s="554">
        <v>4482</v>
      </c>
      <c r="L56" s="554">
        <v>202312</v>
      </c>
      <c r="M56" s="554" t="s">
        <v>526</v>
      </c>
      <c r="N56" s="710"/>
      <c r="O56" s="710"/>
      <c r="P56" s="711">
        <v>18767273272</v>
      </c>
      <c r="Q56" s="705" t="s">
        <v>3102</v>
      </c>
      <c r="R56" s="705"/>
      <c r="S56" s="705"/>
      <c r="T56" s="705"/>
      <c r="U56" s="705"/>
      <c r="V56" s="705"/>
      <c r="W56" s="599" t="s">
        <v>39</v>
      </c>
      <c r="X56" s="599" t="s">
        <v>39</v>
      </c>
      <c r="Y56" s="599" t="s">
        <v>32</v>
      </c>
      <c r="Z56" s="599"/>
    </row>
    <row r="57" s="548" customFormat="1" spans="1:26">
      <c r="A57" s="599" t="s">
        <v>122</v>
      </c>
      <c r="B57" s="704" t="s">
        <v>2533</v>
      </c>
      <c r="C57" s="704" t="s">
        <v>2786</v>
      </c>
      <c r="D57" s="1007" t="s">
        <v>2787</v>
      </c>
      <c r="E57" s="571" t="s">
        <v>46</v>
      </c>
      <c r="F57" s="571"/>
      <c r="G57" s="571"/>
      <c r="H57" s="557"/>
      <c r="I57" s="557"/>
      <c r="J57" s="557"/>
      <c r="K57" s="554">
        <v>4482</v>
      </c>
      <c r="L57" s="554">
        <v>202312</v>
      </c>
      <c r="M57" s="554" t="s">
        <v>526</v>
      </c>
      <c r="N57" s="710"/>
      <c r="O57" s="710"/>
      <c r="P57" s="711">
        <v>15968248228</v>
      </c>
      <c r="Q57" s="705" t="s">
        <v>3103</v>
      </c>
      <c r="R57" s="705"/>
      <c r="S57" s="705"/>
      <c r="T57" s="705"/>
      <c r="U57" s="705"/>
      <c r="V57" s="705"/>
      <c r="W57" s="599" t="s">
        <v>39</v>
      </c>
      <c r="X57" s="599" t="s">
        <v>39</v>
      </c>
      <c r="Y57" s="599" t="s">
        <v>32</v>
      </c>
      <c r="Z57" s="599"/>
    </row>
    <row r="58" s="548" customFormat="1" spans="1:26">
      <c r="A58" s="599" t="s">
        <v>122</v>
      </c>
      <c r="B58" s="704" t="s">
        <v>2533</v>
      </c>
      <c r="C58" s="704" t="s">
        <v>2788</v>
      </c>
      <c r="D58" s="571" t="s">
        <v>2789</v>
      </c>
      <c r="E58" s="571" t="s">
        <v>46</v>
      </c>
      <c r="F58" s="571"/>
      <c r="G58" s="571"/>
      <c r="H58" s="557"/>
      <c r="I58" s="557"/>
      <c r="J58" s="557"/>
      <c r="K58" s="554">
        <v>4482</v>
      </c>
      <c r="L58" s="554">
        <v>202312</v>
      </c>
      <c r="M58" s="554" t="s">
        <v>526</v>
      </c>
      <c r="N58" s="710"/>
      <c r="O58" s="710"/>
      <c r="P58" s="711">
        <v>15957274088</v>
      </c>
      <c r="Q58" s="705" t="s">
        <v>3104</v>
      </c>
      <c r="R58" s="705"/>
      <c r="S58" s="705"/>
      <c r="T58" s="705"/>
      <c r="U58" s="705"/>
      <c r="V58" s="705"/>
      <c r="W58" s="599" t="s">
        <v>39</v>
      </c>
      <c r="X58" s="599" t="s">
        <v>39</v>
      </c>
      <c r="Y58" s="599" t="s">
        <v>32</v>
      </c>
      <c r="Z58" s="599"/>
    </row>
    <row r="59" s="548" customFormat="1" spans="1:26">
      <c r="A59" s="599" t="s">
        <v>122</v>
      </c>
      <c r="B59" s="704" t="s">
        <v>2533</v>
      </c>
      <c r="C59" s="704" t="s">
        <v>2790</v>
      </c>
      <c r="D59" s="1007" t="s">
        <v>2791</v>
      </c>
      <c r="E59" s="571" t="s">
        <v>46</v>
      </c>
      <c r="F59" s="571"/>
      <c r="G59" s="571"/>
      <c r="H59" s="557"/>
      <c r="I59" s="557"/>
      <c r="J59" s="557"/>
      <c r="K59" s="554">
        <v>4482</v>
      </c>
      <c r="L59" s="554">
        <v>202312</v>
      </c>
      <c r="M59" s="554" t="s">
        <v>526</v>
      </c>
      <c r="N59" s="710"/>
      <c r="O59" s="710"/>
      <c r="P59" s="711">
        <v>15957283232</v>
      </c>
      <c r="Q59" s="705" t="s">
        <v>3105</v>
      </c>
      <c r="R59" s="705"/>
      <c r="S59" s="705"/>
      <c r="T59" s="705"/>
      <c r="U59" s="705"/>
      <c r="V59" s="705"/>
      <c r="W59" s="599" t="s">
        <v>39</v>
      </c>
      <c r="X59" s="599" t="s">
        <v>39</v>
      </c>
      <c r="Y59" s="599" t="s">
        <v>32</v>
      </c>
      <c r="Z59" s="599"/>
    </row>
    <row r="60" s="548" customFormat="1" spans="1:26">
      <c r="A60" s="599" t="s">
        <v>122</v>
      </c>
      <c r="B60" s="704" t="s">
        <v>700</v>
      </c>
      <c r="C60" s="704" t="s">
        <v>3106</v>
      </c>
      <c r="D60" s="571" t="s">
        <v>3107</v>
      </c>
      <c r="E60" s="571" t="s">
        <v>46</v>
      </c>
      <c r="F60" s="571" t="s">
        <v>278</v>
      </c>
      <c r="G60" s="571"/>
      <c r="H60" s="557">
        <v>202312</v>
      </c>
      <c r="I60" s="557" t="s">
        <v>526</v>
      </c>
      <c r="J60" s="557" t="s">
        <v>3108</v>
      </c>
      <c r="K60" s="554"/>
      <c r="L60" s="554"/>
      <c r="M60" s="554"/>
      <c r="N60" s="710"/>
      <c r="O60" s="710"/>
      <c r="P60" s="711"/>
      <c r="Q60" s="705"/>
      <c r="R60" s="705"/>
      <c r="S60" s="705"/>
      <c r="T60" s="705"/>
      <c r="U60" s="705"/>
      <c r="V60" s="705"/>
      <c r="W60" s="571" t="s">
        <v>32</v>
      </c>
      <c r="X60" s="599" t="s">
        <v>39</v>
      </c>
      <c r="Y60" s="599" t="s">
        <v>39</v>
      </c>
      <c r="Z60" s="599"/>
    </row>
    <row r="61" s="548" customFormat="1" spans="1:26">
      <c r="A61" s="599" t="s">
        <v>122</v>
      </c>
      <c r="B61" s="704" t="s">
        <v>700</v>
      </c>
      <c r="C61" s="704" t="s">
        <v>3109</v>
      </c>
      <c r="D61" s="571" t="s">
        <v>3110</v>
      </c>
      <c r="E61" s="571" t="s">
        <v>46</v>
      </c>
      <c r="F61" s="571" t="s">
        <v>278</v>
      </c>
      <c r="G61" s="571"/>
      <c r="H61" s="557">
        <v>202312</v>
      </c>
      <c r="I61" s="557" t="s">
        <v>526</v>
      </c>
      <c r="J61" s="557" t="s">
        <v>3108</v>
      </c>
      <c r="K61" s="554"/>
      <c r="L61" s="554"/>
      <c r="M61" s="554"/>
      <c r="N61" s="710"/>
      <c r="O61" s="710"/>
      <c r="P61" s="711"/>
      <c r="Q61" s="705"/>
      <c r="R61" s="705"/>
      <c r="S61" s="705"/>
      <c r="T61" s="705"/>
      <c r="U61" s="705"/>
      <c r="V61" s="705"/>
      <c r="W61" s="571" t="s">
        <v>32</v>
      </c>
      <c r="X61" s="599" t="s">
        <v>39</v>
      </c>
      <c r="Y61" s="599" t="s">
        <v>39</v>
      </c>
      <c r="Z61" s="599"/>
    </row>
    <row r="62" s="548" customFormat="1" spans="1:26">
      <c r="A62" s="599" t="s">
        <v>122</v>
      </c>
      <c r="B62" s="704" t="s">
        <v>1308</v>
      </c>
      <c r="C62" s="704" t="s">
        <v>1326</v>
      </c>
      <c r="D62" s="571" t="s">
        <v>1327</v>
      </c>
      <c r="E62" s="557" t="s">
        <v>28</v>
      </c>
      <c r="F62" s="571"/>
      <c r="G62" s="571"/>
      <c r="H62" s="557"/>
      <c r="I62" s="560" t="s">
        <v>1179</v>
      </c>
      <c r="J62" s="557"/>
      <c r="K62" s="554"/>
      <c r="L62" s="554"/>
      <c r="M62" s="554"/>
      <c r="N62" s="710"/>
      <c r="O62" s="710"/>
      <c r="P62" s="711"/>
      <c r="Q62" s="705"/>
      <c r="R62" s="705"/>
      <c r="S62" s="705"/>
      <c r="T62" s="705"/>
      <c r="U62" s="705"/>
      <c r="V62" s="705"/>
      <c r="W62" s="571" t="s">
        <v>32</v>
      </c>
      <c r="X62" s="599" t="s">
        <v>32</v>
      </c>
      <c r="Y62" s="599" t="s">
        <v>39</v>
      </c>
      <c r="Z62" s="599"/>
    </row>
    <row r="63" s="548" customFormat="1" spans="1:26">
      <c r="A63" s="599" t="s">
        <v>122</v>
      </c>
      <c r="B63" s="704" t="s">
        <v>700</v>
      </c>
      <c r="C63" s="704" t="s">
        <v>901</v>
      </c>
      <c r="D63" s="571" t="s">
        <v>902</v>
      </c>
      <c r="E63" s="557" t="s">
        <v>28</v>
      </c>
      <c r="F63" s="571"/>
      <c r="G63" s="571"/>
      <c r="H63" s="557"/>
      <c r="I63" s="557" t="s">
        <v>526</v>
      </c>
      <c r="J63" s="557" t="s">
        <v>1960</v>
      </c>
      <c r="K63" s="554"/>
      <c r="L63" s="554"/>
      <c r="M63" s="554"/>
      <c r="N63" s="710"/>
      <c r="O63" s="710"/>
      <c r="P63" s="711"/>
      <c r="Q63" s="705"/>
      <c r="R63" s="705"/>
      <c r="S63" s="705"/>
      <c r="T63" s="705"/>
      <c r="U63" s="705"/>
      <c r="V63" s="705"/>
      <c r="W63" s="571" t="s">
        <v>32</v>
      </c>
      <c r="X63" s="599" t="s">
        <v>32</v>
      </c>
      <c r="Y63" s="599" t="s">
        <v>39</v>
      </c>
      <c r="Z63" s="599"/>
    </row>
    <row r="64" s="548" customFormat="1" spans="1:26">
      <c r="A64" s="599" t="s">
        <v>122</v>
      </c>
      <c r="B64" s="704" t="s">
        <v>700</v>
      </c>
      <c r="C64" s="704" t="s">
        <v>1010</v>
      </c>
      <c r="D64" s="571" t="s">
        <v>1011</v>
      </c>
      <c r="E64" s="557" t="s">
        <v>28</v>
      </c>
      <c r="F64" s="571"/>
      <c r="G64" s="571"/>
      <c r="H64" s="557"/>
      <c r="I64" s="557" t="s">
        <v>526</v>
      </c>
      <c r="J64" s="557" t="s">
        <v>1960</v>
      </c>
      <c r="K64" s="554"/>
      <c r="L64" s="554"/>
      <c r="M64" s="557" t="s">
        <v>526</v>
      </c>
      <c r="N64" s="710"/>
      <c r="O64" s="710"/>
      <c r="P64" s="711"/>
      <c r="Q64" s="705"/>
      <c r="R64" s="705"/>
      <c r="S64" s="705"/>
      <c r="T64" s="705"/>
      <c r="U64" s="705"/>
      <c r="V64" s="705"/>
      <c r="W64" s="571" t="s">
        <v>32</v>
      </c>
      <c r="X64" s="599" t="s">
        <v>32</v>
      </c>
      <c r="Y64" s="599" t="s">
        <v>32</v>
      </c>
      <c r="Z64" s="599"/>
    </row>
    <row r="65" s="548" customFormat="1" spans="1:26">
      <c r="A65" s="599" t="s">
        <v>122</v>
      </c>
      <c r="B65" s="704" t="s">
        <v>700</v>
      </c>
      <c r="C65" s="704" t="s">
        <v>915</v>
      </c>
      <c r="D65" s="571" t="s">
        <v>916</v>
      </c>
      <c r="E65" s="557" t="s">
        <v>28</v>
      </c>
      <c r="F65" s="571"/>
      <c r="G65" s="571"/>
      <c r="H65" s="557"/>
      <c r="I65" s="557" t="s">
        <v>526</v>
      </c>
      <c r="J65" s="557" t="s">
        <v>1960</v>
      </c>
      <c r="K65" s="554"/>
      <c r="L65" s="554"/>
      <c r="M65" s="557" t="s">
        <v>526</v>
      </c>
      <c r="N65" s="710"/>
      <c r="O65" s="710"/>
      <c r="P65" s="711"/>
      <c r="Q65" s="705"/>
      <c r="R65" s="705"/>
      <c r="S65" s="705"/>
      <c r="T65" s="705"/>
      <c r="U65" s="705"/>
      <c r="V65" s="705"/>
      <c r="W65" s="571" t="s">
        <v>32</v>
      </c>
      <c r="X65" s="599" t="s">
        <v>32</v>
      </c>
      <c r="Y65" s="599" t="s">
        <v>32</v>
      </c>
      <c r="Z65" s="599"/>
    </row>
    <row r="66" s="548" customFormat="1" spans="1:26">
      <c r="A66" s="599" t="s">
        <v>122</v>
      </c>
      <c r="B66" s="704" t="s">
        <v>700</v>
      </c>
      <c r="C66" s="704" t="s">
        <v>963</v>
      </c>
      <c r="D66" s="571" t="s">
        <v>3111</v>
      </c>
      <c r="E66" s="557" t="s">
        <v>28</v>
      </c>
      <c r="F66" s="571"/>
      <c r="G66" s="571"/>
      <c r="H66" s="557"/>
      <c r="I66" s="557" t="s">
        <v>526</v>
      </c>
      <c r="J66" s="557" t="s">
        <v>1960</v>
      </c>
      <c r="K66" s="554"/>
      <c r="L66" s="554"/>
      <c r="M66" s="557"/>
      <c r="N66" s="710"/>
      <c r="O66" s="710"/>
      <c r="P66" s="711"/>
      <c r="Q66" s="705"/>
      <c r="R66" s="705"/>
      <c r="S66" s="705"/>
      <c r="T66" s="705"/>
      <c r="U66" s="705"/>
      <c r="V66" s="705"/>
      <c r="W66" s="571" t="s">
        <v>32</v>
      </c>
      <c r="X66" s="599" t="s">
        <v>32</v>
      </c>
      <c r="Y66" s="599" t="s">
        <v>39</v>
      </c>
      <c r="Z66" s="599"/>
    </row>
    <row r="67" s="548" customFormat="1" spans="1:26">
      <c r="A67" s="599" t="s">
        <v>122</v>
      </c>
      <c r="B67" s="704" t="s">
        <v>700</v>
      </c>
      <c r="C67" s="704" t="s">
        <v>2317</v>
      </c>
      <c r="D67" s="571" t="s">
        <v>3112</v>
      </c>
      <c r="E67" s="557" t="s">
        <v>28</v>
      </c>
      <c r="F67" s="571"/>
      <c r="G67" s="571"/>
      <c r="H67" s="557"/>
      <c r="I67" s="557" t="s">
        <v>526</v>
      </c>
      <c r="J67" s="557" t="s">
        <v>1960</v>
      </c>
      <c r="K67" s="554"/>
      <c r="L67" s="554"/>
      <c r="M67" s="557"/>
      <c r="N67" s="710"/>
      <c r="O67" s="710"/>
      <c r="P67" s="711"/>
      <c r="Q67" s="705"/>
      <c r="R67" s="705"/>
      <c r="S67" s="705"/>
      <c r="T67" s="705"/>
      <c r="U67" s="705"/>
      <c r="V67" s="705"/>
      <c r="W67" s="571" t="s">
        <v>32</v>
      </c>
      <c r="X67" s="599" t="s">
        <v>32</v>
      </c>
      <c r="Y67" s="599" t="s">
        <v>39</v>
      </c>
      <c r="Z67" s="599"/>
    </row>
    <row r="68" s="548" customFormat="1" spans="1:26">
      <c r="A68" s="599" t="s">
        <v>122</v>
      </c>
      <c r="B68" s="704" t="s">
        <v>700</v>
      </c>
      <c r="C68" s="704" t="s">
        <v>927</v>
      </c>
      <c r="D68" s="571" t="s">
        <v>928</v>
      </c>
      <c r="E68" s="557" t="s">
        <v>28</v>
      </c>
      <c r="F68" s="571"/>
      <c r="G68" s="571"/>
      <c r="H68" s="557"/>
      <c r="I68" s="557" t="s">
        <v>526</v>
      </c>
      <c r="J68" s="557" t="s">
        <v>1960</v>
      </c>
      <c r="K68" s="554"/>
      <c r="L68" s="554"/>
      <c r="M68" s="557" t="s">
        <v>526</v>
      </c>
      <c r="N68" s="710"/>
      <c r="O68" s="710"/>
      <c r="P68" s="711"/>
      <c r="Q68" s="705"/>
      <c r="R68" s="705"/>
      <c r="S68" s="705"/>
      <c r="T68" s="705"/>
      <c r="U68" s="705"/>
      <c r="V68" s="705"/>
      <c r="W68" s="571" t="s">
        <v>32</v>
      </c>
      <c r="X68" s="599" t="s">
        <v>32</v>
      </c>
      <c r="Y68" s="599" t="s">
        <v>32</v>
      </c>
      <c r="Z68" s="599"/>
    </row>
    <row r="69" s="548" customFormat="1" spans="1:26">
      <c r="A69" s="599" t="s">
        <v>3072</v>
      </c>
      <c r="B69" s="704" t="s">
        <v>3095</v>
      </c>
      <c r="C69" s="704" t="s">
        <v>3113</v>
      </c>
      <c r="D69" s="1007" t="s">
        <v>3114</v>
      </c>
      <c r="E69" s="571" t="s">
        <v>46</v>
      </c>
      <c r="F69" s="571">
        <v>3957</v>
      </c>
      <c r="G69" s="571">
        <v>3957</v>
      </c>
      <c r="H69" s="557">
        <v>45261</v>
      </c>
      <c r="I69" s="557" t="s">
        <v>29</v>
      </c>
      <c r="J69" s="557"/>
      <c r="K69" s="554"/>
      <c r="L69" s="554"/>
      <c r="M69" s="554"/>
      <c r="N69" s="710"/>
      <c r="O69" s="710"/>
      <c r="P69" s="711">
        <v>17369643394</v>
      </c>
      <c r="Q69" s="705" t="s">
        <v>3098</v>
      </c>
      <c r="R69" s="705" t="s">
        <v>131</v>
      </c>
      <c r="S69" s="705" t="s">
        <v>48</v>
      </c>
      <c r="T69" s="705"/>
      <c r="U69" s="705"/>
      <c r="V69" s="705"/>
      <c r="W69" s="571" t="s">
        <v>32</v>
      </c>
      <c r="X69" s="599" t="s">
        <v>32</v>
      </c>
      <c r="Y69" s="704" t="s">
        <v>39</v>
      </c>
      <c r="Z69" s="704"/>
    </row>
    <row r="70" s="548" customFormat="1" spans="1:26">
      <c r="A70" s="599" t="s">
        <v>2321</v>
      </c>
      <c r="B70" s="705" t="s">
        <v>1954</v>
      </c>
      <c r="C70" s="617" t="s">
        <v>1955</v>
      </c>
      <c r="D70" s="692" t="s">
        <v>1956</v>
      </c>
      <c r="E70" s="557" t="s">
        <v>28</v>
      </c>
      <c r="F70" s="571"/>
      <c r="G70" s="560"/>
      <c r="H70" s="571"/>
      <c r="I70" s="560" t="s">
        <v>104</v>
      </c>
      <c r="J70" s="571"/>
      <c r="K70" s="560"/>
      <c r="L70" s="671"/>
      <c r="M70" s="672" t="s">
        <v>104</v>
      </c>
      <c r="N70" s="629"/>
      <c r="O70" s="630"/>
      <c r="P70" s="631"/>
      <c r="Q70" s="575"/>
      <c r="R70" s="571"/>
      <c r="S70" s="571"/>
      <c r="T70" s="640"/>
      <c r="U70" s="554">
        <v>202312</v>
      </c>
      <c r="V70" s="575" t="s">
        <v>644</v>
      </c>
      <c r="W70" s="599" t="s">
        <v>32</v>
      </c>
      <c r="X70" s="599" t="s">
        <v>32</v>
      </c>
      <c r="Y70" s="599" t="s">
        <v>32</v>
      </c>
      <c r="Z70" s="599"/>
    </row>
    <row r="71" s="548" customFormat="1" spans="1:26">
      <c r="A71" s="599" t="s">
        <v>2321</v>
      </c>
      <c r="B71" s="705" t="s">
        <v>1954</v>
      </c>
      <c r="C71" s="692" t="s">
        <v>717</v>
      </c>
      <c r="D71" s="692" t="s">
        <v>718</v>
      </c>
      <c r="E71" s="557" t="s">
        <v>28</v>
      </c>
      <c r="F71" s="571"/>
      <c r="G71" s="560"/>
      <c r="H71" s="571"/>
      <c r="I71" s="560" t="s">
        <v>104</v>
      </c>
      <c r="J71" s="571"/>
      <c r="K71" s="560"/>
      <c r="L71" s="671"/>
      <c r="M71" s="672" t="s">
        <v>104</v>
      </c>
      <c r="N71" s="629"/>
      <c r="O71" s="630"/>
      <c r="P71" s="631"/>
      <c r="Q71" s="575"/>
      <c r="R71" s="571"/>
      <c r="S71" s="571"/>
      <c r="T71" s="640"/>
      <c r="U71" s="554">
        <v>202312</v>
      </c>
      <c r="V71" s="575" t="s">
        <v>644</v>
      </c>
      <c r="W71" s="599" t="s">
        <v>32</v>
      </c>
      <c r="X71" s="599" t="s">
        <v>32</v>
      </c>
      <c r="Y71" s="599" t="s">
        <v>32</v>
      </c>
      <c r="Z71" s="599"/>
    </row>
    <row r="72" s="548" customFormat="1" spans="1:26">
      <c r="A72" s="599" t="s">
        <v>2321</v>
      </c>
      <c r="B72" s="705" t="s">
        <v>2216</v>
      </c>
      <c r="C72" s="599" t="s">
        <v>2217</v>
      </c>
      <c r="D72" s="692" t="s">
        <v>2218</v>
      </c>
      <c r="E72" s="557" t="s">
        <v>28</v>
      </c>
      <c r="F72" s="571"/>
      <c r="G72" s="560"/>
      <c r="H72" s="571"/>
      <c r="I72" s="560" t="s">
        <v>104</v>
      </c>
      <c r="J72" s="571"/>
      <c r="K72" s="560"/>
      <c r="L72" s="671"/>
      <c r="M72" s="672"/>
      <c r="N72" s="629"/>
      <c r="O72" s="630"/>
      <c r="P72" s="631"/>
      <c r="Q72" s="575"/>
      <c r="R72" s="571"/>
      <c r="S72" s="571"/>
      <c r="T72" s="640"/>
      <c r="U72" s="554">
        <v>202312</v>
      </c>
      <c r="V72" s="575" t="s">
        <v>644</v>
      </c>
      <c r="W72" s="599" t="s">
        <v>32</v>
      </c>
      <c r="X72" s="599" t="s">
        <v>32</v>
      </c>
      <c r="Y72" s="599" t="s">
        <v>39</v>
      </c>
      <c r="Z72" s="599"/>
    </row>
    <row r="73" s="548" customFormat="1" spans="1:26">
      <c r="A73" s="599" t="s">
        <v>2321</v>
      </c>
      <c r="B73" s="705" t="s">
        <v>2216</v>
      </c>
      <c r="C73" s="599" t="s">
        <v>2219</v>
      </c>
      <c r="D73" s="692" t="s">
        <v>2220</v>
      </c>
      <c r="E73" s="557" t="s">
        <v>28</v>
      </c>
      <c r="F73" s="560"/>
      <c r="G73" s="560"/>
      <c r="H73" s="554"/>
      <c r="I73" s="672" t="s">
        <v>104</v>
      </c>
      <c r="J73" s="554"/>
      <c r="K73" s="560"/>
      <c r="L73" s="671"/>
      <c r="M73" s="672" t="s">
        <v>104</v>
      </c>
      <c r="N73" s="629"/>
      <c r="O73" s="633"/>
      <c r="P73" s="634"/>
      <c r="Q73" s="554"/>
      <c r="R73" s="571"/>
      <c r="S73" s="554"/>
      <c r="T73" s="554"/>
      <c r="U73" s="554">
        <v>202312</v>
      </c>
      <c r="V73" s="575" t="s">
        <v>644</v>
      </c>
      <c r="W73" s="599" t="s">
        <v>32</v>
      </c>
      <c r="X73" s="599" t="s">
        <v>32</v>
      </c>
      <c r="Y73" s="599" t="s">
        <v>32</v>
      </c>
      <c r="Z73" s="599"/>
    </row>
    <row r="74" s="548" customFormat="1" spans="1:26">
      <c r="A74" s="599" t="s">
        <v>2321</v>
      </c>
      <c r="B74" s="705" t="s">
        <v>2216</v>
      </c>
      <c r="C74" s="599" t="s">
        <v>2217</v>
      </c>
      <c r="D74" s="1004" t="s">
        <v>2218</v>
      </c>
      <c r="E74" s="554" t="s">
        <v>46</v>
      </c>
      <c r="F74" s="560">
        <v>3957</v>
      </c>
      <c r="G74" s="560">
        <v>3957</v>
      </c>
      <c r="H74" s="554">
        <v>202312</v>
      </c>
      <c r="I74" s="672" t="s">
        <v>78</v>
      </c>
      <c r="J74" s="554"/>
      <c r="K74" s="560"/>
      <c r="L74" s="554"/>
      <c r="M74" s="672"/>
      <c r="N74" s="629"/>
      <c r="O74" s="633"/>
      <c r="P74" s="634">
        <v>15988607159</v>
      </c>
      <c r="Q74" s="554" t="s">
        <v>3115</v>
      </c>
      <c r="R74" s="554" t="s">
        <v>81</v>
      </c>
      <c r="S74" s="554" t="s">
        <v>580</v>
      </c>
      <c r="T74" s="554"/>
      <c r="U74" s="571"/>
      <c r="V74" s="640"/>
      <c r="W74" s="599" t="s">
        <v>32</v>
      </c>
      <c r="X74" s="599" t="s">
        <v>32</v>
      </c>
      <c r="Y74" s="599" t="s">
        <v>39</v>
      </c>
      <c r="Z74" s="599"/>
    </row>
    <row r="75" s="548" customFormat="1" spans="1:26">
      <c r="A75" s="599" t="s">
        <v>2321</v>
      </c>
      <c r="B75" s="705" t="s">
        <v>2216</v>
      </c>
      <c r="C75" s="599" t="s">
        <v>2219</v>
      </c>
      <c r="D75" s="692" t="s">
        <v>2220</v>
      </c>
      <c r="E75" s="554" t="s">
        <v>46</v>
      </c>
      <c r="F75" s="599">
        <v>8650</v>
      </c>
      <c r="G75" s="599">
        <v>8650</v>
      </c>
      <c r="H75" s="554">
        <v>202312</v>
      </c>
      <c r="I75" s="560" t="s">
        <v>78</v>
      </c>
      <c r="J75" s="571"/>
      <c r="K75" s="560">
        <v>8650</v>
      </c>
      <c r="L75" s="554">
        <v>202312</v>
      </c>
      <c r="M75" s="672" t="s">
        <v>78</v>
      </c>
      <c r="N75" s="629"/>
      <c r="O75" s="630"/>
      <c r="P75" s="631">
        <v>18668563725</v>
      </c>
      <c r="Q75" s="575" t="s">
        <v>3116</v>
      </c>
      <c r="R75" s="571" t="s">
        <v>1105</v>
      </c>
      <c r="S75" s="554" t="s">
        <v>580</v>
      </c>
      <c r="T75" s="640"/>
      <c r="U75" s="640"/>
      <c r="V75" s="640"/>
      <c r="W75" s="599" t="s">
        <v>32</v>
      </c>
      <c r="X75" s="599" t="s">
        <v>32</v>
      </c>
      <c r="Y75" s="599" t="s">
        <v>32</v>
      </c>
      <c r="Z75" s="599"/>
    </row>
    <row r="76" s="548" customFormat="1" spans="1:26">
      <c r="A76" s="599" t="s">
        <v>1262</v>
      </c>
      <c r="B76" s="705" t="s">
        <v>1638</v>
      </c>
      <c r="C76" s="599" t="s">
        <v>3117</v>
      </c>
      <c r="D76" s="1010" t="s">
        <v>3118</v>
      </c>
      <c r="E76" s="554" t="s">
        <v>46</v>
      </c>
      <c r="F76" s="560">
        <v>3957</v>
      </c>
      <c r="G76" s="560">
        <v>3957</v>
      </c>
      <c r="H76" s="554">
        <v>45261</v>
      </c>
      <c r="I76" s="672" t="s">
        <v>526</v>
      </c>
      <c r="J76" s="554"/>
      <c r="K76" s="560"/>
      <c r="L76" s="554"/>
      <c r="M76" s="672"/>
      <c r="N76" s="629"/>
      <c r="O76" s="633"/>
      <c r="P76" s="634">
        <v>18805721549</v>
      </c>
      <c r="Q76" s="554" t="s">
        <v>3119</v>
      </c>
      <c r="R76" s="554" t="s">
        <v>131</v>
      </c>
      <c r="S76" s="554" t="s">
        <v>224</v>
      </c>
      <c r="T76" s="554"/>
      <c r="U76" s="571"/>
      <c r="V76" s="640"/>
      <c r="W76" s="599" t="s">
        <v>32</v>
      </c>
      <c r="X76" s="599" t="s">
        <v>32</v>
      </c>
      <c r="Y76" s="599" t="s">
        <v>39</v>
      </c>
      <c r="Z76" s="599"/>
    </row>
    <row r="77" s="548" customFormat="1" spans="1:26">
      <c r="A77" s="599" t="s">
        <v>122</v>
      </c>
      <c r="B77" s="706" t="s">
        <v>700</v>
      </c>
      <c r="C77" s="708" t="s">
        <v>3120</v>
      </c>
      <c r="D77" s="554" t="s">
        <v>3121</v>
      </c>
      <c r="E77" s="554" t="s">
        <v>46</v>
      </c>
      <c r="F77" s="554" t="s">
        <v>1261</v>
      </c>
      <c r="G77" s="554" t="s">
        <v>1261</v>
      </c>
      <c r="H77" s="554">
        <v>202312</v>
      </c>
      <c r="I77" s="554" t="s">
        <v>526</v>
      </c>
      <c r="J77" s="554" t="s">
        <v>1960</v>
      </c>
      <c r="K77" s="554"/>
      <c r="L77" s="706"/>
      <c r="M77" s="706"/>
      <c r="N77" s="706"/>
      <c r="O77" s="706"/>
      <c r="P77" s="712"/>
      <c r="Q77" s="706"/>
      <c r="R77" s="706"/>
      <c r="S77" s="706"/>
      <c r="T77" s="706"/>
      <c r="U77" s="706"/>
      <c r="V77" s="706"/>
      <c r="W77" s="554" t="s">
        <v>32</v>
      </c>
      <c r="X77" s="599" t="s">
        <v>32</v>
      </c>
      <c r="Y77" s="599" t="s">
        <v>39</v>
      </c>
      <c r="Z77" s="599"/>
    </row>
    <row r="78" s="548" customFormat="1" spans="1:26">
      <c r="A78" s="599" t="s">
        <v>122</v>
      </c>
      <c r="B78" s="706" t="s">
        <v>700</v>
      </c>
      <c r="C78" s="708" t="s">
        <v>3122</v>
      </c>
      <c r="D78" s="554" t="s">
        <v>3123</v>
      </c>
      <c r="E78" s="554" t="s">
        <v>46</v>
      </c>
      <c r="F78" s="557"/>
      <c r="G78" s="557"/>
      <c r="H78" s="554">
        <v>202312</v>
      </c>
      <c r="I78" s="554" t="s">
        <v>526</v>
      </c>
      <c r="J78" s="557" t="s">
        <v>3124</v>
      </c>
      <c r="K78" s="554"/>
      <c r="L78" s="706"/>
      <c r="M78" s="706"/>
      <c r="N78" s="706"/>
      <c r="O78" s="706"/>
      <c r="P78" s="712"/>
      <c r="Q78" s="706"/>
      <c r="R78" s="706"/>
      <c r="S78" s="706"/>
      <c r="T78" s="706"/>
      <c r="U78" s="706"/>
      <c r="V78" s="706"/>
      <c r="W78" s="554"/>
      <c r="X78" s="599"/>
      <c r="Y78" s="599"/>
      <c r="Z78" s="599"/>
    </row>
    <row r="79" s="548" customFormat="1" spans="1:26">
      <c r="A79" s="599" t="s">
        <v>122</v>
      </c>
      <c r="B79" s="706" t="s">
        <v>700</v>
      </c>
      <c r="C79" s="708" t="s">
        <v>3125</v>
      </c>
      <c r="D79" s="554" t="s">
        <v>3126</v>
      </c>
      <c r="E79" s="554" t="s">
        <v>46</v>
      </c>
      <c r="F79" s="557"/>
      <c r="G79" s="557"/>
      <c r="H79" s="554">
        <v>202312</v>
      </c>
      <c r="I79" s="554" t="s">
        <v>526</v>
      </c>
      <c r="J79" s="557" t="s">
        <v>3124</v>
      </c>
      <c r="K79" s="554"/>
      <c r="L79" s="706"/>
      <c r="M79" s="706"/>
      <c r="N79" s="706"/>
      <c r="O79" s="706"/>
      <c r="P79" s="712"/>
      <c r="Q79" s="706"/>
      <c r="R79" s="706"/>
      <c r="S79" s="706"/>
      <c r="T79" s="706"/>
      <c r="U79" s="706"/>
      <c r="V79" s="706"/>
      <c r="W79" s="554"/>
      <c r="X79" s="599"/>
      <c r="Y79" s="599"/>
      <c r="Z79" s="599"/>
    </row>
    <row r="80" s="548" customFormat="1" spans="1:26">
      <c r="A80" s="599" t="s">
        <v>122</v>
      </c>
      <c r="B80" s="706" t="s">
        <v>700</v>
      </c>
      <c r="C80" s="708" t="s">
        <v>3127</v>
      </c>
      <c r="D80" s="554" t="s">
        <v>3128</v>
      </c>
      <c r="E80" s="554" t="s">
        <v>46</v>
      </c>
      <c r="F80" s="557"/>
      <c r="G80" s="557"/>
      <c r="H80" s="554">
        <v>202312</v>
      </c>
      <c r="I80" s="554" t="s">
        <v>526</v>
      </c>
      <c r="J80" s="557" t="s">
        <v>3124</v>
      </c>
      <c r="K80" s="554"/>
      <c r="L80" s="706"/>
      <c r="M80" s="706"/>
      <c r="N80" s="706"/>
      <c r="O80" s="706"/>
      <c r="P80" s="712"/>
      <c r="Q80" s="706"/>
      <c r="R80" s="706"/>
      <c r="S80" s="706"/>
      <c r="T80" s="706"/>
      <c r="U80" s="706"/>
      <c r="V80" s="706"/>
      <c r="W80" s="554"/>
      <c r="X80" s="599"/>
      <c r="Y80" s="599"/>
      <c r="Z80" s="599"/>
    </row>
    <row r="81" s="548" customFormat="1" spans="1:26">
      <c r="A81" s="599" t="s">
        <v>122</v>
      </c>
      <c r="B81" s="706" t="s">
        <v>700</v>
      </c>
      <c r="C81" s="708" t="s">
        <v>3129</v>
      </c>
      <c r="D81" s="554" t="s">
        <v>3130</v>
      </c>
      <c r="E81" s="554" t="s">
        <v>46</v>
      </c>
      <c r="F81" s="557"/>
      <c r="G81" s="557"/>
      <c r="H81" s="554">
        <v>202312</v>
      </c>
      <c r="I81" s="554" t="s">
        <v>526</v>
      </c>
      <c r="J81" s="557" t="s">
        <v>3124</v>
      </c>
      <c r="K81" s="554"/>
      <c r="L81" s="706"/>
      <c r="M81" s="706"/>
      <c r="N81" s="706"/>
      <c r="O81" s="706"/>
      <c r="P81" s="712"/>
      <c r="Q81" s="706"/>
      <c r="R81" s="706"/>
      <c r="S81" s="706"/>
      <c r="T81" s="706"/>
      <c r="U81" s="706"/>
      <c r="V81" s="706"/>
      <c r="W81" s="554"/>
      <c r="X81" s="599"/>
      <c r="Y81" s="599"/>
      <c r="Z81" s="599"/>
    </row>
    <row r="82" s="548" customFormat="1" spans="1:26">
      <c r="A82" s="599" t="s">
        <v>122</v>
      </c>
      <c r="B82" s="706" t="s">
        <v>700</v>
      </c>
      <c r="C82" s="708" t="s">
        <v>3131</v>
      </c>
      <c r="D82" s="554" t="s">
        <v>3132</v>
      </c>
      <c r="E82" s="554" t="s">
        <v>46</v>
      </c>
      <c r="F82" s="557"/>
      <c r="G82" s="557"/>
      <c r="H82" s="554">
        <v>202312</v>
      </c>
      <c r="I82" s="554" t="s">
        <v>526</v>
      </c>
      <c r="J82" s="557" t="s">
        <v>3124</v>
      </c>
      <c r="K82" s="554"/>
      <c r="L82" s="706"/>
      <c r="M82" s="706"/>
      <c r="N82" s="706"/>
      <c r="O82" s="706"/>
      <c r="P82" s="712"/>
      <c r="Q82" s="706"/>
      <c r="R82" s="706"/>
      <c r="S82" s="706"/>
      <c r="T82" s="706"/>
      <c r="U82" s="706"/>
      <c r="V82" s="706"/>
      <c r="W82" s="554"/>
      <c r="X82" s="599"/>
      <c r="Y82" s="599"/>
      <c r="Z82" s="599"/>
    </row>
    <row r="83" s="548" customFormat="1" spans="1:26">
      <c r="A83" s="599" t="s">
        <v>122</v>
      </c>
      <c r="B83" s="706" t="s">
        <v>700</v>
      </c>
      <c r="C83" s="708" t="s">
        <v>3133</v>
      </c>
      <c r="D83" s="554" t="s">
        <v>3134</v>
      </c>
      <c r="E83" s="554" t="s">
        <v>46</v>
      </c>
      <c r="F83" s="557"/>
      <c r="G83" s="557"/>
      <c r="H83" s="554">
        <v>202312</v>
      </c>
      <c r="I83" s="554" t="s">
        <v>526</v>
      </c>
      <c r="J83" s="557" t="s">
        <v>3124</v>
      </c>
      <c r="K83" s="554"/>
      <c r="L83" s="706"/>
      <c r="M83" s="706"/>
      <c r="N83" s="706"/>
      <c r="O83" s="706"/>
      <c r="P83" s="712"/>
      <c r="Q83" s="706"/>
      <c r="R83" s="706"/>
      <c r="S83" s="706"/>
      <c r="T83" s="706"/>
      <c r="U83" s="706"/>
      <c r="V83" s="706"/>
      <c r="W83" s="554"/>
      <c r="X83" s="599"/>
      <c r="Y83" s="599"/>
      <c r="Z83" s="599"/>
    </row>
    <row r="84" s="548" customFormat="1" spans="1:26">
      <c r="A84" s="599" t="s">
        <v>122</v>
      </c>
      <c r="B84" s="706" t="s">
        <v>700</v>
      </c>
      <c r="C84" s="708" t="s">
        <v>3135</v>
      </c>
      <c r="D84" s="554" t="s">
        <v>3136</v>
      </c>
      <c r="E84" s="554" t="s">
        <v>46</v>
      </c>
      <c r="F84" s="557"/>
      <c r="G84" s="557"/>
      <c r="H84" s="554">
        <v>202312</v>
      </c>
      <c r="I84" s="554" t="s">
        <v>526</v>
      </c>
      <c r="J84" s="557" t="s">
        <v>3124</v>
      </c>
      <c r="K84" s="554"/>
      <c r="L84" s="706"/>
      <c r="M84" s="706"/>
      <c r="N84" s="706"/>
      <c r="O84" s="706"/>
      <c r="P84" s="712"/>
      <c r="Q84" s="706"/>
      <c r="R84" s="706"/>
      <c r="S84" s="706"/>
      <c r="T84" s="706"/>
      <c r="U84" s="706"/>
      <c r="V84" s="706"/>
      <c r="W84" s="554"/>
      <c r="X84" s="599"/>
      <c r="Y84" s="599"/>
      <c r="Z84" s="599"/>
    </row>
    <row r="85" s="548" customFormat="1" spans="1:26">
      <c r="A85" s="599" t="s">
        <v>122</v>
      </c>
      <c r="B85" s="706" t="s">
        <v>700</v>
      </c>
      <c r="C85" s="708" t="s">
        <v>3137</v>
      </c>
      <c r="D85" s="554" t="s">
        <v>3138</v>
      </c>
      <c r="E85" s="554" t="s">
        <v>46</v>
      </c>
      <c r="F85" s="557"/>
      <c r="G85" s="557"/>
      <c r="H85" s="554">
        <v>202312</v>
      </c>
      <c r="I85" s="554" t="s">
        <v>526</v>
      </c>
      <c r="J85" s="557" t="s">
        <v>3124</v>
      </c>
      <c r="K85" s="554"/>
      <c r="L85" s="706"/>
      <c r="M85" s="706"/>
      <c r="N85" s="706"/>
      <c r="O85" s="706"/>
      <c r="P85" s="712"/>
      <c r="Q85" s="706"/>
      <c r="R85" s="706"/>
      <c r="S85" s="706"/>
      <c r="T85" s="706"/>
      <c r="U85" s="706"/>
      <c r="V85" s="706"/>
      <c r="W85" s="554"/>
      <c r="X85" s="599"/>
      <c r="Y85" s="599"/>
      <c r="Z85" s="599"/>
    </row>
    <row r="86" s="548" customFormat="1" spans="1:26">
      <c r="A86" s="599" t="s">
        <v>122</v>
      </c>
      <c r="B86" s="706" t="s">
        <v>700</v>
      </c>
      <c r="C86" s="708" t="s">
        <v>3139</v>
      </c>
      <c r="D86" s="554" t="s">
        <v>3140</v>
      </c>
      <c r="E86" s="554" t="s">
        <v>46</v>
      </c>
      <c r="F86" s="557"/>
      <c r="G86" s="557"/>
      <c r="H86" s="554">
        <v>202312</v>
      </c>
      <c r="I86" s="554" t="s">
        <v>526</v>
      </c>
      <c r="J86" s="557" t="s">
        <v>3124</v>
      </c>
      <c r="K86" s="554"/>
      <c r="L86" s="706"/>
      <c r="M86" s="706"/>
      <c r="N86" s="706"/>
      <c r="O86" s="706"/>
      <c r="P86" s="712"/>
      <c r="Q86" s="706"/>
      <c r="R86" s="706"/>
      <c r="S86" s="706"/>
      <c r="T86" s="706"/>
      <c r="U86" s="706"/>
      <c r="V86" s="706"/>
      <c r="W86" s="554"/>
      <c r="X86" s="599"/>
      <c r="Y86" s="599"/>
      <c r="Z86" s="599"/>
    </row>
    <row r="87" s="548" customFormat="1" spans="1:26">
      <c r="A87" s="599" t="s">
        <v>122</v>
      </c>
      <c r="B87" s="706" t="s">
        <v>700</v>
      </c>
      <c r="C87" s="708" t="s">
        <v>3141</v>
      </c>
      <c r="D87" s="554" t="s">
        <v>3142</v>
      </c>
      <c r="E87" s="554" t="s">
        <v>46</v>
      </c>
      <c r="F87" s="557"/>
      <c r="G87" s="557"/>
      <c r="H87" s="554">
        <v>202312</v>
      </c>
      <c r="I87" s="554" t="s">
        <v>526</v>
      </c>
      <c r="J87" s="557" t="s">
        <v>3124</v>
      </c>
      <c r="K87" s="554"/>
      <c r="L87" s="706"/>
      <c r="M87" s="706"/>
      <c r="N87" s="706"/>
      <c r="O87" s="706"/>
      <c r="P87" s="712"/>
      <c r="Q87" s="706"/>
      <c r="R87" s="706"/>
      <c r="S87" s="706"/>
      <c r="T87" s="706"/>
      <c r="U87" s="706"/>
      <c r="V87" s="706"/>
      <c r="W87" s="554"/>
      <c r="X87" s="599"/>
      <c r="Y87" s="599"/>
      <c r="Z87" s="599"/>
    </row>
    <row r="88" s="548" customFormat="1" spans="1:26">
      <c r="A88" s="599" t="s">
        <v>122</v>
      </c>
      <c r="B88" s="706" t="s">
        <v>700</v>
      </c>
      <c r="C88" s="708" t="s">
        <v>3143</v>
      </c>
      <c r="D88" s="554" t="s">
        <v>3144</v>
      </c>
      <c r="E88" s="554" t="s">
        <v>46</v>
      </c>
      <c r="F88" s="557"/>
      <c r="G88" s="557"/>
      <c r="H88" s="554">
        <v>202312</v>
      </c>
      <c r="I88" s="554" t="s">
        <v>526</v>
      </c>
      <c r="J88" s="557" t="s">
        <v>3124</v>
      </c>
      <c r="K88" s="554"/>
      <c r="L88" s="706"/>
      <c r="M88" s="706"/>
      <c r="N88" s="706"/>
      <c r="O88" s="706"/>
      <c r="P88" s="712"/>
      <c r="Q88" s="706"/>
      <c r="R88" s="706"/>
      <c r="S88" s="706"/>
      <c r="T88" s="706"/>
      <c r="U88" s="706"/>
      <c r="V88" s="706"/>
      <c r="W88" s="554"/>
      <c r="X88" s="599"/>
      <c r="Y88" s="599"/>
      <c r="Z88" s="599"/>
    </row>
    <row r="89" s="548" customFormat="1" spans="1:26">
      <c r="A89" s="599" t="s">
        <v>2321</v>
      </c>
      <c r="B89" s="750" t="s">
        <v>1964</v>
      </c>
      <c r="C89" s="751" t="s">
        <v>2160</v>
      </c>
      <c r="D89" s="750" t="s">
        <v>2161</v>
      </c>
      <c r="E89" s="557" t="s">
        <v>28</v>
      </c>
      <c r="F89" s="571"/>
      <c r="G89" s="560"/>
      <c r="H89" s="571"/>
      <c r="I89" s="560" t="s">
        <v>104</v>
      </c>
      <c r="J89" s="571"/>
      <c r="K89" s="560"/>
      <c r="L89" s="671"/>
      <c r="M89" s="672" t="s">
        <v>104</v>
      </c>
      <c r="N89" s="629"/>
      <c r="O89" s="630"/>
      <c r="P89" s="631"/>
      <c r="Q89" s="575"/>
      <c r="R89" s="571"/>
      <c r="S89" s="571"/>
      <c r="T89" s="640"/>
      <c r="U89" s="554">
        <v>202312</v>
      </c>
      <c r="V89" s="575" t="s">
        <v>644</v>
      </c>
      <c r="W89" s="599" t="s">
        <v>32</v>
      </c>
      <c r="X89" s="599" t="s">
        <v>32</v>
      </c>
      <c r="Y89" s="599" t="s">
        <v>32</v>
      </c>
      <c r="Z89" s="599"/>
    </row>
    <row r="90" s="548" customFormat="1" spans="1:26">
      <c r="A90" s="599" t="s">
        <v>2296</v>
      </c>
      <c r="B90" s="704" t="s">
        <v>392</v>
      </c>
      <c r="C90" s="752" t="s">
        <v>3145</v>
      </c>
      <c r="D90" s="753" t="s">
        <v>3146</v>
      </c>
      <c r="E90" s="557" t="s">
        <v>28</v>
      </c>
      <c r="F90" s="571"/>
      <c r="G90" s="571"/>
      <c r="H90" s="557"/>
      <c r="I90" s="554" t="s">
        <v>29</v>
      </c>
      <c r="J90" s="554"/>
      <c r="K90" s="554"/>
      <c r="L90" s="554"/>
      <c r="M90" s="554"/>
      <c r="N90" s="710"/>
      <c r="O90" s="710"/>
      <c r="P90" s="711"/>
      <c r="Q90" s="599"/>
      <c r="R90" s="704"/>
      <c r="S90" s="704"/>
      <c r="T90" s="571"/>
      <c r="U90" s="557">
        <v>202311</v>
      </c>
      <c r="V90" s="571" t="s">
        <v>508</v>
      </c>
      <c r="W90" s="571" t="s">
        <v>32</v>
      </c>
      <c r="X90" s="554" t="s">
        <v>32</v>
      </c>
      <c r="Y90" s="554" t="s">
        <v>39</v>
      </c>
      <c r="Z90" s="557"/>
    </row>
    <row r="91" s="548" customFormat="1" spans="1:26">
      <c r="A91" s="599" t="s">
        <v>2296</v>
      </c>
      <c r="B91" s="554" t="s">
        <v>1429</v>
      </c>
      <c r="C91" s="708" t="s">
        <v>3147</v>
      </c>
      <c r="D91" s="554" t="s">
        <v>3148</v>
      </c>
      <c r="E91" s="554" t="s">
        <v>46</v>
      </c>
      <c r="F91" s="571">
        <v>3957</v>
      </c>
      <c r="G91" s="560">
        <v>3957</v>
      </c>
      <c r="H91" s="571">
        <v>202312</v>
      </c>
      <c r="I91" s="560" t="s">
        <v>29</v>
      </c>
      <c r="J91" s="571"/>
      <c r="K91" s="560"/>
      <c r="L91" s="671"/>
      <c r="M91" s="672"/>
      <c r="N91" s="629"/>
      <c r="O91" s="672"/>
      <c r="P91" s="619" t="s">
        <v>3149</v>
      </c>
      <c r="Q91" s="575" t="s">
        <v>29</v>
      </c>
      <c r="R91" s="640" t="s">
        <v>204</v>
      </c>
      <c r="S91" s="640" t="s">
        <v>132</v>
      </c>
      <c r="T91" s="640"/>
      <c r="U91" s="640"/>
      <c r="V91" s="640"/>
      <c r="W91" s="599" t="s">
        <v>32</v>
      </c>
      <c r="X91" s="599" t="s">
        <v>32</v>
      </c>
      <c r="Y91" s="599" t="s">
        <v>39</v>
      </c>
      <c r="Z91" s="599"/>
    </row>
    <row r="92" s="548" customFormat="1" spans="1:26">
      <c r="A92" s="599" t="s">
        <v>1262</v>
      </c>
      <c r="B92" s="560" t="s">
        <v>1638</v>
      </c>
      <c r="C92" s="617" t="s">
        <v>3032</v>
      </c>
      <c r="D92" s="619" t="s">
        <v>3033</v>
      </c>
      <c r="E92" s="557" t="s">
        <v>28</v>
      </c>
      <c r="F92" s="571"/>
      <c r="G92" s="571"/>
      <c r="H92" s="571"/>
      <c r="I92" s="560" t="s">
        <v>526</v>
      </c>
      <c r="J92" s="571"/>
      <c r="K92" s="560"/>
      <c r="L92" s="671"/>
      <c r="M92" s="560"/>
      <c r="N92" s="629"/>
      <c r="O92" s="598"/>
      <c r="P92" s="619"/>
      <c r="Q92" s="571"/>
      <c r="R92" s="679"/>
      <c r="S92" s="714"/>
      <c r="T92" s="571"/>
      <c r="U92" s="619" t="s">
        <v>3150</v>
      </c>
      <c r="V92" s="571" t="s">
        <v>2053</v>
      </c>
      <c r="W92" s="599" t="s">
        <v>32</v>
      </c>
      <c r="X92" s="599" t="s">
        <v>32</v>
      </c>
      <c r="Y92" s="599" t="s">
        <v>39</v>
      </c>
      <c r="Z92" s="599"/>
    </row>
    <row r="93" s="548" customFormat="1" spans="1:26">
      <c r="A93" s="599" t="s">
        <v>2296</v>
      </c>
      <c r="B93" s="754" t="s">
        <v>124</v>
      </c>
      <c r="C93" s="755" t="s">
        <v>266</v>
      </c>
      <c r="D93" s="756" t="s">
        <v>267</v>
      </c>
      <c r="E93" s="557" t="s">
        <v>28</v>
      </c>
      <c r="F93" s="754"/>
      <c r="G93" s="754"/>
      <c r="H93" s="571"/>
      <c r="I93" s="560" t="s">
        <v>127</v>
      </c>
      <c r="J93" s="571"/>
      <c r="K93" s="759"/>
      <c r="L93" s="671"/>
      <c r="M93" s="672"/>
      <c r="N93" s="629"/>
      <c r="O93" s="672"/>
      <c r="P93" s="619"/>
      <c r="Q93" s="575"/>
      <c r="R93" s="640"/>
      <c r="S93" s="640"/>
      <c r="T93" s="640"/>
      <c r="U93" s="640">
        <v>202311</v>
      </c>
      <c r="V93" s="640" t="s">
        <v>508</v>
      </c>
      <c r="W93" s="599" t="s">
        <v>32</v>
      </c>
      <c r="X93" s="599" t="s">
        <v>32</v>
      </c>
      <c r="Y93" s="599" t="s">
        <v>39</v>
      </c>
      <c r="Z93" s="599"/>
    </row>
    <row r="94" s="548" customFormat="1" spans="1:26">
      <c r="A94" s="599" t="s">
        <v>2296</v>
      </c>
      <c r="B94" s="754" t="s">
        <v>124</v>
      </c>
      <c r="C94" s="754" t="s">
        <v>3151</v>
      </c>
      <c r="D94" s="757" t="s">
        <v>3152</v>
      </c>
      <c r="E94" s="571" t="s">
        <v>46</v>
      </c>
      <c r="F94" s="640">
        <v>3957</v>
      </c>
      <c r="G94" s="560">
        <v>3957</v>
      </c>
      <c r="H94" s="571">
        <v>202312</v>
      </c>
      <c r="I94" s="560" t="s">
        <v>127</v>
      </c>
      <c r="J94" s="571"/>
      <c r="K94" s="560"/>
      <c r="L94" s="671"/>
      <c r="M94" s="672"/>
      <c r="N94" s="629"/>
      <c r="O94" s="672"/>
      <c r="P94" s="619" t="s">
        <v>3153</v>
      </c>
      <c r="Q94" s="575" t="s">
        <v>127</v>
      </c>
      <c r="R94" s="640" t="s">
        <v>3154</v>
      </c>
      <c r="S94" s="640" t="s">
        <v>132</v>
      </c>
      <c r="T94" s="640"/>
      <c r="U94" s="640"/>
      <c r="V94" s="640"/>
      <c r="W94" s="599" t="s">
        <v>32</v>
      </c>
      <c r="X94" s="599" t="s">
        <v>32</v>
      </c>
      <c r="Y94" s="599" t="s">
        <v>39</v>
      </c>
      <c r="Z94" s="599"/>
    </row>
    <row r="98" spans="6:6">
      <c r="F98" s="758"/>
    </row>
  </sheetData>
  <protectedRanges>
    <protectedRange sqref="C8" name="区域1_6"/>
    <protectedRange sqref="C18" name="区域1_7"/>
    <protectedRange sqref="C37:D37" name="区域1"/>
    <protectedRange sqref="C40:D40" name="区域1_1"/>
  </protectedRanges>
  <autoFilter xmlns:etc="http://www.wps.cn/officeDocument/2017/etCustomData" ref="A4:Z94"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D18">
    <cfRule type="expression" dxfId="4" priority="36">
      <formula>COUNTIF($C:$C,D18&amp;"*")&gt;1</formula>
    </cfRule>
    <cfRule type="expression" dxfId="3" priority="37">
      <formula>AND(LEN(D18)&lt;&gt;18,D18&lt;&gt;"")</formula>
    </cfRule>
  </conditionalFormatting>
  <conditionalFormatting sqref="D70">
    <cfRule type="duplicateValues" dxfId="2" priority="24"/>
  </conditionalFormatting>
  <conditionalFormatting sqref="D71">
    <cfRule type="duplicateValues" dxfId="2" priority="23"/>
  </conditionalFormatting>
  <conditionalFormatting sqref="C72">
    <cfRule type="duplicateValues" dxfId="2" priority="20"/>
  </conditionalFormatting>
  <conditionalFormatting sqref="D72">
    <cfRule type="duplicateValues" dxfId="2" priority="22"/>
  </conditionalFormatting>
  <conditionalFormatting sqref="C73">
    <cfRule type="duplicateValues" dxfId="2" priority="19"/>
  </conditionalFormatting>
  <conditionalFormatting sqref="D73">
    <cfRule type="duplicateValues" dxfId="2" priority="21"/>
  </conditionalFormatting>
  <conditionalFormatting sqref="C74">
    <cfRule type="duplicateValues" dxfId="2" priority="16"/>
  </conditionalFormatting>
  <conditionalFormatting sqref="D74">
    <cfRule type="duplicateValues" dxfId="2" priority="18"/>
  </conditionalFormatting>
  <conditionalFormatting sqref="C75">
    <cfRule type="duplicateValues" dxfId="2" priority="15"/>
  </conditionalFormatting>
  <conditionalFormatting sqref="D75">
    <cfRule type="duplicateValues" dxfId="2" priority="17"/>
  </conditionalFormatting>
  <conditionalFormatting sqref="C76">
    <cfRule type="duplicateValues" dxfId="2" priority="13"/>
  </conditionalFormatting>
  <conditionalFormatting sqref="D76">
    <cfRule type="duplicateValues" dxfId="2" priority="14"/>
  </conditionalFormatting>
  <conditionalFormatting sqref="C89">
    <cfRule type="duplicateValues" dxfId="2" priority="11"/>
  </conditionalFormatting>
  <conditionalFormatting sqref="D89">
    <cfRule type="duplicateValues" dxfId="2" priority="12"/>
  </conditionalFormatting>
  <conditionalFormatting sqref="C93">
    <cfRule type="duplicateValues" dxfId="2" priority="2"/>
  </conditionalFormatting>
  <conditionalFormatting sqref="D93">
    <cfRule type="duplicateValues" dxfId="2" priority="1"/>
  </conditionalFormatting>
  <conditionalFormatting sqref="C94">
    <cfRule type="duplicateValues" dxfId="2" priority="4"/>
  </conditionalFormatting>
  <conditionalFormatting sqref="D94">
    <cfRule type="duplicateValues" dxfId="2" priority="3"/>
  </conditionalFormatting>
  <conditionalFormatting sqref="C1:C4">
    <cfRule type="duplicateValues" dxfId="1" priority="41"/>
    <cfRule type="duplicateValues" dxfId="0" priority="40"/>
    <cfRule type="duplicateValues" dxfId="0" priority="39"/>
  </conditionalFormatting>
  <conditionalFormatting sqref="D1:D4">
    <cfRule type="duplicateValues" dxfId="0" priority="38"/>
  </conditionalFormatting>
  <dataValidations count="1">
    <dataValidation allowBlank="1" showInputMessage="1" showErrorMessage="1" sqref="F47:G47 F41:G42"/>
  </dataValidation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97"/>
  <sheetViews>
    <sheetView workbookViewId="0">
      <pane xSplit="5" ySplit="4" topLeftCell="O65" activePane="bottomRight" state="frozen"/>
      <selection/>
      <selection pane="topRight"/>
      <selection pane="bottomLeft"/>
      <selection pane="bottomRight" activeCell="Q23" sqref="Q23"/>
    </sheetView>
  </sheetViews>
  <sheetFormatPr defaultColWidth="9" defaultRowHeight="13.5"/>
  <cols>
    <col min="2" max="2" width="50.1083333333333" customWidth="1"/>
    <col min="4" max="4" width="20.3833333333333" customWidth="1"/>
    <col min="16" max="16" width="12.8916666666667"/>
    <col min="21" max="21" width="14.775"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94" customFormat="1" spans="1:26">
      <c r="A5" s="554" t="s">
        <v>122</v>
      </c>
      <c r="B5" s="554" t="s">
        <v>2878</v>
      </c>
      <c r="C5" s="554" t="s">
        <v>2886</v>
      </c>
      <c r="D5" s="554" t="s">
        <v>2887</v>
      </c>
      <c r="E5" s="554" t="s">
        <v>46</v>
      </c>
      <c r="F5" s="554" t="s">
        <v>1261</v>
      </c>
      <c r="G5" s="554" t="s">
        <v>1261</v>
      </c>
      <c r="H5" s="554">
        <v>202311</v>
      </c>
      <c r="I5" s="554" t="s">
        <v>104</v>
      </c>
      <c r="J5" s="557" t="s">
        <v>3155</v>
      </c>
      <c r="K5" s="554">
        <v>2280</v>
      </c>
      <c r="L5" s="554">
        <v>202311</v>
      </c>
      <c r="M5" s="554" t="s">
        <v>104</v>
      </c>
      <c r="N5" s="554" t="s">
        <v>3155</v>
      </c>
      <c r="O5" s="554" t="s">
        <v>2881</v>
      </c>
      <c r="P5" s="554">
        <v>13910996910</v>
      </c>
      <c r="Q5" s="554" t="s">
        <v>2888</v>
      </c>
      <c r="R5" s="554"/>
      <c r="S5" s="554"/>
      <c r="T5" s="554"/>
      <c r="U5" s="554"/>
      <c r="V5" s="554"/>
      <c r="W5" s="554" t="s">
        <v>32</v>
      </c>
      <c r="X5" s="554" t="s">
        <v>32</v>
      </c>
      <c r="Y5" s="554" t="s">
        <v>32</v>
      </c>
      <c r="Z5" s="554" t="s">
        <v>3016</v>
      </c>
    </row>
    <row r="6" s="548" customFormat="1" spans="1:26">
      <c r="A6" s="599" t="s">
        <v>122</v>
      </c>
      <c r="B6" s="571" t="s">
        <v>1660</v>
      </c>
      <c r="C6" s="704" t="s">
        <v>3040</v>
      </c>
      <c r="D6" s="705" t="s">
        <v>3041</v>
      </c>
      <c r="E6" s="571" t="s">
        <v>46</v>
      </c>
      <c r="F6" s="571" t="s">
        <v>1261</v>
      </c>
      <c r="G6" s="571" t="s">
        <v>1261</v>
      </c>
      <c r="H6" s="557">
        <v>202311</v>
      </c>
      <c r="I6" s="557" t="s">
        <v>766</v>
      </c>
      <c r="J6" s="710" t="s">
        <v>3042</v>
      </c>
      <c r="K6" s="557">
        <v>3957</v>
      </c>
      <c r="L6" s="557">
        <v>202311</v>
      </c>
      <c r="M6" s="557" t="s">
        <v>766</v>
      </c>
      <c r="N6" s="710"/>
      <c r="O6" s="710" t="s">
        <v>3042</v>
      </c>
      <c r="P6" s="711" t="s">
        <v>3043</v>
      </c>
      <c r="Q6" s="705" t="s">
        <v>3044</v>
      </c>
      <c r="R6" s="705"/>
      <c r="S6" s="705"/>
      <c r="T6" s="705"/>
      <c r="U6" s="705"/>
      <c r="V6" s="705"/>
      <c r="W6" s="571" t="s">
        <v>32</v>
      </c>
      <c r="X6" s="599" t="s">
        <v>32</v>
      </c>
      <c r="Y6" s="599" t="s">
        <v>32</v>
      </c>
      <c r="Z6" s="599" t="s">
        <v>3045</v>
      </c>
    </row>
    <row r="7" s="548" customFormat="1" spans="1:26">
      <c r="A7" s="599" t="s">
        <v>1262</v>
      </c>
      <c r="B7" s="599" t="s">
        <v>1638</v>
      </c>
      <c r="C7" s="599" t="s">
        <v>2286</v>
      </c>
      <c r="D7" s="599" t="s">
        <v>2287</v>
      </c>
      <c r="E7" s="557" t="s">
        <v>28</v>
      </c>
      <c r="F7" s="599"/>
      <c r="G7" s="599"/>
      <c r="H7" s="599"/>
      <c r="I7" s="554" t="s">
        <v>526</v>
      </c>
      <c r="J7" s="599"/>
      <c r="K7" s="599"/>
      <c r="L7" s="599"/>
      <c r="M7" s="599"/>
      <c r="N7" s="599"/>
      <c r="O7" s="599"/>
      <c r="P7" s="599"/>
      <c r="Q7" s="599"/>
      <c r="R7" s="599"/>
      <c r="S7" s="599"/>
      <c r="T7" s="599"/>
      <c r="U7" s="599"/>
      <c r="V7" s="599"/>
      <c r="W7" s="599" t="s">
        <v>32</v>
      </c>
      <c r="X7" s="599" t="s">
        <v>32</v>
      </c>
      <c r="Y7" s="599" t="s">
        <v>39</v>
      </c>
      <c r="Z7" s="599"/>
    </row>
    <row r="8" s="548" customFormat="1" spans="1:26">
      <c r="A8" s="599" t="s">
        <v>1262</v>
      </c>
      <c r="B8" s="599" t="s">
        <v>2087</v>
      </c>
      <c r="C8" s="599" t="s">
        <v>2420</v>
      </c>
      <c r="D8" s="599" t="s">
        <v>2421</v>
      </c>
      <c r="E8" s="557" t="s">
        <v>28</v>
      </c>
      <c r="F8" s="599"/>
      <c r="G8" s="599"/>
      <c r="H8" s="599"/>
      <c r="I8" s="554" t="s">
        <v>526</v>
      </c>
      <c r="J8" s="599"/>
      <c r="K8" s="599"/>
      <c r="L8" s="599"/>
      <c r="M8" s="599"/>
      <c r="N8" s="599"/>
      <c r="O8" s="599"/>
      <c r="P8" s="599"/>
      <c r="Q8" s="599"/>
      <c r="R8" s="599"/>
      <c r="S8" s="599"/>
      <c r="T8" s="599"/>
      <c r="U8" s="599"/>
      <c r="V8" s="599"/>
      <c r="W8" s="599" t="s">
        <v>32</v>
      </c>
      <c r="X8" s="599" t="s">
        <v>32</v>
      </c>
      <c r="Y8" s="599" t="s">
        <v>39</v>
      </c>
      <c r="Z8" s="599"/>
    </row>
    <row r="9" s="548" customFormat="1" spans="1:26">
      <c r="A9" s="599" t="s">
        <v>2296</v>
      </c>
      <c r="B9" s="599" t="s">
        <v>3156</v>
      </c>
      <c r="C9" s="599" t="s">
        <v>3157</v>
      </c>
      <c r="D9" s="599" t="s">
        <v>3158</v>
      </c>
      <c r="E9" s="571" t="s">
        <v>46</v>
      </c>
      <c r="F9" s="599">
        <v>4462</v>
      </c>
      <c r="G9" s="599">
        <v>4462</v>
      </c>
      <c r="H9" s="599">
        <v>202401</v>
      </c>
      <c r="I9" s="599" t="s">
        <v>324</v>
      </c>
      <c r="J9" s="599"/>
      <c r="K9" s="599"/>
      <c r="L9" s="599"/>
      <c r="M9" s="599" t="s">
        <v>324</v>
      </c>
      <c r="N9" s="599"/>
      <c r="O9" s="599"/>
      <c r="P9" s="599">
        <v>13567004636</v>
      </c>
      <c r="Q9" s="599" t="s">
        <v>3159</v>
      </c>
      <c r="R9" s="599" t="s">
        <v>204</v>
      </c>
      <c r="S9" s="599" t="s">
        <v>132</v>
      </c>
      <c r="T9" s="599"/>
      <c r="U9" s="599"/>
      <c r="V9" s="599"/>
      <c r="W9" s="599" t="s">
        <v>32</v>
      </c>
      <c r="X9" s="599" t="s">
        <v>32</v>
      </c>
      <c r="Y9" s="599" t="s">
        <v>39</v>
      </c>
      <c r="Z9" s="599"/>
    </row>
    <row r="10" s="548" customFormat="1" spans="1:26">
      <c r="A10" s="599" t="s">
        <v>2296</v>
      </c>
      <c r="B10" s="599" t="s">
        <v>3156</v>
      </c>
      <c r="C10" s="599" t="s">
        <v>3160</v>
      </c>
      <c r="D10" s="599" t="s">
        <v>3161</v>
      </c>
      <c r="E10" s="571" t="s">
        <v>46</v>
      </c>
      <c r="F10" s="599">
        <v>4462</v>
      </c>
      <c r="G10" s="599">
        <v>4462</v>
      </c>
      <c r="H10" s="599">
        <v>202401</v>
      </c>
      <c r="I10" s="599" t="s">
        <v>324</v>
      </c>
      <c r="J10" s="599"/>
      <c r="K10" s="599"/>
      <c r="L10" s="599"/>
      <c r="M10" s="599" t="s">
        <v>324</v>
      </c>
      <c r="N10" s="599"/>
      <c r="O10" s="599"/>
      <c r="P10" s="599">
        <v>15157550345</v>
      </c>
      <c r="Q10" s="599" t="s">
        <v>3162</v>
      </c>
      <c r="R10" s="599" t="s">
        <v>204</v>
      </c>
      <c r="S10" s="599" t="s">
        <v>132</v>
      </c>
      <c r="T10" s="599"/>
      <c r="U10" s="599"/>
      <c r="V10" s="599"/>
      <c r="W10" s="599" t="s">
        <v>32</v>
      </c>
      <c r="X10" s="599" t="s">
        <v>32</v>
      </c>
      <c r="Y10" s="599" t="s">
        <v>39</v>
      </c>
      <c r="Z10" s="599"/>
    </row>
    <row r="11" s="548" customFormat="1" spans="1:26">
      <c r="A11" s="599" t="s">
        <v>122</v>
      </c>
      <c r="B11" s="554" t="s">
        <v>2705</v>
      </c>
      <c r="C11" s="554" t="s">
        <v>1370</v>
      </c>
      <c r="D11" s="554" t="s">
        <v>1371</v>
      </c>
      <c r="E11" s="557" t="s">
        <v>28</v>
      </c>
      <c r="F11" s="706"/>
      <c r="G11" s="706"/>
      <c r="H11" s="706"/>
      <c r="I11" s="554" t="s">
        <v>195</v>
      </c>
      <c r="J11" s="706"/>
      <c r="K11" s="706"/>
      <c r="L11" s="706"/>
      <c r="M11" s="706"/>
      <c r="N11" s="706"/>
      <c r="O11" s="706"/>
      <c r="P11" s="712"/>
      <c r="Q11" s="706"/>
      <c r="R11" s="706"/>
      <c r="S11" s="706"/>
      <c r="T11" s="706"/>
      <c r="U11" s="706"/>
      <c r="V11" s="706"/>
      <c r="W11" s="554" t="s">
        <v>32</v>
      </c>
      <c r="X11" s="599" t="s">
        <v>32</v>
      </c>
      <c r="Y11" s="599" t="s">
        <v>39</v>
      </c>
      <c r="Z11" s="679"/>
    </row>
    <row r="12" s="548" customFormat="1" spans="1:26">
      <c r="A12" s="599" t="s">
        <v>122</v>
      </c>
      <c r="B12" s="557" t="s">
        <v>1660</v>
      </c>
      <c r="C12" s="707" t="s">
        <v>1813</v>
      </c>
      <c r="D12" s="557" t="s">
        <v>1814</v>
      </c>
      <c r="E12" s="557" t="s">
        <v>28</v>
      </c>
      <c r="F12" s="557"/>
      <c r="G12" s="557"/>
      <c r="H12" s="557"/>
      <c r="I12" s="557" t="s">
        <v>766</v>
      </c>
      <c r="J12" s="557" t="s">
        <v>3163</v>
      </c>
      <c r="K12" s="557"/>
      <c r="L12" s="557"/>
      <c r="M12" s="557" t="s">
        <v>766</v>
      </c>
      <c r="N12" s="710"/>
      <c r="O12" s="710" t="s">
        <v>3164</v>
      </c>
      <c r="P12" s="712"/>
      <c r="Q12" s="710"/>
      <c r="R12" s="710"/>
      <c r="S12" s="710"/>
      <c r="T12" s="710"/>
      <c r="U12" s="710"/>
      <c r="V12" s="710"/>
      <c r="W12" s="554" t="s">
        <v>32</v>
      </c>
      <c r="X12" s="599" t="s">
        <v>32</v>
      </c>
      <c r="Y12" s="599" t="s">
        <v>32</v>
      </c>
      <c r="Z12" s="679"/>
    </row>
    <row r="13" s="548" customFormat="1" spans="1:26">
      <c r="A13" s="599" t="s">
        <v>122</v>
      </c>
      <c r="B13" s="554" t="s">
        <v>2986</v>
      </c>
      <c r="C13" s="554" t="s">
        <v>1120</v>
      </c>
      <c r="D13" s="554" t="s">
        <v>1121</v>
      </c>
      <c r="E13" s="557" t="s">
        <v>28</v>
      </c>
      <c r="F13" s="554"/>
      <c r="G13" s="554"/>
      <c r="H13" s="554"/>
      <c r="I13" s="554" t="s">
        <v>526</v>
      </c>
      <c r="J13" s="554" t="s">
        <v>1452</v>
      </c>
      <c r="K13" s="554"/>
      <c r="L13" s="554"/>
      <c r="M13" s="554"/>
      <c r="N13" s="706"/>
      <c r="O13" s="706"/>
      <c r="P13" s="712"/>
      <c r="Q13" s="706"/>
      <c r="R13" s="706"/>
      <c r="S13" s="706"/>
      <c r="T13" s="706"/>
      <c r="U13" s="706"/>
      <c r="V13" s="706"/>
      <c r="W13" s="554" t="s">
        <v>32</v>
      </c>
      <c r="X13" s="599" t="s">
        <v>32</v>
      </c>
      <c r="Y13" s="599" t="s">
        <v>39</v>
      </c>
      <c r="Z13" s="679"/>
    </row>
    <row r="14" s="548" customFormat="1" spans="1:26">
      <c r="A14" s="599" t="s">
        <v>122</v>
      </c>
      <c r="B14" s="554" t="s">
        <v>2585</v>
      </c>
      <c r="C14" s="708" t="s">
        <v>2746</v>
      </c>
      <c r="D14" s="554" t="s">
        <v>2747</v>
      </c>
      <c r="E14" s="557" t="s">
        <v>28</v>
      </c>
      <c r="F14" s="557"/>
      <c r="G14" s="557"/>
      <c r="H14" s="557"/>
      <c r="I14" s="557" t="s">
        <v>99</v>
      </c>
      <c r="J14" s="557"/>
      <c r="K14" s="554"/>
      <c r="L14" s="554"/>
      <c r="M14" s="554"/>
      <c r="N14" s="706"/>
      <c r="O14" s="706"/>
      <c r="P14" s="712"/>
      <c r="Q14" s="706"/>
      <c r="R14" s="706"/>
      <c r="S14" s="706"/>
      <c r="T14" s="706"/>
      <c r="U14" s="706"/>
      <c r="V14" s="706"/>
      <c r="W14" s="554" t="s">
        <v>32</v>
      </c>
      <c r="X14" s="599" t="s">
        <v>32</v>
      </c>
      <c r="Y14" s="599" t="s">
        <v>39</v>
      </c>
      <c r="Z14" s="679"/>
    </row>
    <row r="15" s="548" customFormat="1" spans="1:26">
      <c r="A15" s="599" t="s">
        <v>122</v>
      </c>
      <c r="B15" s="554" t="s">
        <v>2986</v>
      </c>
      <c r="C15" s="554" t="s">
        <v>489</v>
      </c>
      <c r="D15" s="554" t="s">
        <v>3165</v>
      </c>
      <c r="E15" s="554" t="s">
        <v>46</v>
      </c>
      <c r="F15" s="554" t="s">
        <v>1261</v>
      </c>
      <c r="G15" s="554" t="s">
        <v>1261</v>
      </c>
      <c r="H15" s="554">
        <v>202401</v>
      </c>
      <c r="I15" s="554" t="s">
        <v>526</v>
      </c>
      <c r="J15" s="554" t="s">
        <v>1452</v>
      </c>
      <c r="K15" s="554"/>
      <c r="L15" s="554"/>
      <c r="M15" s="554"/>
      <c r="N15" s="706"/>
      <c r="O15" s="706"/>
      <c r="P15" s="712"/>
      <c r="Q15" s="706"/>
      <c r="R15" s="706"/>
      <c r="S15" s="706"/>
      <c r="T15" s="706"/>
      <c r="U15" s="706"/>
      <c r="V15" s="706"/>
      <c r="W15" s="554" t="s">
        <v>32</v>
      </c>
      <c r="X15" s="599" t="s">
        <v>32</v>
      </c>
      <c r="Y15" s="599" t="s">
        <v>39</v>
      </c>
      <c r="Z15" s="599"/>
    </row>
    <row r="16" s="548" customFormat="1" spans="1:26">
      <c r="A16" s="599" t="s">
        <v>122</v>
      </c>
      <c r="B16" s="554" t="s">
        <v>2986</v>
      </c>
      <c r="C16" s="554" t="s">
        <v>3166</v>
      </c>
      <c r="D16" s="554" t="s">
        <v>3167</v>
      </c>
      <c r="E16" s="554" t="s">
        <v>46</v>
      </c>
      <c r="F16" s="554" t="s">
        <v>1261</v>
      </c>
      <c r="G16" s="554" t="s">
        <v>1261</v>
      </c>
      <c r="H16" s="554">
        <v>202401</v>
      </c>
      <c r="I16" s="554" t="s">
        <v>526</v>
      </c>
      <c r="J16" s="554" t="s">
        <v>1452</v>
      </c>
      <c r="K16" s="554"/>
      <c r="L16" s="554"/>
      <c r="M16" s="554"/>
      <c r="N16" s="706"/>
      <c r="O16" s="706"/>
      <c r="P16" s="712"/>
      <c r="Q16" s="706"/>
      <c r="R16" s="706"/>
      <c r="S16" s="706"/>
      <c r="T16" s="706"/>
      <c r="U16" s="706"/>
      <c r="V16" s="706"/>
      <c r="W16" s="554" t="s">
        <v>32</v>
      </c>
      <c r="X16" s="599" t="s">
        <v>32</v>
      </c>
      <c r="Y16" s="599" t="s">
        <v>39</v>
      </c>
      <c r="Z16" s="599"/>
    </row>
    <row r="17" s="548" customFormat="1" spans="1:26">
      <c r="A17" s="599" t="s">
        <v>122</v>
      </c>
      <c r="B17" s="554" t="s">
        <v>2986</v>
      </c>
      <c r="C17" s="708" t="s">
        <v>3168</v>
      </c>
      <c r="D17" s="554" t="s">
        <v>3169</v>
      </c>
      <c r="E17" s="554" t="s">
        <v>46</v>
      </c>
      <c r="F17" s="554" t="s">
        <v>278</v>
      </c>
      <c r="G17" s="554" t="s">
        <v>278</v>
      </c>
      <c r="H17" s="554">
        <v>202401</v>
      </c>
      <c r="I17" s="554" t="s">
        <v>526</v>
      </c>
      <c r="J17" s="554" t="s">
        <v>3170</v>
      </c>
      <c r="K17" s="554"/>
      <c r="L17" s="554"/>
      <c r="M17" s="554"/>
      <c r="N17" s="706"/>
      <c r="O17" s="706"/>
      <c r="P17" s="712"/>
      <c r="Q17" s="706"/>
      <c r="R17" s="706"/>
      <c r="S17" s="706"/>
      <c r="T17" s="706"/>
      <c r="U17" s="706"/>
      <c r="V17" s="706"/>
      <c r="W17" s="554" t="s">
        <v>32</v>
      </c>
      <c r="X17" s="599" t="s">
        <v>39</v>
      </c>
      <c r="Y17" s="599" t="s">
        <v>39</v>
      </c>
      <c r="Z17" s="599"/>
    </row>
    <row r="18" s="548" customFormat="1" spans="1:27">
      <c r="A18" s="599" t="s">
        <v>122</v>
      </c>
      <c r="B18" s="554" t="s">
        <v>3171</v>
      </c>
      <c r="C18" s="708" t="s">
        <v>3172</v>
      </c>
      <c r="D18" s="1017" t="s">
        <v>3173</v>
      </c>
      <c r="E18" s="554" t="s">
        <v>46</v>
      </c>
      <c r="F18" s="554" t="s">
        <v>1261</v>
      </c>
      <c r="G18" s="554" t="s">
        <v>1261</v>
      </c>
      <c r="H18" s="557">
        <v>202312</v>
      </c>
      <c r="I18" s="554" t="s">
        <v>104</v>
      </c>
      <c r="J18" s="554"/>
      <c r="K18" s="554" t="s">
        <v>1261</v>
      </c>
      <c r="L18" s="554" t="s">
        <v>1261</v>
      </c>
      <c r="M18" s="554" t="s">
        <v>104</v>
      </c>
      <c r="N18" s="706"/>
      <c r="O18" s="706"/>
      <c r="P18" s="712"/>
      <c r="Q18" s="706"/>
      <c r="R18" s="706"/>
      <c r="S18" s="706"/>
      <c r="T18" s="706"/>
      <c r="U18" s="706"/>
      <c r="V18" s="706"/>
      <c r="W18" s="554" t="s">
        <v>32</v>
      </c>
      <c r="X18" s="599" t="s">
        <v>32</v>
      </c>
      <c r="Y18" s="599" t="s">
        <v>32</v>
      </c>
      <c r="Z18" s="679" t="s">
        <v>3174</v>
      </c>
      <c r="AA18" s="548" t="s">
        <v>3175</v>
      </c>
    </row>
    <row r="19" s="548" customFormat="1" spans="1:26">
      <c r="A19" s="599" t="s">
        <v>2245</v>
      </c>
      <c r="B19" s="560" t="s">
        <v>725</v>
      </c>
      <c r="C19" s="617" t="s">
        <v>2394</v>
      </c>
      <c r="D19" s="1006" t="s">
        <v>2395</v>
      </c>
      <c r="E19" s="557" t="s">
        <v>28</v>
      </c>
      <c r="F19" s="640"/>
      <c r="G19" s="560"/>
      <c r="H19" s="571"/>
      <c r="I19" s="560" t="s">
        <v>127</v>
      </c>
      <c r="J19" s="571"/>
      <c r="K19" s="560"/>
      <c r="L19" s="671"/>
      <c r="M19" s="672"/>
      <c r="N19" s="629"/>
      <c r="O19" s="672"/>
      <c r="P19" s="619"/>
      <c r="Q19" s="575"/>
      <c r="R19" s="640"/>
      <c r="S19" s="640"/>
      <c r="T19" s="640"/>
      <c r="U19" s="713" t="s">
        <v>3176</v>
      </c>
      <c r="V19" s="640" t="s">
        <v>100</v>
      </c>
      <c r="W19" s="599" t="s">
        <v>32</v>
      </c>
      <c r="X19" s="599" t="s">
        <v>32</v>
      </c>
      <c r="Y19" s="599" t="s">
        <v>39</v>
      </c>
      <c r="Z19" s="599"/>
    </row>
    <row r="20" s="548" customFormat="1" spans="1:26">
      <c r="A20" s="554" t="s">
        <v>2296</v>
      </c>
      <c r="B20" s="708" t="s">
        <v>3177</v>
      </c>
      <c r="C20" s="554" t="s">
        <v>2494</v>
      </c>
      <c r="D20" s="554" t="s">
        <v>2495</v>
      </c>
      <c r="E20" s="557" t="s">
        <v>28</v>
      </c>
      <c r="F20" s="571">
        <v>6300</v>
      </c>
      <c r="G20" s="571">
        <v>6300</v>
      </c>
      <c r="H20" s="697"/>
      <c r="I20" s="560" t="s">
        <v>29</v>
      </c>
      <c r="J20" s="571"/>
      <c r="K20" s="571">
        <v>6300</v>
      </c>
      <c r="L20" s="571"/>
      <c r="M20" s="571" t="s">
        <v>29</v>
      </c>
      <c r="N20" s="571"/>
      <c r="O20" s="571"/>
      <c r="P20" s="571"/>
      <c r="Q20" s="571"/>
      <c r="R20" s="571"/>
      <c r="S20" s="571"/>
      <c r="T20" s="571"/>
      <c r="U20" s="571">
        <v>202312</v>
      </c>
      <c r="V20" s="571" t="s">
        <v>508</v>
      </c>
      <c r="W20" s="571" t="s">
        <v>32</v>
      </c>
      <c r="X20" s="571" t="s">
        <v>32</v>
      </c>
      <c r="Y20" s="571" t="s">
        <v>32</v>
      </c>
      <c r="Z20" s="571"/>
    </row>
    <row r="21" s="548" customFormat="1" spans="1:26">
      <c r="A21" s="599" t="s">
        <v>1262</v>
      </c>
      <c r="B21" s="554" t="s">
        <v>2054</v>
      </c>
      <c r="C21" s="554" t="s">
        <v>3178</v>
      </c>
      <c r="D21" s="554" t="s">
        <v>3179</v>
      </c>
      <c r="E21" s="554" t="s">
        <v>46</v>
      </c>
      <c r="F21" s="554">
        <v>4462</v>
      </c>
      <c r="G21" s="554">
        <v>4462</v>
      </c>
      <c r="H21" s="554" t="s">
        <v>3180</v>
      </c>
      <c r="I21" s="554" t="s">
        <v>526</v>
      </c>
      <c r="J21" s="554"/>
      <c r="K21" s="554"/>
      <c r="L21" s="554"/>
      <c r="M21" s="554"/>
      <c r="N21" s="706"/>
      <c r="O21" s="706"/>
      <c r="P21" s="712" t="s">
        <v>3181</v>
      </c>
      <c r="Q21" s="706" t="s">
        <v>3182</v>
      </c>
      <c r="R21" s="706" t="s">
        <v>131</v>
      </c>
      <c r="S21" s="706" t="s">
        <v>57</v>
      </c>
      <c r="T21" s="706"/>
      <c r="U21" s="706"/>
      <c r="V21" s="706"/>
      <c r="W21" s="554" t="s">
        <v>32</v>
      </c>
      <c r="X21" s="599" t="s">
        <v>32</v>
      </c>
      <c r="Y21" s="599" t="s">
        <v>39</v>
      </c>
      <c r="Z21" s="599"/>
    </row>
    <row r="22" s="548" customFormat="1" spans="1:26">
      <c r="A22" s="599" t="s">
        <v>1262</v>
      </c>
      <c r="B22" s="554" t="s">
        <v>2054</v>
      </c>
      <c r="C22" s="554" t="s">
        <v>3183</v>
      </c>
      <c r="D22" s="554" t="s">
        <v>3184</v>
      </c>
      <c r="E22" s="554" t="s">
        <v>46</v>
      </c>
      <c r="F22" s="554">
        <v>4462</v>
      </c>
      <c r="G22" s="554">
        <v>4462</v>
      </c>
      <c r="H22" s="554" t="s">
        <v>3180</v>
      </c>
      <c r="I22" s="554" t="s">
        <v>526</v>
      </c>
      <c r="J22" s="554"/>
      <c r="K22" s="554"/>
      <c r="L22" s="554"/>
      <c r="M22" s="554"/>
      <c r="N22" s="706"/>
      <c r="O22" s="706"/>
      <c r="P22" s="712" t="s">
        <v>3185</v>
      </c>
      <c r="Q22" s="706" t="s">
        <v>3186</v>
      </c>
      <c r="R22" s="706" t="s">
        <v>131</v>
      </c>
      <c r="S22" s="706" t="s">
        <v>580</v>
      </c>
      <c r="T22" s="706"/>
      <c r="U22" s="706"/>
      <c r="V22" s="706"/>
      <c r="W22" s="554" t="s">
        <v>32</v>
      </c>
      <c r="X22" s="599" t="s">
        <v>32</v>
      </c>
      <c r="Y22" s="599" t="s">
        <v>39</v>
      </c>
      <c r="Z22" s="599"/>
    </row>
    <row r="23" s="548" customFormat="1" spans="1:26">
      <c r="A23" s="599" t="s">
        <v>122</v>
      </c>
      <c r="B23" s="554" t="s">
        <v>1660</v>
      </c>
      <c r="C23" s="554" t="s">
        <v>1789</v>
      </c>
      <c r="D23" s="1017" t="s">
        <v>1790</v>
      </c>
      <c r="E23" s="557" t="s">
        <v>28</v>
      </c>
      <c r="F23" s="554"/>
      <c r="G23" s="554"/>
      <c r="H23" s="554"/>
      <c r="I23" s="554" t="s">
        <v>766</v>
      </c>
      <c r="J23" s="554"/>
      <c r="K23" s="554"/>
      <c r="L23" s="554"/>
      <c r="M23" s="554"/>
      <c r="N23" s="554"/>
      <c r="O23" s="554"/>
      <c r="P23" s="563"/>
      <c r="Q23" s="554"/>
      <c r="R23" s="554"/>
      <c r="S23" s="554"/>
      <c r="T23" s="554"/>
      <c r="U23" s="554"/>
      <c r="V23" s="554"/>
      <c r="W23" s="554" t="s">
        <v>32</v>
      </c>
      <c r="X23" s="599" t="s">
        <v>32</v>
      </c>
      <c r="Y23" s="599" t="s">
        <v>39</v>
      </c>
      <c r="Z23" s="599"/>
    </row>
    <row r="24" s="548" customFormat="1" spans="1:26">
      <c r="A24" s="599" t="s">
        <v>1262</v>
      </c>
      <c r="B24" s="560" t="s">
        <v>2087</v>
      </c>
      <c r="C24" s="617" t="s">
        <v>2577</v>
      </c>
      <c r="D24" s="619" t="s">
        <v>2578</v>
      </c>
      <c r="E24" s="557" t="s">
        <v>28</v>
      </c>
      <c r="F24" s="571"/>
      <c r="G24" s="571"/>
      <c r="H24" s="571"/>
      <c r="I24" s="560" t="s">
        <v>526</v>
      </c>
      <c r="J24" s="571"/>
      <c r="K24" s="560"/>
      <c r="L24" s="671"/>
      <c r="M24" s="560"/>
      <c r="N24" s="629"/>
      <c r="O24" s="598"/>
      <c r="P24" s="619"/>
      <c r="Q24" s="571"/>
      <c r="R24" s="679"/>
      <c r="S24" s="714"/>
      <c r="T24" s="571"/>
      <c r="U24" s="619" t="s">
        <v>3074</v>
      </c>
      <c r="V24" s="571" t="s">
        <v>2053</v>
      </c>
      <c r="W24" s="599" t="s">
        <v>32</v>
      </c>
      <c r="X24" s="599" t="s">
        <v>32</v>
      </c>
      <c r="Y24" s="599" t="s">
        <v>39</v>
      </c>
      <c r="Z24" s="599"/>
    </row>
    <row r="25" s="548" customFormat="1" spans="1:26">
      <c r="A25" s="599" t="s">
        <v>2321</v>
      </c>
      <c r="B25" s="554" t="s">
        <v>1964</v>
      </c>
      <c r="C25" s="554" t="s">
        <v>3187</v>
      </c>
      <c r="D25" s="554" t="s">
        <v>3188</v>
      </c>
      <c r="E25" s="554" t="s">
        <v>46</v>
      </c>
      <c r="F25" s="554">
        <v>4462</v>
      </c>
      <c r="G25" s="554">
        <v>4462</v>
      </c>
      <c r="H25" s="554">
        <v>202401</v>
      </c>
      <c r="I25" s="554" t="s">
        <v>104</v>
      </c>
      <c r="J25" s="554"/>
      <c r="K25" s="554">
        <v>3160</v>
      </c>
      <c r="L25" s="554">
        <v>202401</v>
      </c>
      <c r="M25" s="554" t="s">
        <v>104</v>
      </c>
      <c r="N25" s="706">
        <v>0.05</v>
      </c>
      <c r="O25" s="706"/>
      <c r="P25" s="712">
        <v>13567598491</v>
      </c>
      <c r="Q25" s="706" t="s">
        <v>3189</v>
      </c>
      <c r="R25" s="706" t="s">
        <v>81</v>
      </c>
      <c r="S25" s="706" t="s">
        <v>48</v>
      </c>
      <c r="T25" s="706"/>
      <c r="U25" s="706"/>
      <c r="V25" s="706"/>
      <c r="W25" s="554" t="s">
        <v>32</v>
      </c>
      <c r="X25" s="599" t="s">
        <v>32</v>
      </c>
      <c r="Y25" s="599" t="s">
        <v>32</v>
      </c>
      <c r="Z25" s="599"/>
    </row>
    <row r="26" s="548" customFormat="1" spans="1:26">
      <c r="A26" s="599" t="s">
        <v>2321</v>
      </c>
      <c r="B26" s="554" t="s">
        <v>1964</v>
      </c>
      <c r="C26" s="554" t="s">
        <v>3190</v>
      </c>
      <c r="D26" s="554" t="s">
        <v>3191</v>
      </c>
      <c r="E26" s="554" t="s">
        <v>46</v>
      </c>
      <c r="F26" s="554">
        <v>4462</v>
      </c>
      <c r="G26" s="554">
        <v>4462</v>
      </c>
      <c r="H26" s="554">
        <v>202401</v>
      </c>
      <c r="I26" s="554" t="s">
        <v>104</v>
      </c>
      <c r="J26" s="554"/>
      <c r="K26" s="554">
        <v>3160</v>
      </c>
      <c r="L26" s="554">
        <v>202401</v>
      </c>
      <c r="M26" s="554" t="s">
        <v>104</v>
      </c>
      <c r="N26" s="706">
        <v>0.05</v>
      </c>
      <c r="O26" s="706"/>
      <c r="P26" s="712">
        <v>15728051806</v>
      </c>
      <c r="Q26" s="706" t="s">
        <v>3192</v>
      </c>
      <c r="R26" s="706" t="s">
        <v>81</v>
      </c>
      <c r="S26" s="706" t="s">
        <v>57</v>
      </c>
      <c r="T26" s="706"/>
      <c r="U26" s="706"/>
      <c r="V26" s="706"/>
      <c r="W26" s="554" t="s">
        <v>32</v>
      </c>
      <c r="X26" s="599" t="s">
        <v>32</v>
      </c>
      <c r="Y26" s="599" t="s">
        <v>32</v>
      </c>
      <c r="Z26" s="599"/>
    </row>
    <row r="27" s="703" customFormat="1" spans="1:26">
      <c r="A27" s="599" t="s">
        <v>2321</v>
      </c>
      <c r="B27" s="554" t="s">
        <v>170</v>
      </c>
      <c r="C27" s="554" t="s">
        <v>3193</v>
      </c>
      <c r="D27" s="554" t="s">
        <v>3194</v>
      </c>
      <c r="E27" s="554" t="s">
        <v>46</v>
      </c>
      <c r="F27" s="554">
        <v>4462</v>
      </c>
      <c r="G27" s="554">
        <v>4462</v>
      </c>
      <c r="H27" s="554">
        <v>202401</v>
      </c>
      <c r="I27" s="554" t="s">
        <v>104</v>
      </c>
      <c r="J27" s="554"/>
      <c r="K27" s="554"/>
      <c r="L27" s="554"/>
      <c r="M27" s="554"/>
      <c r="N27" s="554"/>
      <c r="O27" s="554"/>
      <c r="P27" s="563">
        <v>15058267569</v>
      </c>
      <c r="Q27" s="554" t="s">
        <v>3195</v>
      </c>
      <c r="R27" s="554" t="s">
        <v>131</v>
      </c>
      <c r="S27" s="554" t="s">
        <v>57</v>
      </c>
      <c r="T27" s="554"/>
      <c r="U27" s="554" t="s">
        <v>3180</v>
      </c>
      <c r="V27" s="554"/>
      <c r="W27" s="554" t="s">
        <v>32</v>
      </c>
      <c r="X27" s="599" t="s">
        <v>32</v>
      </c>
      <c r="Y27" s="599" t="s">
        <v>39</v>
      </c>
      <c r="Z27" s="599"/>
    </row>
    <row r="28" s="548" customFormat="1" spans="1:26">
      <c r="A28" s="554" t="s">
        <v>2296</v>
      </c>
      <c r="B28" s="709" t="s">
        <v>3196</v>
      </c>
      <c r="C28" s="554" t="s">
        <v>3197</v>
      </c>
      <c r="D28" s="554" t="s">
        <v>3198</v>
      </c>
      <c r="E28" s="554" t="s">
        <v>46</v>
      </c>
      <c r="F28" s="554">
        <v>6000</v>
      </c>
      <c r="G28" s="554">
        <v>6000</v>
      </c>
      <c r="H28" s="554">
        <v>202312</v>
      </c>
      <c r="I28" s="554" t="s">
        <v>29</v>
      </c>
      <c r="J28" s="554"/>
      <c r="K28" s="554"/>
      <c r="L28" s="554"/>
      <c r="M28" s="554"/>
      <c r="N28" s="554"/>
      <c r="O28" s="554"/>
      <c r="P28" s="554" t="s">
        <v>3199</v>
      </c>
      <c r="Q28" s="554" t="s">
        <v>3200</v>
      </c>
      <c r="R28" s="554" t="s">
        <v>204</v>
      </c>
      <c r="S28" s="554" t="s">
        <v>57</v>
      </c>
      <c r="T28" s="640"/>
      <c r="U28" s="640"/>
      <c r="V28" s="640"/>
      <c r="W28" s="599" t="s">
        <v>32</v>
      </c>
      <c r="X28" s="599" t="s">
        <v>32</v>
      </c>
      <c r="Y28" s="599" t="s">
        <v>32</v>
      </c>
      <c r="Z28" s="599" t="s">
        <v>3201</v>
      </c>
    </row>
    <row r="29" s="548" customFormat="1" spans="1:26">
      <c r="A29" s="554" t="s">
        <v>2296</v>
      </c>
      <c r="B29" s="709" t="s">
        <v>3196</v>
      </c>
      <c r="C29" s="554" t="s">
        <v>3202</v>
      </c>
      <c r="D29" s="554" t="s">
        <v>3203</v>
      </c>
      <c r="E29" s="554" t="s">
        <v>46</v>
      </c>
      <c r="F29" s="554">
        <v>4462</v>
      </c>
      <c r="G29" s="554">
        <v>4462</v>
      </c>
      <c r="H29" s="554">
        <v>202312</v>
      </c>
      <c r="I29" s="554" t="s">
        <v>29</v>
      </c>
      <c r="J29" s="554"/>
      <c r="K29" s="554">
        <v>8333.33</v>
      </c>
      <c r="L29" s="554">
        <v>202312</v>
      </c>
      <c r="M29" s="554" t="s">
        <v>29</v>
      </c>
      <c r="N29" s="554"/>
      <c r="O29" s="554"/>
      <c r="P29" s="554">
        <v>13858026974</v>
      </c>
      <c r="Q29" s="554" t="s">
        <v>3204</v>
      </c>
      <c r="R29" s="554" t="s">
        <v>204</v>
      </c>
      <c r="S29" s="554" t="s">
        <v>57</v>
      </c>
      <c r="T29" s="640"/>
      <c r="U29" s="640"/>
      <c r="V29" s="640"/>
      <c r="W29" s="599" t="s">
        <v>32</v>
      </c>
      <c r="X29" s="599" t="s">
        <v>32</v>
      </c>
      <c r="Y29" s="599" t="s">
        <v>32</v>
      </c>
      <c r="Z29" s="599" t="s">
        <v>3201</v>
      </c>
    </row>
    <row r="30" s="548" customFormat="1" spans="1:26">
      <c r="A30" s="599" t="s">
        <v>2245</v>
      </c>
      <c r="B30" s="709" t="s">
        <v>1462</v>
      </c>
      <c r="C30" s="617" t="s">
        <v>3205</v>
      </c>
      <c r="D30" s="618" t="s">
        <v>3206</v>
      </c>
      <c r="E30" s="557" t="s">
        <v>28</v>
      </c>
      <c r="F30" s="571"/>
      <c r="G30" s="560"/>
      <c r="H30" s="665"/>
      <c r="I30" s="554" t="s">
        <v>29</v>
      </c>
      <c r="J30" s="571"/>
      <c r="K30" s="560"/>
      <c r="L30" s="671"/>
      <c r="M30" s="554" t="s">
        <v>3207</v>
      </c>
      <c r="N30" s="629"/>
      <c r="O30" s="672"/>
      <c r="P30" s="619"/>
      <c r="Q30" s="575"/>
      <c r="R30" s="640"/>
      <c r="S30" s="640"/>
      <c r="T30" s="640"/>
      <c r="U30" s="715" t="s">
        <v>3176</v>
      </c>
      <c r="V30" s="640" t="s">
        <v>100</v>
      </c>
      <c r="W30" s="599" t="s">
        <v>32</v>
      </c>
      <c r="X30" s="599" t="s">
        <v>32</v>
      </c>
      <c r="Y30" s="599" t="s">
        <v>32</v>
      </c>
      <c r="Z30" s="599"/>
    </row>
    <row r="31" s="548" customFormat="1" spans="1:26">
      <c r="A31" s="599" t="s">
        <v>2245</v>
      </c>
      <c r="B31" s="709" t="s">
        <v>1462</v>
      </c>
      <c r="C31" s="617" t="s">
        <v>187</v>
      </c>
      <c r="D31" s="618" t="s">
        <v>188</v>
      </c>
      <c r="E31" s="557" t="s">
        <v>28</v>
      </c>
      <c r="F31" s="571"/>
      <c r="G31" s="560"/>
      <c r="H31" s="665"/>
      <c r="I31" s="554" t="s">
        <v>29</v>
      </c>
      <c r="J31" s="571"/>
      <c r="K31" s="560"/>
      <c r="L31" s="671"/>
      <c r="M31" s="554" t="s">
        <v>3207</v>
      </c>
      <c r="N31" s="629"/>
      <c r="O31" s="672"/>
      <c r="P31" s="619"/>
      <c r="Q31" s="575"/>
      <c r="R31" s="640"/>
      <c r="S31" s="640"/>
      <c r="T31" s="640"/>
      <c r="U31" s="715" t="s">
        <v>3176</v>
      </c>
      <c r="V31" s="640" t="s">
        <v>100</v>
      </c>
      <c r="W31" s="599" t="s">
        <v>32</v>
      </c>
      <c r="X31" s="599" t="s">
        <v>32</v>
      </c>
      <c r="Y31" s="599" t="s">
        <v>32</v>
      </c>
      <c r="Z31" s="599"/>
    </row>
    <row r="32" s="548" customFormat="1" spans="1:26">
      <c r="A32" s="599" t="s">
        <v>2245</v>
      </c>
      <c r="B32" s="709" t="s">
        <v>1462</v>
      </c>
      <c r="C32" s="617" t="s">
        <v>672</v>
      </c>
      <c r="D32" s="618" t="s">
        <v>673</v>
      </c>
      <c r="E32" s="557" t="s">
        <v>28</v>
      </c>
      <c r="F32" s="571"/>
      <c r="G32" s="560"/>
      <c r="H32" s="665"/>
      <c r="I32" s="554" t="s">
        <v>29</v>
      </c>
      <c r="J32" s="571"/>
      <c r="K32" s="560"/>
      <c r="L32" s="671"/>
      <c r="M32" s="554" t="s">
        <v>3207</v>
      </c>
      <c r="N32" s="629"/>
      <c r="O32" s="672"/>
      <c r="P32" s="619"/>
      <c r="Q32" s="575"/>
      <c r="R32" s="640"/>
      <c r="S32" s="640"/>
      <c r="T32" s="640"/>
      <c r="U32" s="715" t="s">
        <v>3176</v>
      </c>
      <c r="V32" s="640" t="s">
        <v>100</v>
      </c>
      <c r="W32" s="599" t="s">
        <v>32</v>
      </c>
      <c r="X32" s="599" t="s">
        <v>32</v>
      </c>
      <c r="Y32" s="599" t="s">
        <v>32</v>
      </c>
      <c r="Z32" s="599"/>
    </row>
    <row r="33" s="548" customFormat="1" spans="1:26">
      <c r="A33" s="599" t="s">
        <v>2245</v>
      </c>
      <c r="B33" s="709" t="s">
        <v>1462</v>
      </c>
      <c r="C33" s="617" t="s">
        <v>1161</v>
      </c>
      <c r="D33" s="618" t="s">
        <v>1162</v>
      </c>
      <c r="E33" s="557" t="s">
        <v>28</v>
      </c>
      <c r="F33" s="571"/>
      <c r="G33" s="560"/>
      <c r="H33" s="665"/>
      <c r="I33" s="554" t="s">
        <v>29</v>
      </c>
      <c r="J33" s="571"/>
      <c r="K33" s="560"/>
      <c r="L33" s="671"/>
      <c r="M33" s="554" t="s">
        <v>3207</v>
      </c>
      <c r="N33" s="629"/>
      <c r="O33" s="672"/>
      <c r="P33" s="619"/>
      <c r="Q33" s="575"/>
      <c r="R33" s="640"/>
      <c r="S33" s="640"/>
      <c r="T33" s="640"/>
      <c r="U33" s="715" t="s">
        <v>3176</v>
      </c>
      <c r="V33" s="640" t="s">
        <v>100</v>
      </c>
      <c r="W33" s="599" t="s">
        <v>32</v>
      </c>
      <c r="X33" s="599" t="s">
        <v>32</v>
      </c>
      <c r="Y33" s="599" t="s">
        <v>32</v>
      </c>
      <c r="Z33" s="599"/>
    </row>
    <row r="34" s="548" customFormat="1" spans="1:26">
      <c r="A34" s="599" t="s">
        <v>3072</v>
      </c>
      <c r="B34" s="709" t="s">
        <v>3095</v>
      </c>
      <c r="C34" s="617" t="s">
        <v>3096</v>
      </c>
      <c r="D34" s="1006" t="s">
        <v>3097</v>
      </c>
      <c r="E34" s="554" t="s">
        <v>46</v>
      </c>
      <c r="F34" s="554"/>
      <c r="G34" s="554"/>
      <c r="H34" s="554"/>
      <c r="I34" s="554"/>
      <c r="J34" s="554"/>
      <c r="K34" s="554">
        <v>7700</v>
      </c>
      <c r="L34" s="554">
        <v>202312</v>
      </c>
      <c r="M34" s="554" t="s">
        <v>29</v>
      </c>
      <c r="N34" s="554"/>
      <c r="O34" s="554" t="s">
        <v>3208</v>
      </c>
      <c r="P34" s="554">
        <v>15538259062</v>
      </c>
      <c r="Q34" s="554" t="s">
        <v>3098</v>
      </c>
      <c r="R34" s="554" t="s">
        <v>131</v>
      </c>
      <c r="S34" s="554" t="s">
        <v>48</v>
      </c>
      <c r="T34" s="640"/>
      <c r="U34" s="640"/>
      <c r="V34" s="599"/>
      <c r="W34" s="554"/>
      <c r="X34" s="554"/>
      <c r="Y34" s="554"/>
      <c r="Z34" s="554" t="s">
        <v>3209</v>
      </c>
    </row>
    <row r="35" s="548" customFormat="1" spans="1:26">
      <c r="A35" s="599" t="s">
        <v>3072</v>
      </c>
      <c r="B35" s="709" t="s">
        <v>3095</v>
      </c>
      <c r="C35" s="617" t="s">
        <v>3099</v>
      </c>
      <c r="D35" s="1006" t="s">
        <v>3100</v>
      </c>
      <c r="E35" s="554" t="s">
        <v>46</v>
      </c>
      <c r="F35" s="554"/>
      <c r="G35" s="554"/>
      <c r="H35" s="554"/>
      <c r="I35" s="554"/>
      <c r="J35" s="554"/>
      <c r="K35" s="554">
        <v>2280</v>
      </c>
      <c r="L35" s="554">
        <v>202312</v>
      </c>
      <c r="M35" s="554" t="s">
        <v>29</v>
      </c>
      <c r="N35" s="554"/>
      <c r="O35" s="554" t="s">
        <v>3208</v>
      </c>
      <c r="P35" s="554">
        <v>13951588070</v>
      </c>
      <c r="Q35" s="554" t="s">
        <v>3098</v>
      </c>
      <c r="R35" s="554" t="s">
        <v>131</v>
      </c>
      <c r="S35" s="554" t="s">
        <v>224</v>
      </c>
      <c r="T35" s="640"/>
      <c r="U35" s="640"/>
      <c r="V35" s="599"/>
      <c r="W35" s="554"/>
      <c r="X35" s="554"/>
      <c r="Y35" s="554"/>
      <c r="Z35" s="554" t="s">
        <v>3209</v>
      </c>
    </row>
    <row r="36" s="548" customFormat="1" spans="1:26">
      <c r="A36" s="599" t="s">
        <v>3072</v>
      </c>
      <c r="B36" s="709" t="s">
        <v>3095</v>
      </c>
      <c r="C36" s="617" t="s">
        <v>3113</v>
      </c>
      <c r="D36" s="1006" t="s">
        <v>3210</v>
      </c>
      <c r="E36" s="554" t="s">
        <v>46</v>
      </c>
      <c r="F36" s="554"/>
      <c r="G36" s="554"/>
      <c r="H36" s="554"/>
      <c r="I36" s="554"/>
      <c r="J36" s="554"/>
      <c r="K36" s="554">
        <v>2280</v>
      </c>
      <c r="L36" s="554">
        <v>202312</v>
      </c>
      <c r="M36" s="554" t="s">
        <v>29</v>
      </c>
      <c r="N36" s="554"/>
      <c r="O36" s="554" t="s">
        <v>3208</v>
      </c>
      <c r="P36" s="554">
        <v>17369643394</v>
      </c>
      <c r="Q36" s="554" t="s">
        <v>3098</v>
      </c>
      <c r="R36" s="554" t="s">
        <v>131</v>
      </c>
      <c r="S36" s="554" t="s">
        <v>48</v>
      </c>
      <c r="T36" s="640"/>
      <c r="U36" s="640"/>
      <c r="V36" s="599"/>
      <c r="W36" s="554"/>
      <c r="X36" s="554"/>
      <c r="Y36" s="554"/>
      <c r="Z36" s="554" t="s">
        <v>3209</v>
      </c>
    </row>
    <row r="37" s="548" customFormat="1" spans="1:26">
      <c r="A37" s="599" t="s">
        <v>122</v>
      </c>
      <c r="B37" s="709" t="s">
        <v>1060</v>
      </c>
      <c r="C37" s="617" t="s">
        <v>524</v>
      </c>
      <c r="D37" s="618" t="s">
        <v>525</v>
      </c>
      <c r="E37" s="557" t="s">
        <v>28</v>
      </c>
      <c r="F37" s="554"/>
      <c r="G37" s="554"/>
      <c r="H37" s="554"/>
      <c r="I37" s="554" t="s">
        <v>526</v>
      </c>
      <c r="J37" s="554"/>
      <c r="K37" s="554"/>
      <c r="L37" s="554"/>
      <c r="M37" s="554"/>
      <c r="N37" s="554"/>
      <c r="O37" s="554"/>
      <c r="P37" s="554"/>
      <c r="Q37" s="554"/>
      <c r="R37" s="554"/>
      <c r="S37" s="554"/>
      <c r="T37" s="640"/>
      <c r="U37" s="640"/>
      <c r="V37" s="599"/>
      <c r="W37" s="554" t="s">
        <v>32</v>
      </c>
      <c r="X37" s="554" t="s">
        <v>32</v>
      </c>
      <c r="Y37" s="554" t="s">
        <v>39</v>
      </c>
      <c r="Z37" s="554"/>
    </row>
    <row r="38" s="548" customFormat="1" spans="1:26">
      <c r="A38" s="599" t="s">
        <v>122</v>
      </c>
      <c r="B38" s="709" t="s">
        <v>1060</v>
      </c>
      <c r="C38" s="617" t="s">
        <v>3011</v>
      </c>
      <c r="D38" s="618" t="s">
        <v>3012</v>
      </c>
      <c r="E38" s="557" t="s">
        <v>28</v>
      </c>
      <c r="F38" s="554"/>
      <c r="G38" s="554"/>
      <c r="H38" s="554"/>
      <c r="I38" s="554" t="s">
        <v>526</v>
      </c>
      <c r="J38" s="554"/>
      <c r="K38" s="554"/>
      <c r="L38" s="554"/>
      <c r="M38" s="554"/>
      <c r="N38" s="554"/>
      <c r="O38" s="554"/>
      <c r="P38" s="554"/>
      <c r="Q38" s="554"/>
      <c r="R38" s="554"/>
      <c r="S38" s="554"/>
      <c r="T38" s="640"/>
      <c r="U38" s="640"/>
      <c r="V38" s="599"/>
      <c r="W38" s="554" t="s">
        <v>32</v>
      </c>
      <c r="X38" s="554" t="s">
        <v>32</v>
      </c>
      <c r="Y38" s="554" t="s">
        <v>39</v>
      </c>
      <c r="Z38" s="554"/>
    </row>
    <row r="39" s="548" customFormat="1" spans="1:26">
      <c r="A39" s="599" t="s">
        <v>122</v>
      </c>
      <c r="B39" s="709" t="s">
        <v>3211</v>
      </c>
      <c r="C39" s="617" t="s">
        <v>3212</v>
      </c>
      <c r="D39" s="618" t="s">
        <v>3213</v>
      </c>
      <c r="E39" s="554" t="s">
        <v>46</v>
      </c>
      <c r="F39" s="554" t="s">
        <v>1261</v>
      </c>
      <c r="G39" s="554" t="s">
        <v>1261</v>
      </c>
      <c r="H39" s="554">
        <v>202401</v>
      </c>
      <c r="I39" s="554" t="s">
        <v>324</v>
      </c>
      <c r="J39" s="554"/>
      <c r="K39" s="554"/>
      <c r="L39" s="554"/>
      <c r="M39" s="554"/>
      <c r="N39" s="554"/>
      <c r="O39" s="554"/>
      <c r="P39" s="554"/>
      <c r="Q39" s="554"/>
      <c r="R39" s="554"/>
      <c r="S39" s="554"/>
      <c r="T39" s="640"/>
      <c r="U39" s="640"/>
      <c r="V39" s="599"/>
      <c r="W39" s="554" t="s">
        <v>32</v>
      </c>
      <c r="X39" s="554" t="s">
        <v>32</v>
      </c>
      <c r="Y39" s="554" t="s">
        <v>39</v>
      </c>
      <c r="Z39" s="554"/>
    </row>
    <row r="40" s="548" customFormat="1" spans="1:26">
      <c r="A40" s="599" t="s">
        <v>122</v>
      </c>
      <c r="B40" s="709" t="s">
        <v>3211</v>
      </c>
      <c r="C40" s="617" t="s">
        <v>3214</v>
      </c>
      <c r="D40" s="618" t="s">
        <v>3215</v>
      </c>
      <c r="E40" s="554" t="s">
        <v>46</v>
      </c>
      <c r="F40" s="554" t="s">
        <v>1261</v>
      </c>
      <c r="G40" s="554" t="s">
        <v>1261</v>
      </c>
      <c r="H40" s="554">
        <v>202401</v>
      </c>
      <c r="I40" s="554" t="s">
        <v>324</v>
      </c>
      <c r="J40" s="554"/>
      <c r="K40" s="554"/>
      <c r="L40" s="554"/>
      <c r="M40" s="554"/>
      <c r="N40" s="554"/>
      <c r="O40" s="554"/>
      <c r="P40" s="554"/>
      <c r="Q40" s="554"/>
      <c r="R40" s="554"/>
      <c r="S40" s="554"/>
      <c r="T40" s="640"/>
      <c r="U40" s="640"/>
      <c r="V40" s="599"/>
      <c r="W40" s="554" t="s">
        <v>32</v>
      </c>
      <c r="X40" s="554" t="s">
        <v>32</v>
      </c>
      <c r="Y40" s="554" t="s">
        <v>39</v>
      </c>
      <c r="Z40" s="554"/>
    </row>
    <row r="41" s="548" customFormat="1" spans="1:26">
      <c r="A41" s="599" t="s">
        <v>122</v>
      </c>
      <c r="B41" s="709" t="s">
        <v>3211</v>
      </c>
      <c r="C41" s="617" t="s">
        <v>3216</v>
      </c>
      <c r="D41" s="618" t="s">
        <v>3217</v>
      </c>
      <c r="E41" s="554" t="s">
        <v>46</v>
      </c>
      <c r="F41" s="554" t="s">
        <v>1261</v>
      </c>
      <c r="G41" s="554" t="s">
        <v>1261</v>
      </c>
      <c r="H41" s="554">
        <v>202401</v>
      </c>
      <c r="I41" s="554" t="s">
        <v>324</v>
      </c>
      <c r="J41" s="554"/>
      <c r="K41" s="554"/>
      <c r="L41" s="554"/>
      <c r="M41" s="554"/>
      <c r="N41" s="554"/>
      <c r="O41" s="554"/>
      <c r="P41" s="554"/>
      <c r="Q41" s="554"/>
      <c r="R41" s="554"/>
      <c r="S41" s="554"/>
      <c r="T41" s="640"/>
      <c r="U41" s="640"/>
      <c r="V41" s="599"/>
      <c r="W41" s="554" t="s">
        <v>32</v>
      </c>
      <c r="X41" s="554" t="s">
        <v>32</v>
      </c>
      <c r="Y41" s="554" t="s">
        <v>39</v>
      </c>
      <c r="Z41" s="554"/>
    </row>
    <row r="42" s="548" customFormat="1" spans="1:26">
      <c r="A42" s="599" t="s">
        <v>122</v>
      </c>
      <c r="B42" s="709" t="s">
        <v>3211</v>
      </c>
      <c r="C42" s="617" t="s">
        <v>3218</v>
      </c>
      <c r="D42" s="618" t="s">
        <v>3219</v>
      </c>
      <c r="E42" s="554" t="s">
        <v>46</v>
      </c>
      <c r="F42" s="554" t="s">
        <v>1261</v>
      </c>
      <c r="G42" s="554" t="s">
        <v>1261</v>
      </c>
      <c r="H42" s="554">
        <v>202401</v>
      </c>
      <c r="I42" s="554" t="s">
        <v>324</v>
      </c>
      <c r="J42" s="554"/>
      <c r="K42" s="554"/>
      <c r="L42" s="554"/>
      <c r="M42" s="554"/>
      <c r="N42" s="554"/>
      <c r="O42" s="554"/>
      <c r="P42" s="554"/>
      <c r="Q42" s="554"/>
      <c r="R42" s="554"/>
      <c r="S42" s="554"/>
      <c r="T42" s="640"/>
      <c r="U42" s="640"/>
      <c r="V42" s="599"/>
      <c r="W42" s="554" t="s">
        <v>32</v>
      </c>
      <c r="X42" s="554" t="s">
        <v>32</v>
      </c>
      <c r="Y42" s="554" t="s">
        <v>39</v>
      </c>
      <c r="Z42" s="554"/>
    </row>
    <row r="43" s="548" customFormat="1" spans="1:26">
      <c r="A43" s="599" t="s">
        <v>122</v>
      </c>
      <c r="B43" s="709" t="s">
        <v>3211</v>
      </c>
      <c r="C43" s="617" t="s">
        <v>3220</v>
      </c>
      <c r="D43" s="618" t="s">
        <v>3221</v>
      </c>
      <c r="E43" s="554" t="s">
        <v>46</v>
      </c>
      <c r="F43" s="554" t="s">
        <v>1261</v>
      </c>
      <c r="G43" s="554" t="s">
        <v>1261</v>
      </c>
      <c r="H43" s="554">
        <v>202401</v>
      </c>
      <c r="I43" s="554" t="s">
        <v>324</v>
      </c>
      <c r="J43" s="554"/>
      <c r="K43" s="554"/>
      <c r="L43" s="554"/>
      <c r="M43" s="554"/>
      <c r="N43" s="554"/>
      <c r="O43" s="554"/>
      <c r="P43" s="554"/>
      <c r="Q43" s="554"/>
      <c r="R43" s="554"/>
      <c r="S43" s="554"/>
      <c r="T43" s="640"/>
      <c r="U43" s="640"/>
      <c r="V43" s="599"/>
      <c r="W43" s="554" t="s">
        <v>32</v>
      </c>
      <c r="X43" s="554" t="s">
        <v>32</v>
      </c>
      <c r="Y43" s="554" t="s">
        <v>39</v>
      </c>
      <c r="Z43" s="554"/>
    </row>
    <row r="44" s="548" customFormat="1" spans="1:26">
      <c r="A44" s="599" t="s">
        <v>122</v>
      </c>
      <c r="B44" s="709" t="s">
        <v>3211</v>
      </c>
      <c r="C44" s="617" t="s">
        <v>3222</v>
      </c>
      <c r="D44" s="618" t="s">
        <v>3223</v>
      </c>
      <c r="E44" s="554" t="s">
        <v>46</v>
      </c>
      <c r="F44" s="554" t="s">
        <v>1261</v>
      </c>
      <c r="G44" s="554" t="s">
        <v>1261</v>
      </c>
      <c r="H44" s="554">
        <v>202401</v>
      </c>
      <c r="I44" s="554" t="s">
        <v>324</v>
      </c>
      <c r="J44" s="554"/>
      <c r="K44" s="554"/>
      <c r="L44" s="554"/>
      <c r="M44" s="554"/>
      <c r="N44" s="554"/>
      <c r="O44" s="554"/>
      <c r="P44" s="554"/>
      <c r="Q44" s="554"/>
      <c r="R44" s="554"/>
      <c r="S44" s="554"/>
      <c r="T44" s="640"/>
      <c r="U44" s="640"/>
      <c r="V44" s="599"/>
      <c r="W44" s="554" t="s">
        <v>32</v>
      </c>
      <c r="X44" s="554" t="s">
        <v>32</v>
      </c>
      <c r="Y44" s="554" t="s">
        <v>39</v>
      </c>
      <c r="Z44" s="554"/>
    </row>
    <row r="45" s="548" customFormat="1" spans="1:26">
      <c r="A45" s="599" t="s">
        <v>122</v>
      </c>
      <c r="B45" s="709" t="s">
        <v>3211</v>
      </c>
      <c r="C45" s="617" t="s">
        <v>3224</v>
      </c>
      <c r="D45" s="618" t="s">
        <v>3225</v>
      </c>
      <c r="E45" s="554" t="s">
        <v>46</v>
      </c>
      <c r="F45" s="554" t="s">
        <v>1261</v>
      </c>
      <c r="G45" s="554" t="s">
        <v>1261</v>
      </c>
      <c r="H45" s="554">
        <v>202401</v>
      </c>
      <c r="I45" s="554" t="s">
        <v>324</v>
      </c>
      <c r="J45" s="554"/>
      <c r="K45" s="554"/>
      <c r="L45" s="554"/>
      <c r="M45" s="554"/>
      <c r="N45" s="554"/>
      <c r="O45" s="554"/>
      <c r="P45" s="554"/>
      <c r="Q45" s="554"/>
      <c r="R45" s="554"/>
      <c r="S45" s="554"/>
      <c r="T45" s="640"/>
      <c r="U45" s="640"/>
      <c r="V45" s="599"/>
      <c r="W45" s="554" t="s">
        <v>32</v>
      </c>
      <c r="X45" s="554" t="s">
        <v>32</v>
      </c>
      <c r="Y45" s="554" t="s">
        <v>39</v>
      </c>
      <c r="Z45" s="554"/>
    </row>
    <row r="46" s="548" customFormat="1" spans="1:26">
      <c r="A46" s="599" t="s">
        <v>122</v>
      </c>
      <c r="B46" s="709" t="s">
        <v>3211</v>
      </c>
      <c r="C46" s="617" t="s">
        <v>3226</v>
      </c>
      <c r="D46" s="618" t="s">
        <v>3227</v>
      </c>
      <c r="E46" s="554" t="s">
        <v>46</v>
      </c>
      <c r="F46" s="554" t="s">
        <v>1261</v>
      </c>
      <c r="G46" s="554" t="s">
        <v>1261</v>
      </c>
      <c r="H46" s="554">
        <v>202401</v>
      </c>
      <c r="I46" s="554" t="s">
        <v>324</v>
      </c>
      <c r="J46" s="554"/>
      <c r="K46" s="554"/>
      <c r="L46" s="554"/>
      <c r="M46" s="554"/>
      <c r="N46" s="554"/>
      <c r="O46" s="554"/>
      <c r="P46" s="554"/>
      <c r="Q46" s="554"/>
      <c r="R46" s="554"/>
      <c r="S46" s="554"/>
      <c r="T46" s="640"/>
      <c r="U46" s="640"/>
      <c r="V46" s="599"/>
      <c r="W46" s="554" t="s">
        <v>32</v>
      </c>
      <c r="X46" s="554" t="s">
        <v>32</v>
      </c>
      <c r="Y46" s="554" t="s">
        <v>39</v>
      </c>
      <c r="Z46" s="554"/>
    </row>
    <row r="47" s="548" customFormat="1" spans="1:26">
      <c r="A47" s="599" t="s">
        <v>122</v>
      </c>
      <c r="B47" s="709" t="s">
        <v>3211</v>
      </c>
      <c r="C47" s="617" t="s">
        <v>3228</v>
      </c>
      <c r="D47" s="618" t="s">
        <v>3229</v>
      </c>
      <c r="E47" s="554" t="s">
        <v>46</v>
      </c>
      <c r="F47" s="554" t="s">
        <v>1261</v>
      </c>
      <c r="G47" s="554" t="s">
        <v>1261</v>
      </c>
      <c r="H47" s="554">
        <v>202401</v>
      </c>
      <c r="I47" s="554" t="s">
        <v>324</v>
      </c>
      <c r="J47" s="554"/>
      <c r="K47" s="554"/>
      <c r="L47" s="554"/>
      <c r="M47" s="554"/>
      <c r="N47" s="554"/>
      <c r="O47" s="554"/>
      <c r="P47" s="554"/>
      <c r="Q47" s="554"/>
      <c r="R47" s="554"/>
      <c r="S47" s="554"/>
      <c r="T47" s="640"/>
      <c r="U47" s="640"/>
      <c r="V47" s="599"/>
      <c r="W47" s="554" t="s">
        <v>32</v>
      </c>
      <c r="X47" s="554" t="s">
        <v>32</v>
      </c>
      <c r="Y47" s="554" t="s">
        <v>39</v>
      </c>
      <c r="Z47" s="554"/>
    </row>
    <row r="48" s="548" customFormat="1" spans="1:26">
      <c r="A48" s="599" t="s">
        <v>122</v>
      </c>
      <c r="B48" s="709" t="s">
        <v>3211</v>
      </c>
      <c r="C48" s="617" t="s">
        <v>3230</v>
      </c>
      <c r="D48" s="618" t="s">
        <v>3231</v>
      </c>
      <c r="E48" s="554" t="s">
        <v>46</v>
      </c>
      <c r="F48" s="554" t="s">
        <v>1261</v>
      </c>
      <c r="G48" s="554" t="s">
        <v>1261</v>
      </c>
      <c r="H48" s="554">
        <v>202401</v>
      </c>
      <c r="I48" s="554" t="s">
        <v>324</v>
      </c>
      <c r="J48" s="554"/>
      <c r="K48" s="554"/>
      <c r="L48" s="554"/>
      <c r="M48" s="554"/>
      <c r="N48" s="554"/>
      <c r="O48" s="554"/>
      <c r="P48" s="554"/>
      <c r="Q48" s="554"/>
      <c r="R48" s="554"/>
      <c r="S48" s="554"/>
      <c r="T48" s="640"/>
      <c r="U48" s="640"/>
      <c r="V48" s="599"/>
      <c r="W48" s="554" t="s">
        <v>32</v>
      </c>
      <c r="X48" s="554" t="s">
        <v>32</v>
      </c>
      <c r="Y48" s="554" t="s">
        <v>39</v>
      </c>
      <c r="Z48" s="554"/>
    </row>
    <row r="49" s="548" customFormat="1" spans="1:26">
      <c r="A49" s="554" t="s">
        <v>2296</v>
      </c>
      <c r="B49" s="709" t="s">
        <v>3196</v>
      </c>
      <c r="C49" s="617" t="s">
        <v>3232</v>
      </c>
      <c r="D49" s="1006" t="s">
        <v>3233</v>
      </c>
      <c r="E49" s="571" t="s">
        <v>46</v>
      </c>
      <c r="F49" s="571">
        <v>4462</v>
      </c>
      <c r="G49" s="571">
        <v>4462</v>
      </c>
      <c r="H49" s="571">
        <v>202312</v>
      </c>
      <c r="I49" s="560" t="s">
        <v>29</v>
      </c>
      <c r="J49" s="571"/>
      <c r="K49" s="560">
        <v>2280</v>
      </c>
      <c r="L49" s="671">
        <v>202312</v>
      </c>
      <c r="M49" s="672" t="s">
        <v>29</v>
      </c>
      <c r="N49" s="629">
        <v>0.12</v>
      </c>
      <c r="O49" s="672"/>
      <c r="P49" s="619"/>
      <c r="Q49" s="575"/>
      <c r="R49" s="640"/>
      <c r="S49" s="640"/>
      <c r="T49" s="640"/>
      <c r="U49" s="640"/>
      <c r="V49" s="640"/>
      <c r="W49" s="599" t="s">
        <v>32</v>
      </c>
      <c r="X49" s="599" t="s">
        <v>32</v>
      </c>
      <c r="Y49" s="599" t="s">
        <v>32</v>
      </c>
      <c r="Z49" s="599" t="s">
        <v>3201</v>
      </c>
    </row>
    <row r="50" s="548" customFormat="1" spans="1:26">
      <c r="A50" s="554" t="s">
        <v>2296</v>
      </c>
      <c r="B50" s="709" t="s">
        <v>3196</v>
      </c>
      <c r="C50" s="617" t="s">
        <v>3234</v>
      </c>
      <c r="D50" s="618" t="s">
        <v>3235</v>
      </c>
      <c r="E50" s="571" t="s">
        <v>46</v>
      </c>
      <c r="F50" s="571">
        <v>4462</v>
      </c>
      <c r="G50" s="571">
        <v>4462</v>
      </c>
      <c r="H50" s="571">
        <v>202312</v>
      </c>
      <c r="I50" s="560" t="s">
        <v>29</v>
      </c>
      <c r="J50" s="571"/>
      <c r="K50" s="560"/>
      <c r="L50" s="671"/>
      <c r="M50" s="672"/>
      <c r="N50" s="629"/>
      <c r="O50" s="672"/>
      <c r="P50" s="619"/>
      <c r="Q50" s="575"/>
      <c r="R50" s="640"/>
      <c r="S50" s="640"/>
      <c r="T50" s="640"/>
      <c r="U50" s="640"/>
      <c r="V50" s="640"/>
      <c r="W50" s="599" t="s">
        <v>32</v>
      </c>
      <c r="X50" s="599" t="s">
        <v>32</v>
      </c>
      <c r="Y50" s="599" t="s">
        <v>39</v>
      </c>
      <c r="Z50" s="599" t="s">
        <v>3201</v>
      </c>
    </row>
    <row r="51" s="548" customFormat="1" spans="1:26">
      <c r="A51" s="599" t="s">
        <v>2321</v>
      </c>
      <c r="B51" s="571" t="s">
        <v>2322</v>
      </c>
      <c r="C51" s="617" t="s">
        <v>411</v>
      </c>
      <c r="D51" s="618" t="s">
        <v>412</v>
      </c>
      <c r="E51" s="557" t="s">
        <v>28</v>
      </c>
      <c r="F51" s="571"/>
      <c r="G51" s="560"/>
      <c r="H51" s="571"/>
      <c r="I51" s="560" t="s">
        <v>99</v>
      </c>
      <c r="J51" s="571"/>
      <c r="K51" s="560"/>
      <c r="L51" s="671"/>
      <c r="M51" s="598" t="s">
        <v>99</v>
      </c>
      <c r="N51" s="561"/>
      <c r="O51" s="571"/>
      <c r="P51" s="631"/>
      <c r="Q51" s="554"/>
      <c r="R51" s="571"/>
      <c r="S51" s="571"/>
      <c r="T51" s="571"/>
      <c r="U51" s="571">
        <v>202401</v>
      </c>
      <c r="V51" s="571" t="s">
        <v>1019</v>
      </c>
      <c r="W51" s="599" t="s">
        <v>32</v>
      </c>
      <c r="X51" s="599" t="s">
        <v>32</v>
      </c>
      <c r="Y51" s="599" t="s">
        <v>32</v>
      </c>
      <c r="Z51" s="599"/>
    </row>
    <row r="52" s="548" customFormat="1" spans="1:26">
      <c r="A52" s="554" t="s">
        <v>122</v>
      </c>
      <c r="B52" s="709" t="s">
        <v>575</v>
      </c>
      <c r="C52" s="617" t="s">
        <v>620</v>
      </c>
      <c r="D52" s="618" t="s">
        <v>621</v>
      </c>
      <c r="E52" s="557" t="s">
        <v>28</v>
      </c>
      <c r="F52" s="640"/>
      <c r="G52" s="640"/>
      <c r="H52" s="571"/>
      <c r="I52" s="560" t="s">
        <v>217</v>
      </c>
      <c r="J52" s="571"/>
      <c r="K52" s="560"/>
      <c r="L52" s="671"/>
      <c r="M52" s="672" t="s">
        <v>217</v>
      </c>
      <c r="N52" s="629"/>
      <c r="O52" s="672"/>
      <c r="P52" s="619"/>
      <c r="Q52" s="575"/>
      <c r="R52" s="640"/>
      <c r="S52" s="640"/>
      <c r="T52" s="640"/>
      <c r="U52" s="640"/>
      <c r="V52" s="640"/>
      <c r="W52" s="599" t="s">
        <v>32</v>
      </c>
      <c r="X52" s="599" t="s">
        <v>32</v>
      </c>
      <c r="Y52" s="599" t="s">
        <v>32</v>
      </c>
      <c r="Z52" s="679"/>
    </row>
    <row r="53" s="548" customFormat="1" spans="1:26">
      <c r="A53" s="554" t="s">
        <v>122</v>
      </c>
      <c r="B53" s="709" t="s">
        <v>2878</v>
      </c>
      <c r="C53" s="617" t="s">
        <v>2879</v>
      </c>
      <c r="D53" s="1006" t="s">
        <v>2880</v>
      </c>
      <c r="E53" s="557" t="s">
        <v>28</v>
      </c>
      <c r="F53" s="640"/>
      <c r="G53" s="640"/>
      <c r="H53" s="571"/>
      <c r="I53" s="560" t="s">
        <v>104</v>
      </c>
      <c r="J53" s="571"/>
      <c r="K53" s="560"/>
      <c r="L53" s="671"/>
      <c r="M53" s="672" t="s">
        <v>104</v>
      </c>
      <c r="N53" s="629"/>
      <c r="O53" s="672"/>
      <c r="P53" s="619"/>
      <c r="Q53" s="575"/>
      <c r="R53" s="640"/>
      <c r="S53" s="640"/>
      <c r="T53" s="640"/>
      <c r="U53" s="640"/>
      <c r="V53" s="640"/>
      <c r="W53" s="599" t="s">
        <v>32</v>
      </c>
      <c r="X53" s="599" t="s">
        <v>32</v>
      </c>
      <c r="Y53" s="599" t="s">
        <v>32</v>
      </c>
      <c r="Z53" s="679"/>
    </row>
    <row r="54" s="548" customFormat="1" spans="1:26">
      <c r="A54" s="554" t="s">
        <v>159</v>
      </c>
      <c r="B54" s="560" t="s">
        <v>147</v>
      </c>
      <c r="C54" s="617" t="s">
        <v>3236</v>
      </c>
      <c r="D54" s="618" t="s">
        <v>3237</v>
      </c>
      <c r="E54" s="557" t="s">
        <v>28</v>
      </c>
      <c r="F54" s="640"/>
      <c r="G54" s="560"/>
      <c r="H54" s="571"/>
      <c r="I54" s="560" t="s">
        <v>150</v>
      </c>
      <c r="J54" s="571"/>
      <c r="K54" s="560"/>
      <c r="L54" s="671"/>
      <c r="M54" s="560" t="s">
        <v>150</v>
      </c>
      <c r="N54" s="629"/>
      <c r="O54" s="672"/>
      <c r="P54" s="679"/>
      <c r="Q54" s="679"/>
      <c r="R54" s="679"/>
      <c r="S54" s="679"/>
      <c r="T54" s="679"/>
      <c r="U54" s="679"/>
      <c r="V54" s="679"/>
      <c r="W54" s="679"/>
      <c r="X54" s="679"/>
      <c r="Y54" s="679"/>
      <c r="Z54" s="679"/>
    </row>
    <row r="55" s="548" customFormat="1" spans="1:26">
      <c r="A55" s="554" t="s">
        <v>159</v>
      </c>
      <c r="B55" s="560" t="s">
        <v>147</v>
      </c>
      <c r="C55" s="617" t="s">
        <v>3238</v>
      </c>
      <c r="D55" s="618" t="s">
        <v>3239</v>
      </c>
      <c r="E55" s="557" t="s">
        <v>28</v>
      </c>
      <c r="F55" s="640"/>
      <c r="G55" s="560"/>
      <c r="H55" s="571"/>
      <c r="I55" s="560" t="s">
        <v>150</v>
      </c>
      <c r="J55" s="571"/>
      <c r="K55" s="560"/>
      <c r="L55" s="671"/>
      <c r="M55" s="560" t="s">
        <v>150</v>
      </c>
      <c r="N55" s="629"/>
      <c r="O55" s="672"/>
      <c r="P55" s="679"/>
      <c r="Q55" s="679"/>
      <c r="R55" s="679"/>
      <c r="S55" s="679"/>
      <c r="T55" s="679"/>
      <c r="U55" s="679"/>
      <c r="V55" s="679"/>
      <c r="W55" s="679"/>
      <c r="X55" s="679"/>
      <c r="Y55" s="679"/>
      <c r="Z55" s="679"/>
    </row>
    <row r="56" s="548" customFormat="1" spans="1:26">
      <c r="A56" s="554" t="s">
        <v>159</v>
      </c>
      <c r="B56" s="560" t="s">
        <v>147</v>
      </c>
      <c r="C56" s="617" t="s">
        <v>3240</v>
      </c>
      <c r="D56" s="618" t="s">
        <v>3241</v>
      </c>
      <c r="E56" s="557" t="s">
        <v>28</v>
      </c>
      <c r="F56" s="640"/>
      <c r="G56" s="560"/>
      <c r="H56" s="571"/>
      <c r="I56" s="560" t="s">
        <v>150</v>
      </c>
      <c r="J56" s="571"/>
      <c r="K56" s="560"/>
      <c r="L56" s="671"/>
      <c r="M56" s="560" t="s">
        <v>150</v>
      </c>
      <c r="N56" s="629"/>
      <c r="O56" s="672"/>
      <c r="P56" s="679"/>
      <c r="Q56" s="679"/>
      <c r="R56" s="679"/>
      <c r="S56" s="679"/>
      <c r="T56" s="679"/>
      <c r="U56" s="679"/>
      <c r="V56" s="679"/>
      <c r="W56" s="679"/>
      <c r="X56" s="679"/>
      <c r="Y56" s="679"/>
      <c r="Z56" s="679"/>
    </row>
    <row r="57" s="548" customFormat="1" spans="1:26">
      <c r="A57" s="554" t="s">
        <v>159</v>
      </c>
      <c r="B57" s="560" t="s">
        <v>147</v>
      </c>
      <c r="C57" s="617" t="s">
        <v>1195</v>
      </c>
      <c r="D57" s="618" t="s">
        <v>1196</v>
      </c>
      <c r="E57" s="557" t="s">
        <v>28</v>
      </c>
      <c r="F57" s="640"/>
      <c r="G57" s="560"/>
      <c r="H57" s="571"/>
      <c r="I57" s="560" t="s">
        <v>150</v>
      </c>
      <c r="J57" s="571"/>
      <c r="K57" s="560"/>
      <c r="L57" s="671"/>
      <c r="M57" s="560" t="s">
        <v>150</v>
      </c>
      <c r="N57" s="629"/>
      <c r="O57" s="672"/>
      <c r="P57" s="679"/>
      <c r="Q57" s="679"/>
      <c r="R57" s="679"/>
      <c r="S57" s="679"/>
      <c r="T57" s="679"/>
      <c r="U57" s="679"/>
      <c r="V57" s="679"/>
      <c r="W57" s="679"/>
      <c r="X57" s="679"/>
      <c r="Y57" s="679"/>
      <c r="Z57" s="679"/>
    </row>
    <row r="58" s="548" customFormat="1" spans="1:26">
      <c r="A58" s="554" t="s">
        <v>159</v>
      </c>
      <c r="B58" s="560" t="s">
        <v>147</v>
      </c>
      <c r="C58" s="617" t="s">
        <v>2837</v>
      </c>
      <c r="D58" s="1006" t="s">
        <v>2838</v>
      </c>
      <c r="E58" s="557" t="s">
        <v>28</v>
      </c>
      <c r="F58" s="640"/>
      <c r="G58" s="560"/>
      <c r="H58" s="571"/>
      <c r="I58" s="560" t="s">
        <v>2839</v>
      </c>
      <c r="J58" s="571"/>
      <c r="K58" s="560"/>
      <c r="L58" s="671"/>
      <c r="M58" s="560" t="s">
        <v>2839</v>
      </c>
      <c r="N58" s="629"/>
      <c r="O58" s="672"/>
      <c r="P58" s="679"/>
      <c r="Q58" s="679"/>
      <c r="R58" s="679"/>
      <c r="S58" s="679"/>
      <c r="T58" s="679"/>
      <c r="U58" s="679"/>
      <c r="V58" s="679"/>
      <c r="W58" s="679"/>
      <c r="X58" s="679"/>
      <c r="Y58" s="679"/>
      <c r="Z58" s="679"/>
    </row>
    <row r="59" s="548" customFormat="1" spans="1:26">
      <c r="A59" s="554" t="s">
        <v>159</v>
      </c>
      <c r="B59" s="560" t="s">
        <v>147</v>
      </c>
      <c r="C59" s="617" t="s">
        <v>2845</v>
      </c>
      <c r="D59" s="1006" t="s">
        <v>2846</v>
      </c>
      <c r="E59" s="557" t="s">
        <v>28</v>
      </c>
      <c r="F59" s="640"/>
      <c r="G59" s="560"/>
      <c r="H59" s="571"/>
      <c r="I59" s="560" t="s">
        <v>2839</v>
      </c>
      <c r="J59" s="571"/>
      <c r="K59" s="560"/>
      <c r="L59" s="671"/>
      <c r="M59" s="560" t="s">
        <v>2839</v>
      </c>
      <c r="N59" s="629"/>
      <c r="O59" s="672"/>
      <c r="P59" s="679"/>
      <c r="Q59" s="679"/>
      <c r="R59" s="679"/>
      <c r="S59" s="679"/>
      <c r="T59" s="679"/>
      <c r="U59" s="679"/>
      <c r="V59" s="679"/>
      <c r="W59" s="679"/>
      <c r="X59" s="679"/>
      <c r="Y59" s="679"/>
      <c r="Z59" s="679"/>
    </row>
    <row r="60" s="548" customFormat="1" spans="1:26">
      <c r="A60" s="554" t="s">
        <v>159</v>
      </c>
      <c r="B60" s="560" t="s">
        <v>147</v>
      </c>
      <c r="C60" s="617" t="s">
        <v>3242</v>
      </c>
      <c r="D60" s="618" t="s">
        <v>3243</v>
      </c>
      <c r="E60" s="554" t="s">
        <v>46</v>
      </c>
      <c r="F60" s="640"/>
      <c r="G60" s="560"/>
      <c r="H60" s="571">
        <v>202401</v>
      </c>
      <c r="I60" s="560" t="s">
        <v>3244</v>
      </c>
      <c r="J60" s="571" t="s">
        <v>3245</v>
      </c>
      <c r="K60" s="560"/>
      <c r="L60" s="571">
        <v>202401</v>
      </c>
      <c r="M60" s="709" t="s">
        <v>3244</v>
      </c>
      <c r="N60" s="629"/>
      <c r="O60" s="571" t="s">
        <v>3245</v>
      </c>
      <c r="P60" s="679"/>
      <c r="Q60" s="679"/>
      <c r="R60" s="679"/>
      <c r="S60" s="679"/>
      <c r="T60" s="679"/>
      <c r="U60" s="679"/>
      <c r="V60" s="679"/>
      <c r="W60" s="679"/>
      <c r="X60" s="679"/>
      <c r="Y60" s="679"/>
      <c r="Z60" s="679"/>
    </row>
    <row r="61" s="548" customFormat="1" spans="1:26">
      <c r="A61" s="554" t="s">
        <v>159</v>
      </c>
      <c r="B61" s="560" t="s">
        <v>147</v>
      </c>
      <c r="C61" s="617" t="s">
        <v>3246</v>
      </c>
      <c r="D61" s="618" t="s">
        <v>3247</v>
      </c>
      <c r="E61" s="554" t="s">
        <v>46</v>
      </c>
      <c r="F61" s="640"/>
      <c r="G61" s="560"/>
      <c r="H61" s="571">
        <v>202401</v>
      </c>
      <c r="I61" s="560" t="s">
        <v>3244</v>
      </c>
      <c r="J61" s="571" t="s">
        <v>3245</v>
      </c>
      <c r="K61" s="560"/>
      <c r="L61" s="571">
        <v>202401</v>
      </c>
      <c r="M61" s="709" t="s">
        <v>3244</v>
      </c>
      <c r="N61" s="629"/>
      <c r="O61" s="571" t="s">
        <v>3245</v>
      </c>
      <c r="P61" s="679"/>
      <c r="Q61" s="679"/>
      <c r="R61" s="679"/>
      <c r="S61" s="554" t="s">
        <v>3098</v>
      </c>
      <c r="T61" s="679"/>
      <c r="U61" s="679"/>
      <c r="V61" s="679"/>
      <c r="W61" s="679"/>
      <c r="X61" s="679"/>
      <c r="Y61" s="679"/>
      <c r="Z61" s="679"/>
    </row>
    <row r="62" s="548" customFormat="1" spans="1:26">
      <c r="A62" s="554" t="s">
        <v>159</v>
      </c>
      <c r="B62" s="560" t="s">
        <v>147</v>
      </c>
      <c r="C62" s="617" t="s">
        <v>3248</v>
      </c>
      <c r="D62" s="618" t="s">
        <v>3249</v>
      </c>
      <c r="E62" s="554" t="s">
        <v>46</v>
      </c>
      <c r="F62" s="640"/>
      <c r="G62" s="560"/>
      <c r="H62" s="571">
        <v>202401</v>
      </c>
      <c r="I62" s="560" t="s">
        <v>3244</v>
      </c>
      <c r="J62" s="571" t="s">
        <v>3245</v>
      </c>
      <c r="K62" s="560"/>
      <c r="L62" s="571">
        <v>202401</v>
      </c>
      <c r="M62" s="709" t="s">
        <v>3244</v>
      </c>
      <c r="N62" s="629"/>
      <c r="O62" s="571" t="s">
        <v>3245</v>
      </c>
      <c r="P62" s="679"/>
      <c r="Q62" s="679"/>
      <c r="R62" s="679"/>
      <c r="S62" s="679"/>
      <c r="T62" s="679"/>
      <c r="U62" s="679"/>
      <c r="V62" s="679"/>
      <c r="W62" s="679"/>
      <c r="X62" s="679"/>
      <c r="Y62" s="679"/>
      <c r="Z62" s="679"/>
    </row>
    <row r="63" s="548" customFormat="1" spans="1:26">
      <c r="A63" s="554" t="s">
        <v>159</v>
      </c>
      <c r="B63" s="560" t="s">
        <v>147</v>
      </c>
      <c r="C63" s="617" t="s">
        <v>3250</v>
      </c>
      <c r="D63" s="1006" t="s">
        <v>3251</v>
      </c>
      <c r="E63" s="554" t="s">
        <v>46</v>
      </c>
      <c r="F63" s="640"/>
      <c r="G63" s="560"/>
      <c r="H63" s="571">
        <v>202401</v>
      </c>
      <c r="I63" s="560" t="s">
        <v>3244</v>
      </c>
      <c r="J63" s="571" t="s">
        <v>3245</v>
      </c>
      <c r="K63" s="560"/>
      <c r="L63" s="571">
        <v>202401</v>
      </c>
      <c r="M63" s="709" t="s">
        <v>3244</v>
      </c>
      <c r="N63" s="629"/>
      <c r="O63" s="571" t="s">
        <v>3245</v>
      </c>
      <c r="P63" s="679"/>
      <c r="Q63" s="679"/>
      <c r="R63" s="679"/>
      <c r="S63" s="679"/>
      <c r="T63" s="679"/>
      <c r="U63" s="679"/>
      <c r="V63" s="679"/>
      <c r="W63" s="679"/>
      <c r="X63" s="679"/>
      <c r="Y63" s="679"/>
      <c r="Z63" s="679"/>
    </row>
    <row r="64" s="548" customFormat="1" spans="1:26">
      <c r="A64" s="554" t="s">
        <v>159</v>
      </c>
      <c r="B64" s="560" t="s">
        <v>147</v>
      </c>
      <c r="C64" s="617" t="s">
        <v>3252</v>
      </c>
      <c r="D64" s="618" t="s">
        <v>3253</v>
      </c>
      <c r="E64" s="554" t="s">
        <v>46</v>
      </c>
      <c r="F64" s="640"/>
      <c r="G64" s="560"/>
      <c r="H64" s="571">
        <v>202401</v>
      </c>
      <c r="I64" s="560" t="s">
        <v>3244</v>
      </c>
      <c r="J64" s="571" t="s">
        <v>3245</v>
      </c>
      <c r="K64" s="560"/>
      <c r="L64" s="571">
        <v>202401</v>
      </c>
      <c r="M64" s="709" t="s">
        <v>3244</v>
      </c>
      <c r="N64" s="629"/>
      <c r="O64" s="571" t="s">
        <v>3245</v>
      </c>
      <c r="P64" s="679"/>
      <c r="Q64" s="679"/>
      <c r="R64" s="679"/>
      <c r="S64" s="679"/>
      <c r="T64" s="679"/>
      <c r="U64" s="679"/>
      <c r="V64" s="679"/>
      <c r="W64" s="679"/>
      <c r="X64" s="679"/>
      <c r="Y64" s="679"/>
      <c r="Z64" s="679"/>
    </row>
    <row r="65" s="548" customFormat="1" spans="1:26">
      <c r="A65" s="554" t="s">
        <v>159</v>
      </c>
      <c r="B65" s="560" t="s">
        <v>147</v>
      </c>
      <c r="C65" s="617" t="s">
        <v>3254</v>
      </c>
      <c r="D65" s="1006" t="s">
        <v>3255</v>
      </c>
      <c r="E65" s="554" t="s">
        <v>46</v>
      </c>
      <c r="F65" s="640"/>
      <c r="G65" s="560"/>
      <c r="H65" s="571">
        <v>202401</v>
      </c>
      <c r="I65" s="560" t="s">
        <v>3244</v>
      </c>
      <c r="J65" s="571" t="s">
        <v>3245</v>
      </c>
      <c r="K65" s="560"/>
      <c r="L65" s="571">
        <v>202401</v>
      </c>
      <c r="M65" s="709" t="s">
        <v>3244</v>
      </c>
      <c r="N65" s="629"/>
      <c r="O65" s="571" t="s">
        <v>3245</v>
      </c>
      <c r="P65" s="679"/>
      <c r="Q65" s="679"/>
      <c r="R65" s="679"/>
      <c r="S65" s="679"/>
      <c r="T65" s="679"/>
      <c r="U65" s="679"/>
      <c r="V65" s="679"/>
      <c r="W65" s="679"/>
      <c r="X65" s="679"/>
      <c r="Y65" s="679"/>
      <c r="Z65" s="679"/>
    </row>
    <row r="66" s="548" customFormat="1" spans="1:26">
      <c r="A66" s="554" t="s">
        <v>159</v>
      </c>
      <c r="B66" s="560" t="s">
        <v>147</v>
      </c>
      <c r="C66" s="617" t="s">
        <v>3256</v>
      </c>
      <c r="D66" s="618" t="s">
        <v>3257</v>
      </c>
      <c r="E66" s="554" t="s">
        <v>46</v>
      </c>
      <c r="F66" s="640"/>
      <c r="G66" s="560"/>
      <c r="H66" s="571">
        <v>202401</v>
      </c>
      <c r="I66" s="560" t="s">
        <v>3244</v>
      </c>
      <c r="J66" s="571" t="s">
        <v>3245</v>
      </c>
      <c r="K66" s="560"/>
      <c r="L66" s="571">
        <v>202401</v>
      </c>
      <c r="M66" s="709" t="s">
        <v>3244</v>
      </c>
      <c r="N66" s="629"/>
      <c r="O66" s="571" t="s">
        <v>3245</v>
      </c>
      <c r="P66" s="679"/>
      <c r="Q66" s="679"/>
      <c r="R66" s="679"/>
      <c r="S66" s="679"/>
      <c r="T66" s="679"/>
      <c r="U66" s="679"/>
      <c r="V66" s="679"/>
      <c r="W66" s="679"/>
      <c r="X66" s="679"/>
      <c r="Y66" s="679"/>
      <c r="Z66" s="679"/>
    </row>
    <row r="67" s="548" customFormat="1" spans="1:26">
      <c r="A67" s="554" t="s">
        <v>159</v>
      </c>
      <c r="B67" s="560" t="s">
        <v>147</v>
      </c>
      <c r="C67" s="617" t="s">
        <v>3258</v>
      </c>
      <c r="D67" s="618" t="s">
        <v>3259</v>
      </c>
      <c r="E67" s="554" t="s">
        <v>46</v>
      </c>
      <c r="F67" s="640"/>
      <c r="G67" s="560"/>
      <c r="H67" s="571">
        <v>202401</v>
      </c>
      <c r="I67" s="560" t="s">
        <v>3244</v>
      </c>
      <c r="J67" s="571" t="s">
        <v>3245</v>
      </c>
      <c r="K67" s="560"/>
      <c r="L67" s="571">
        <v>202401</v>
      </c>
      <c r="M67" s="709" t="s">
        <v>3244</v>
      </c>
      <c r="N67" s="629"/>
      <c r="O67" s="571" t="s">
        <v>3245</v>
      </c>
      <c r="P67" s="679"/>
      <c r="Q67" s="679"/>
      <c r="R67" s="679"/>
      <c r="S67" s="679"/>
      <c r="T67" s="679"/>
      <c r="U67" s="679"/>
      <c r="V67" s="679"/>
      <c r="W67" s="679"/>
      <c r="X67" s="679"/>
      <c r="Y67" s="679"/>
      <c r="Z67" s="679"/>
    </row>
    <row r="68" s="548" customFormat="1" spans="1:26">
      <c r="A68" s="554" t="s">
        <v>159</v>
      </c>
      <c r="B68" s="560" t="s">
        <v>3260</v>
      </c>
      <c r="C68" s="617" t="s">
        <v>3261</v>
      </c>
      <c r="D68" s="618" t="s">
        <v>3262</v>
      </c>
      <c r="E68" s="557" t="s">
        <v>28</v>
      </c>
      <c r="F68" s="640"/>
      <c r="G68" s="560"/>
      <c r="H68" s="571"/>
      <c r="I68" s="560" t="s">
        <v>2839</v>
      </c>
      <c r="J68" s="571"/>
      <c r="K68" s="560"/>
      <c r="L68" s="671"/>
      <c r="M68" s="560" t="s">
        <v>2839</v>
      </c>
      <c r="N68" s="629"/>
      <c r="O68" s="571"/>
      <c r="P68" s="679"/>
      <c r="Q68" s="679"/>
      <c r="R68" s="679"/>
      <c r="S68" s="679"/>
      <c r="T68" s="679"/>
      <c r="U68" s="679"/>
      <c r="V68" s="679"/>
      <c r="W68" s="679"/>
      <c r="X68" s="679"/>
      <c r="Y68" s="679"/>
      <c r="Z68" s="679"/>
    </row>
    <row r="69" s="548" customFormat="1" spans="1:26">
      <c r="A69" s="554" t="s">
        <v>2321</v>
      </c>
      <c r="B69" s="571" t="s">
        <v>1943</v>
      </c>
      <c r="C69" s="617" t="s">
        <v>3263</v>
      </c>
      <c r="D69" s="618" t="s">
        <v>3264</v>
      </c>
      <c r="E69" s="571" t="s">
        <v>46</v>
      </c>
      <c r="F69" s="571">
        <v>4462</v>
      </c>
      <c r="G69" s="571">
        <v>4462</v>
      </c>
      <c r="H69" s="571">
        <v>202401</v>
      </c>
      <c r="I69" s="560" t="s">
        <v>104</v>
      </c>
      <c r="J69" s="571"/>
      <c r="K69" s="560">
        <v>2280</v>
      </c>
      <c r="L69" s="571">
        <v>202401</v>
      </c>
      <c r="M69" s="560" t="s">
        <v>104</v>
      </c>
      <c r="N69" s="629">
        <v>0.05</v>
      </c>
      <c r="O69" s="630"/>
      <c r="P69" s="631">
        <v>18883317367</v>
      </c>
      <c r="Q69" s="575" t="s">
        <v>3265</v>
      </c>
      <c r="R69" s="571" t="s">
        <v>2271</v>
      </c>
      <c r="S69" s="571" t="s">
        <v>57</v>
      </c>
      <c r="T69" s="640"/>
      <c r="U69" s="571"/>
      <c r="V69" s="640"/>
      <c r="W69" s="599" t="s">
        <v>32</v>
      </c>
      <c r="X69" s="599" t="s">
        <v>32</v>
      </c>
      <c r="Y69" s="599" t="s">
        <v>32</v>
      </c>
      <c r="Z69" s="599"/>
    </row>
    <row r="70" s="548" customFormat="1" spans="1:26">
      <c r="A70" s="554" t="s">
        <v>2321</v>
      </c>
      <c r="B70" s="571" t="s">
        <v>1950</v>
      </c>
      <c r="C70" s="617" t="s">
        <v>3266</v>
      </c>
      <c r="D70" s="618" t="s">
        <v>3267</v>
      </c>
      <c r="E70" s="571" t="s">
        <v>46</v>
      </c>
      <c r="F70" s="571">
        <v>4462</v>
      </c>
      <c r="G70" s="571">
        <v>4462</v>
      </c>
      <c r="H70" s="571">
        <v>202401</v>
      </c>
      <c r="I70" s="560" t="s">
        <v>104</v>
      </c>
      <c r="J70" s="571"/>
      <c r="K70" s="560">
        <v>2280</v>
      </c>
      <c r="L70" s="571">
        <v>202401</v>
      </c>
      <c r="M70" s="560" t="s">
        <v>104</v>
      </c>
      <c r="N70" s="629">
        <v>0.05</v>
      </c>
      <c r="O70" s="630"/>
      <c r="P70" s="631">
        <v>13805855972</v>
      </c>
      <c r="Q70" s="575" t="s">
        <v>3268</v>
      </c>
      <c r="R70" s="571" t="s">
        <v>95</v>
      </c>
      <c r="S70" s="571" t="s">
        <v>48</v>
      </c>
      <c r="T70" s="640"/>
      <c r="U70" s="571"/>
      <c r="V70" s="640"/>
      <c r="W70" s="599" t="s">
        <v>32</v>
      </c>
      <c r="X70" s="599" t="s">
        <v>32</v>
      </c>
      <c r="Y70" s="599" t="s">
        <v>32</v>
      </c>
      <c r="Z70" s="599"/>
    </row>
    <row r="71" s="548" customFormat="1" spans="1:26">
      <c r="A71" s="554" t="s">
        <v>2321</v>
      </c>
      <c r="B71" s="599" t="s">
        <v>1954</v>
      </c>
      <c r="C71" s="617" t="s">
        <v>719</v>
      </c>
      <c r="D71" s="618" t="s">
        <v>720</v>
      </c>
      <c r="E71" s="557" t="s">
        <v>28</v>
      </c>
      <c r="F71" s="571"/>
      <c r="G71" s="560"/>
      <c r="H71" s="571"/>
      <c r="I71" s="560" t="s">
        <v>104</v>
      </c>
      <c r="J71" s="571"/>
      <c r="K71" s="560"/>
      <c r="L71" s="671"/>
      <c r="M71" s="560" t="s">
        <v>104</v>
      </c>
      <c r="N71" s="629"/>
      <c r="O71" s="630"/>
      <c r="P71" s="631"/>
      <c r="Q71" s="575"/>
      <c r="R71" s="571"/>
      <c r="S71" s="571"/>
      <c r="T71" s="640"/>
      <c r="U71" s="571">
        <v>202401</v>
      </c>
      <c r="V71" s="640" t="s">
        <v>1019</v>
      </c>
      <c r="W71" s="599" t="s">
        <v>32</v>
      </c>
      <c r="X71" s="599" t="s">
        <v>32</v>
      </c>
      <c r="Y71" s="599" t="s">
        <v>32</v>
      </c>
      <c r="Z71" s="599"/>
    </row>
    <row r="72" s="548" customFormat="1" spans="1:26">
      <c r="A72" s="554" t="s">
        <v>2321</v>
      </c>
      <c r="B72" s="571" t="s">
        <v>1943</v>
      </c>
      <c r="C72" s="617" t="s">
        <v>1944</v>
      </c>
      <c r="D72" s="618" t="s">
        <v>1945</v>
      </c>
      <c r="E72" s="557" t="s">
        <v>28</v>
      </c>
      <c r="F72" s="571"/>
      <c r="G72" s="560"/>
      <c r="H72" s="571"/>
      <c r="I72" s="560" t="s">
        <v>104</v>
      </c>
      <c r="J72" s="571"/>
      <c r="K72" s="560"/>
      <c r="L72" s="671"/>
      <c r="M72" s="560" t="s">
        <v>104</v>
      </c>
      <c r="N72" s="629"/>
      <c r="O72" s="630"/>
      <c r="P72" s="631"/>
      <c r="Q72" s="575"/>
      <c r="R72" s="571"/>
      <c r="S72" s="571"/>
      <c r="T72" s="640"/>
      <c r="U72" s="571">
        <v>202401</v>
      </c>
      <c r="V72" s="640" t="s">
        <v>1019</v>
      </c>
      <c r="W72" s="599" t="s">
        <v>32</v>
      </c>
      <c r="X72" s="599" t="s">
        <v>32</v>
      </c>
      <c r="Y72" s="599" t="s">
        <v>32</v>
      </c>
      <c r="Z72" s="599"/>
    </row>
    <row r="73" s="548" customFormat="1" spans="1:26">
      <c r="A73" s="554" t="s">
        <v>122</v>
      </c>
      <c r="B73" s="554" t="s">
        <v>2986</v>
      </c>
      <c r="C73" s="554" t="s">
        <v>3269</v>
      </c>
      <c r="D73" s="554" t="s">
        <v>3270</v>
      </c>
      <c r="E73" s="554" t="s">
        <v>46</v>
      </c>
      <c r="F73" s="554" t="s">
        <v>278</v>
      </c>
      <c r="G73" s="554" t="s">
        <v>278</v>
      </c>
      <c r="H73" s="554">
        <v>202401</v>
      </c>
      <c r="I73" s="554" t="s">
        <v>526</v>
      </c>
      <c r="J73" s="554"/>
      <c r="K73" s="554"/>
      <c r="L73" s="554"/>
      <c r="M73" s="554"/>
      <c r="N73" s="554"/>
      <c r="O73" s="554"/>
      <c r="P73" s="563"/>
      <c r="Q73" s="554"/>
      <c r="R73" s="554"/>
      <c r="S73" s="554"/>
      <c r="T73" s="706"/>
      <c r="U73" s="706"/>
      <c r="V73" s="706"/>
      <c r="W73" s="554" t="s">
        <v>32</v>
      </c>
      <c r="X73" s="599" t="s">
        <v>39</v>
      </c>
      <c r="Y73" s="599" t="s">
        <v>39</v>
      </c>
      <c r="Z73" s="599"/>
    </row>
    <row r="74" s="548" customFormat="1" spans="1:26">
      <c r="A74" s="554" t="s">
        <v>122</v>
      </c>
      <c r="B74" s="554" t="s">
        <v>3271</v>
      </c>
      <c r="C74" s="708" t="s">
        <v>3272</v>
      </c>
      <c r="D74" s="554" t="s">
        <v>3273</v>
      </c>
      <c r="E74" s="554" t="s">
        <v>46</v>
      </c>
      <c r="F74" s="554" t="s">
        <v>1529</v>
      </c>
      <c r="G74" s="554" t="s">
        <v>1529</v>
      </c>
      <c r="H74" s="554">
        <v>202401</v>
      </c>
      <c r="I74" s="554" t="s">
        <v>324</v>
      </c>
      <c r="J74" s="554"/>
      <c r="K74" s="554"/>
      <c r="L74" s="554"/>
      <c r="M74" s="554"/>
      <c r="N74" s="554"/>
      <c r="O74" s="554"/>
      <c r="P74" s="563"/>
      <c r="Q74" s="554"/>
      <c r="R74" s="554"/>
      <c r="S74" s="554"/>
      <c r="T74" s="706"/>
      <c r="U74" s="706"/>
      <c r="V74" s="706"/>
      <c r="W74" s="708" t="s">
        <v>32</v>
      </c>
      <c r="X74" s="708" t="s">
        <v>32</v>
      </c>
      <c r="Y74" s="599" t="s">
        <v>39</v>
      </c>
      <c r="Z74" s="599"/>
    </row>
    <row r="75" s="548" customFormat="1" spans="1:26">
      <c r="A75" s="708" t="s">
        <v>2296</v>
      </c>
      <c r="B75" s="708" t="s">
        <v>2481</v>
      </c>
      <c r="C75" s="708" t="s">
        <v>1256</v>
      </c>
      <c r="D75" s="708" t="s">
        <v>1257</v>
      </c>
      <c r="E75" s="708" t="s">
        <v>46</v>
      </c>
      <c r="F75" s="708">
        <v>5000</v>
      </c>
      <c r="G75" s="708">
        <v>5000</v>
      </c>
      <c r="H75" s="708">
        <v>202401</v>
      </c>
      <c r="I75" s="708" t="s">
        <v>29</v>
      </c>
      <c r="J75" s="708"/>
      <c r="K75" s="708">
        <v>5000</v>
      </c>
      <c r="L75" s="708">
        <v>202401</v>
      </c>
      <c r="M75" s="708" t="s">
        <v>29</v>
      </c>
      <c r="N75" s="708">
        <v>0.12</v>
      </c>
      <c r="O75" s="708"/>
      <c r="P75" s="708">
        <v>13735867394</v>
      </c>
      <c r="Q75" s="708" t="s">
        <v>3274</v>
      </c>
      <c r="R75" s="708" t="s">
        <v>204</v>
      </c>
      <c r="S75" s="708" t="s">
        <v>132</v>
      </c>
      <c r="T75" s="708"/>
      <c r="U75" s="708"/>
      <c r="V75" s="708"/>
      <c r="W75" s="708" t="s">
        <v>32</v>
      </c>
      <c r="X75" s="708" t="s">
        <v>32</v>
      </c>
      <c r="Y75" s="708" t="s">
        <v>32</v>
      </c>
      <c r="Z75" s="708"/>
    </row>
    <row r="76" s="548" customFormat="1" spans="1:26">
      <c r="A76" s="708" t="s">
        <v>3072</v>
      </c>
      <c r="B76" s="708" t="s">
        <v>3275</v>
      </c>
      <c r="C76" s="708" t="s">
        <v>3276</v>
      </c>
      <c r="D76" s="708" t="s">
        <v>3277</v>
      </c>
      <c r="E76" s="708" t="s">
        <v>46</v>
      </c>
      <c r="F76" s="708">
        <v>4462</v>
      </c>
      <c r="G76" s="708">
        <v>4462</v>
      </c>
      <c r="H76" s="708">
        <v>45292</v>
      </c>
      <c r="I76" s="708" t="s">
        <v>104</v>
      </c>
      <c r="J76" s="708" t="s">
        <v>1529</v>
      </c>
      <c r="K76" s="708">
        <v>2280</v>
      </c>
      <c r="L76" s="708">
        <v>45292</v>
      </c>
      <c r="M76" s="708" t="s">
        <v>104</v>
      </c>
      <c r="N76" s="708">
        <v>0.05</v>
      </c>
      <c r="O76" s="708"/>
      <c r="P76" s="708">
        <v>13056784752</v>
      </c>
      <c r="Q76" s="708"/>
      <c r="R76" s="708"/>
      <c r="S76" s="708"/>
      <c r="T76" s="708"/>
      <c r="U76" s="708"/>
      <c r="V76" s="708"/>
      <c r="W76" s="708" t="s">
        <v>32</v>
      </c>
      <c r="X76" s="708" t="s">
        <v>32</v>
      </c>
      <c r="Y76" s="708" t="s">
        <v>32</v>
      </c>
      <c r="Z76" s="708"/>
    </row>
    <row r="77" s="548" customFormat="1" spans="1:26">
      <c r="A77" s="708" t="s">
        <v>3072</v>
      </c>
      <c r="B77" s="708" t="s">
        <v>3275</v>
      </c>
      <c r="C77" s="708" t="s">
        <v>3278</v>
      </c>
      <c r="D77" s="708" t="s">
        <v>3279</v>
      </c>
      <c r="E77" s="708" t="s">
        <v>46</v>
      </c>
      <c r="F77" s="708">
        <v>4462</v>
      </c>
      <c r="G77" s="708">
        <v>4462</v>
      </c>
      <c r="H77" s="708">
        <v>45292</v>
      </c>
      <c r="I77" s="708" t="s">
        <v>104</v>
      </c>
      <c r="J77" s="708" t="s">
        <v>1529</v>
      </c>
      <c r="K77" s="708">
        <v>2280</v>
      </c>
      <c r="L77" s="708">
        <v>45292</v>
      </c>
      <c r="M77" s="708" t="s">
        <v>104</v>
      </c>
      <c r="N77" s="708">
        <v>0.05</v>
      </c>
      <c r="O77" s="708"/>
      <c r="P77" s="708">
        <v>15888514222</v>
      </c>
      <c r="Q77" s="708"/>
      <c r="R77" s="708"/>
      <c r="S77" s="708"/>
      <c r="T77" s="708"/>
      <c r="U77" s="708"/>
      <c r="V77" s="708"/>
      <c r="W77" s="708" t="s">
        <v>32</v>
      </c>
      <c r="X77" s="708" t="s">
        <v>32</v>
      </c>
      <c r="Y77" s="708" t="s">
        <v>32</v>
      </c>
      <c r="Z77" s="708"/>
    </row>
    <row r="78" s="548" customFormat="1" spans="1:26">
      <c r="A78" s="708" t="s">
        <v>3072</v>
      </c>
      <c r="B78" s="708" t="s">
        <v>3275</v>
      </c>
      <c r="C78" s="708" t="s">
        <v>3280</v>
      </c>
      <c r="D78" s="708" t="s">
        <v>3281</v>
      </c>
      <c r="E78" s="708" t="s">
        <v>46</v>
      </c>
      <c r="F78" s="708">
        <v>4462</v>
      </c>
      <c r="G78" s="708">
        <v>4462</v>
      </c>
      <c r="H78" s="708">
        <v>45292</v>
      </c>
      <c r="I78" s="708" t="s">
        <v>104</v>
      </c>
      <c r="J78" s="708" t="s">
        <v>1529</v>
      </c>
      <c r="K78" s="708">
        <v>2280</v>
      </c>
      <c r="L78" s="708">
        <v>45292</v>
      </c>
      <c r="M78" s="708" t="s">
        <v>104</v>
      </c>
      <c r="N78" s="708">
        <v>0.05</v>
      </c>
      <c r="O78" s="708"/>
      <c r="P78" s="708">
        <v>19356045652</v>
      </c>
      <c r="Q78" s="708"/>
      <c r="R78" s="708"/>
      <c r="S78" s="708"/>
      <c r="T78" s="708"/>
      <c r="U78" s="708"/>
      <c r="V78" s="708"/>
      <c r="W78" s="708" t="s">
        <v>32</v>
      </c>
      <c r="X78" s="708" t="s">
        <v>32</v>
      </c>
      <c r="Y78" s="708" t="s">
        <v>32</v>
      </c>
      <c r="Z78" s="708"/>
    </row>
    <row r="79" s="548" customFormat="1" spans="1:26">
      <c r="A79" s="708" t="s">
        <v>3072</v>
      </c>
      <c r="B79" s="708" t="s">
        <v>3275</v>
      </c>
      <c r="C79" s="708" t="s">
        <v>3282</v>
      </c>
      <c r="D79" s="708" t="s">
        <v>3283</v>
      </c>
      <c r="E79" s="708" t="s">
        <v>46</v>
      </c>
      <c r="F79" s="708">
        <v>4462</v>
      </c>
      <c r="G79" s="708">
        <v>4462</v>
      </c>
      <c r="H79" s="708">
        <v>45292</v>
      </c>
      <c r="I79" s="708" t="s">
        <v>104</v>
      </c>
      <c r="J79" s="708" t="s">
        <v>1529</v>
      </c>
      <c r="K79" s="708">
        <v>2280</v>
      </c>
      <c r="L79" s="708">
        <v>45292</v>
      </c>
      <c r="M79" s="708" t="s">
        <v>104</v>
      </c>
      <c r="N79" s="708">
        <v>0.05</v>
      </c>
      <c r="O79" s="708"/>
      <c r="P79" s="708">
        <v>18265902785</v>
      </c>
      <c r="Q79" s="708"/>
      <c r="R79" s="708"/>
      <c r="S79" s="708"/>
      <c r="T79" s="708"/>
      <c r="U79" s="708"/>
      <c r="V79" s="708"/>
      <c r="W79" s="708" t="s">
        <v>32</v>
      </c>
      <c r="X79" s="708" t="s">
        <v>32</v>
      </c>
      <c r="Y79" s="708" t="s">
        <v>32</v>
      </c>
      <c r="Z79" s="708"/>
    </row>
    <row r="80" s="548" customFormat="1" spans="1:26">
      <c r="A80" s="708" t="s">
        <v>3072</v>
      </c>
      <c r="B80" s="708" t="s">
        <v>3275</v>
      </c>
      <c r="C80" s="708" t="s">
        <v>3284</v>
      </c>
      <c r="D80" s="708" t="s">
        <v>3285</v>
      </c>
      <c r="E80" s="708" t="s">
        <v>46</v>
      </c>
      <c r="F80" s="708">
        <v>4462</v>
      </c>
      <c r="G80" s="708">
        <v>4462</v>
      </c>
      <c r="H80" s="708">
        <v>45292</v>
      </c>
      <c r="I80" s="708" t="s">
        <v>104</v>
      </c>
      <c r="J80" s="708" t="s">
        <v>1529</v>
      </c>
      <c r="K80" s="708">
        <v>2280</v>
      </c>
      <c r="L80" s="708">
        <v>45292</v>
      </c>
      <c r="M80" s="708" t="s">
        <v>104</v>
      </c>
      <c r="N80" s="708">
        <v>0.05</v>
      </c>
      <c r="O80" s="708"/>
      <c r="P80" s="708">
        <v>15728053402</v>
      </c>
      <c r="Q80" s="708"/>
      <c r="R80" s="708"/>
      <c r="S80" s="708"/>
      <c r="T80" s="708"/>
      <c r="U80" s="708"/>
      <c r="V80" s="708"/>
      <c r="W80" s="708" t="s">
        <v>32</v>
      </c>
      <c r="X80" s="708" t="s">
        <v>32</v>
      </c>
      <c r="Y80" s="708" t="s">
        <v>32</v>
      </c>
      <c r="Z80" s="708"/>
    </row>
    <row r="81" s="548" customFormat="1" spans="1:26">
      <c r="A81" s="708" t="s">
        <v>3072</v>
      </c>
      <c r="B81" s="708" t="s">
        <v>3275</v>
      </c>
      <c r="C81" s="708" t="s">
        <v>3286</v>
      </c>
      <c r="D81" s="708" t="s">
        <v>3287</v>
      </c>
      <c r="E81" s="708" t="s">
        <v>46</v>
      </c>
      <c r="F81" s="708">
        <v>4462</v>
      </c>
      <c r="G81" s="708">
        <v>4462</v>
      </c>
      <c r="H81" s="708">
        <v>45292</v>
      </c>
      <c r="I81" s="708" t="s">
        <v>104</v>
      </c>
      <c r="J81" s="708" t="s">
        <v>1529</v>
      </c>
      <c r="K81" s="708">
        <v>2280</v>
      </c>
      <c r="L81" s="708">
        <v>45292</v>
      </c>
      <c r="M81" s="708" t="s">
        <v>104</v>
      </c>
      <c r="N81" s="708">
        <v>0.05</v>
      </c>
      <c r="O81" s="708"/>
      <c r="P81" s="708">
        <v>18806592007</v>
      </c>
      <c r="Q81" s="708"/>
      <c r="R81" s="708"/>
      <c r="S81" s="708"/>
      <c r="T81" s="708"/>
      <c r="U81" s="708"/>
      <c r="V81" s="708"/>
      <c r="W81" s="708" t="s">
        <v>32</v>
      </c>
      <c r="X81" s="708" t="s">
        <v>32</v>
      </c>
      <c r="Y81" s="708" t="s">
        <v>32</v>
      </c>
      <c r="Z81" s="708"/>
    </row>
    <row r="82" s="548" customFormat="1" spans="1:26">
      <c r="A82" s="708" t="s">
        <v>2321</v>
      </c>
      <c r="B82" s="599" t="s">
        <v>1964</v>
      </c>
      <c r="C82" s="617" t="s">
        <v>2184</v>
      </c>
      <c r="D82" s="618" t="s">
        <v>2185</v>
      </c>
      <c r="E82" s="557" t="s">
        <v>28</v>
      </c>
      <c r="F82" s="571"/>
      <c r="G82" s="560"/>
      <c r="H82" s="571"/>
      <c r="I82" s="560" t="s">
        <v>104</v>
      </c>
      <c r="J82" s="571"/>
      <c r="K82" s="560"/>
      <c r="L82" s="671"/>
      <c r="M82" s="672" t="s">
        <v>104</v>
      </c>
      <c r="N82" s="629"/>
      <c r="O82" s="630"/>
      <c r="P82" s="631"/>
      <c r="Q82" s="575"/>
      <c r="R82" s="571"/>
      <c r="S82" s="571"/>
      <c r="T82" s="640"/>
      <c r="U82" s="571">
        <v>202401</v>
      </c>
      <c r="V82" s="640" t="s">
        <v>1019</v>
      </c>
      <c r="W82" s="599" t="s">
        <v>32</v>
      </c>
      <c r="X82" s="599" t="s">
        <v>32</v>
      </c>
      <c r="Y82" s="599" t="s">
        <v>32</v>
      </c>
      <c r="Z82" s="599"/>
    </row>
    <row r="83" s="548" customFormat="1" spans="1:26">
      <c r="A83" s="708" t="s">
        <v>3072</v>
      </c>
      <c r="B83" s="599" t="s">
        <v>3288</v>
      </c>
      <c r="C83" s="617" t="s">
        <v>3289</v>
      </c>
      <c r="D83" s="1006" t="s">
        <v>3290</v>
      </c>
      <c r="E83" s="554" t="s">
        <v>46</v>
      </c>
      <c r="F83" s="571">
        <v>4462</v>
      </c>
      <c r="G83" s="560">
        <v>4462</v>
      </c>
      <c r="H83" s="571">
        <v>45292</v>
      </c>
      <c r="I83" s="560" t="s">
        <v>99</v>
      </c>
      <c r="J83" s="571"/>
      <c r="K83" s="560"/>
      <c r="L83" s="671"/>
      <c r="M83" s="672"/>
      <c r="N83" s="629"/>
      <c r="O83" s="630"/>
      <c r="P83" s="631">
        <v>18969595535</v>
      </c>
      <c r="Q83" s="575" t="s">
        <v>3291</v>
      </c>
      <c r="R83" s="571" t="s">
        <v>131</v>
      </c>
      <c r="S83" s="571" t="s">
        <v>224</v>
      </c>
      <c r="T83" s="708"/>
      <c r="U83" s="599"/>
      <c r="V83" s="617"/>
      <c r="W83" s="708" t="s">
        <v>32</v>
      </c>
      <c r="X83" s="708" t="s">
        <v>32</v>
      </c>
      <c r="Y83" s="571" t="s">
        <v>39</v>
      </c>
      <c r="Z83" s="560"/>
    </row>
    <row r="84" s="548" customFormat="1" spans="1:26">
      <c r="A84" s="708" t="s">
        <v>3072</v>
      </c>
      <c r="B84" s="599" t="s">
        <v>3288</v>
      </c>
      <c r="C84" s="617" t="s">
        <v>3292</v>
      </c>
      <c r="D84" s="1006" t="s">
        <v>3293</v>
      </c>
      <c r="E84" s="554" t="s">
        <v>46</v>
      </c>
      <c r="F84" s="571">
        <v>4462</v>
      </c>
      <c r="G84" s="560">
        <v>4462</v>
      </c>
      <c r="H84" s="571">
        <v>45292</v>
      </c>
      <c r="I84" s="560" t="s">
        <v>99</v>
      </c>
      <c r="J84" s="571"/>
      <c r="K84" s="560"/>
      <c r="L84" s="671"/>
      <c r="M84" s="672"/>
      <c r="N84" s="629"/>
      <c r="O84" s="630"/>
      <c r="P84" s="631">
        <v>18515278707</v>
      </c>
      <c r="Q84" s="575" t="s">
        <v>3294</v>
      </c>
      <c r="R84" s="571" t="s">
        <v>131</v>
      </c>
      <c r="S84" s="571" t="s">
        <v>3295</v>
      </c>
      <c r="T84" s="708"/>
      <c r="U84" s="599"/>
      <c r="V84" s="617"/>
      <c r="W84" s="708" t="s">
        <v>32</v>
      </c>
      <c r="X84" s="708" t="s">
        <v>32</v>
      </c>
      <c r="Y84" s="571" t="s">
        <v>39</v>
      </c>
      <c r="Z84" s="560"/>
    </row>
    <row r="85" s="548" customFormat="1" spans="1:26">
      <c r="A85" s="708" t="s">
        <v>2321</v>
      </c>
      <c r="B85" s="599" t="s">
        <v>2216</v>
      </c>
      <c r="C85" s="617" t="s">
        <v>2219</v>
      </c>
      <c r="D85" s="618" t="s">
        <v>2185</v>
      </c>
      <c r="E85" s="557" t="s">
        <v>28</v>
      </c>
      <c r="F85" s="571"/>
      <c r="G85" s="560"/>
      <c r="H85" s="571"/>
      <c r="I85" s="560" t="s">
        <v>78</v>
      </c>
      <c r="J85" s="571"/>
      <c r="K85" s="560"/>
      <c r="L85" s="671"/>
      <c r="M85" s="672"/>
      <c r="N85" s="629"/>
      <c r="O85" s="630"/>
      <c r="P85" s="631"/>
      <c r="Q85" s="575"/>
      <c r="R85" s="571"/>
      <c r="S85" s="571"/>
      <c r="T85" s="571" t="s">
        <v>3296</v>
      </c>
      <c r="U85" s="571">
        <v>202312</v>
      </c>
      <c r="V85" s="640" t="s">
        <v>1019</v>
      </c>
      <c r="W85" s="599"/>
      <c r="X85" s="599"/>
      <c r="Y85" s="599"/>
      <c r="Z85" s="679"/>
    </row>
    <row r="86" s="548" customFormat="1" spans="1:26">
      <c r="A86" s="708" t="s">
        <v>2321</v>
      </c>
      <c r="B86" s="599" t="s">
        <v>2216</v>
      </c>
      <c r="C86" s="617" t="s">
        <v>2219</v>
      </c>
      <c r="D86" s="618" t="s">
        <v>2185</v>
      </c>
      <c r="E86" s="571" t="s">
        <v>46</v>
      </c>
      <c r="F86" s="571">
        <v>9567</v>
      </c>
      <c r="G86" s="571">
        <v>9567</v>
      </c>
      <c r="H86" s="571">
        <v>202401</v>
      </c>
      <c r="I86" s="560" t="s">
        <v>78</v>
      </c>
      <c r="J86" s="571"/>
      <c r="K86" s="560"/>
      <c r="L86" s="571"/>
      <c r="M86" s="560"/>
      <c r="N86" s="629"/>
      <c r="O86" s="630"/>
      <c r="P86" s="631"/>
      <c r="Q86" s="575"/>
      <c r="R86" s="571"/>
      <c r="S86" s="571"/>
      <c r="T86" s="571" t="s">
        <v>3296</v>
      </c>
      <c r="U86" s="571"/>
      <c r="V86" s="640"/>
      <c r="W86" s="599"/>
      <c r="X86" s="599"/>
      <c r="Y86" s="599"/>
      <c r="Z86" s="679"/>
    </row>
    <row r="87" s="548" customFormat="1" spans="1:26">
      <c r="A87" s="708" t="s">
        <v>2321</v>
      </c>
      <c r="B87" s="599" t="s">
        <v>1964</v>
      </c>
      <c r="C87" s="617" t="s">
        <v>3297</v>
      </c>
      <c r="D87" s="618" t="s">
        <v>3298</v>
      </c>
      <c r="E87" s="571" t="s">
        <v>46</v>
      </c>
      <c r="F87" s="571">
        <v>4462</v>
      </c>
      <c r="G87" s="560">
        <v>4462</v>
      </c>
      <c r="H87" s="571">
        <v>202401</v>
      </c>
      <c r="I87" s="560" t="s">
        <v>104</v>
      </c>
      <c r="J87" s="571"/>
      <c r="K87" s="560">
        <v>3166</v>
      </c>
      <c r="L87" s="571">
        <v>202401</v>
      </c>
      <c r="M87" s="560" t="s">
        <v>104</v>
      </c>
      <c r="N87" s="629">
        <v>0.05</v>
      </c>
      <c r="O87" s="630"/>
      <c r="P87" s="631">
        <v>13065635670</v>
      </c>
      <c r="Q87" s="575" t="s">
        <v>3299</v>
      </c>
      <c r="R87" s="571" t="s">
        <v>95</v>
      </c>
      <c r="S87" s="571" t="s">
        <v>66</v>
      </c>
      <c r="T87" s="640"/>
      <c r="U87" s="571"/>
      <c r="V87" s="640"/>
      <c r="W87" s="599" t="s">
        <v>32</v>
      </c>
      <c r="X87" s="599" t="s">
        <v>32</v>
      </c>
      <c r="Y87" s="599" t="s">
        <v>32</v>
      </c>
      <c r="Z87" s="679"/>
    </row>
    <row r="88" s="548" customFormat="1" spans="1:26">
      <c r="A88" s="708" t="s">
        <v>2321</v>
      </c>
      <c r="B88" s="571" t="s">
        <v>170</v>
      </c>
      <c r="C88" s="617" t="s">
        <v>3300</v>
      </c>
      <c r="D88" s="618" t="s">
        <v>3301</v>
      </c>
      <c r="E88" s="571" t="s">
        <v>46</v>
      </c>
      <c r="F88" s="571">
        <v>4462</v>
      </c>
      <c r="G88" s="560">
        <v>4462</v>
      </c>
      <c r="H88" s="571">
        <v>202401</v>
      </c>
      <c r="I88" s="560" t="s">
        <v>104</v>
      </c>
      <c r="J88" s="571"/>
      <c r="K88" s="560"/>
      <c r="L88" s="671"/>
      <c r="M88" s="560"/>
      <c r="N88" s="629"/>
      <c r="O88" s="630"/>
      <c r="P88" s="631">
        <v>13216663407</v>
      </c>
      <c r="Q88" s="575" t="s">
        <v>3302</v>
      </c>
      <c r="R88" s="571" t="s">
        <v>204</v>
      </c>
      <c r="S88" s="571" t="s">
        <v>57</v>
      </c>
      <c r="T88" s="640"/>
      <c r="U88" s="571"/>
      <c r="V88" s="640"/>
      <c r="W88" s="599" t="s">
        <v>32</v>
      </c>
      <c r="X88" s="599" t="s">
        <v>32</v>
      </c>
      <c r="Y88" s="599" t="s">
        <v>39</v>
      </c>
      <c r="Z88" s="679"/>
    </row>
    <row r="89" s="548" customFormat="1" spans="1:26">
      <c r="A89" s="708" t="s">
        <v>2321</v>
      </c>
      <c r="B89" s="599" t="s">
        <v>1964</v>
      </c>
      <c r="C89" s="617" t="s">
        <v>2172</v>
      </c>
      <c r="D89" s="618" t="s">
        <v>2173</v>
      </c>
      <c r="E89" s="557" t="s">
        <v>28</v>
      </c>
      <c r="F89" s="571"/>
      <c r="G89" s="560"/>
      <c r="H89" s="571"/>
      <c r="I89" s="560"/>
      <c r="J89" s="571"/>
      <c r="K89" s="560"/>
      <c r="L89" s="571"/>
      <c r="M89" s="560" t="s">
        <v>104</v>
      </c>
      <c r="N89" s="629"/>
      <c r="O89" s="630"/>
      <c r="P89" s="631"/>
      <c r="Q89" s="575"/>
      <c r="R89" s="571"/>
      <c r="S89" s="571"/>
      <c r="T89" s="640"/>
      <c r="U89" s="571">
        <v>202401</v>
      </c>
      <c r="V89" s="640" t="s">
        <v>309</v>
      </c>
      <c r="W89" s="599" t="s">
        <v>39</v>
      </c>
      <c r="X89" s="599" t="s">
        <v>39</v>
      </c>
      <c r="Y89" s="599" t="s">
        <v>32</v>
      </c>
      <c r="Z89" s="599"/>
    </row>
    <row r="90" s="548" customFormat="1" spans="1:26">
      <c r="A90" s="708" t="s">
        <v>2428</v>
      </c>
      <c r="B90" s="599" t="s">
        <v>2481</v>
      </c>
      <c r="C90" s="617" t="s">
        <v>3303</v>
      </c>
      <c r="D90" s="1006" t="s">
        <v>3304</v>
      </c>
      <c r="E90" s="571" t="s">
        <v>46</v>
      </c>
      <c r="F90" s="571">
        <v>12500</v>
      </c>
      <c r="G90" s="571">
        <v>12500</v>
      </c>
      <c r="H90" s="571">
        <v>2024.01</v>
      </c>
      <c r="I90" s="560" t="s">
        <v>29</v>
      </c>
      <c r="J90" s="571"/>
      <c r="K90" s="708">
        <v>12500</v>
      </c>
      <c r="L90" s="599">
        <v>2024.01</v>
      </c>
      <c r="M90" s="617" t="s">
        <v>3305</v>
      </c>
      <c r="N90" s="618">
        <v>0.12</v>
      </c>
      <c r="O90" s="571" t="s">
        <v>3306</v>
      </c>
      <c r="P90" s="571">
        <v>13735413000</v>
      </c>
      <c r="Q90" s="571" t="s">
        <v>3307</v>
      </c>
      <c r="R90" s="571"/>
      <c r="S90" s="560" t="s">
        <v>505</v>
      </c>
      <c r="T90" s="571"/>
      <c r="U90" s="708"/>
      <c r="V90" s="599"/>
      <c r="W90" s="599" t="s">
        <v>32</v>
      </c>
      <c r="X90" s="599" t="s">
        <v>32</v>
      </c>
      <c r="Y90" s="599" t="s">
        <v>32</v>
      </c>
      <c r="Z90" s="571"/>
    </row>
    <row r="91" s="548" customFormat="1" spans="1:26">
      <c r="A91" s="708" t="s">
        <v>2428</v>
      </c>
      <c r="B91" s="599" t="s">
        <v>2481</v>
      </c>
      <c r="C91" s="617" t="s">
        <v>3308</v>
      </c>
      <c r="D91" s="1006" t="s">
        <v>3309</v>
      </c>
      <c r="E91" s="571" t="s">
        <v>46</v>
      </c>
      <c r="F91" s="571">
        <v>6604.09</v>
      </c>
      <c r="G91" s="571">
        <v>6604.09</v>
      </c>
      <c r="H91" s="571">
        <v>2024.01</v>
      </c>
      <c r="I91" s="560" t="s">
        <v>29</v>
      </c>
      <c r="J91" s="571"/>
      <c r="K91" s="708">
        <v>6604.09</v>
      </c>
      <c r="L91" s="599">
        <v>2024.01</v>
      </c>
      <c r="M91" s="617" t="s">
        <v>3305</v>
      </c>
      <c r="N91" s="618">
        <v>0.12</v>
      </c>
      <c r="O91" s="571" t="s">
        <v>3306</v>
      </c>
      <c r="P91" s="571"/>
      <c r="Q91" s="571"/>
      <c r="R91" s="571"/>
      <c r="S91" s="560"/>
      <c r="T91" s="571"/>
      <c r="U91" s="708"/>
      <c r="V91" s="599"/>
      <c r="W91" s="599" t="s">
        <v>32</v>
      </c>
      <c r="X91" s="599" t="s">
        <v>32</v>
      </c>
      <c r="Y91" s="599" t="s">
        <v>32</v>
      </c>
      <c r="Z91" s="571"/>
    </row>
    <row r="92" s="548" customFormat="1" spans="1:26">
      <c r="A92" s="708" t="s">
        <v>2296</v>
      </c>
      <c r="B92" s="599" t="s">
        <v>3310</v>
      </c>
      <c r="C92" s="617" t="s">
        <v>3311</v>
      </c>
      <c r="D92" s="618" t="s">
        <v>3312</v>
      </c>
      <c r="E92" s="571" t="s">
        <v>46</v>
      </c>
      <c r="F92" s="571">
        <v>4462</v>
      </c>
      <c r="G92" s="571">
        <v>4462</v>
      </c>
      <c r="H92" s="571">
        <v>202401</v>
      </c>
      <c r="I92" s="560" t="s">
        <v>29</v>
      </c>
      <c r="J92" s="571"/>
      <c r="K92" s="560"/>
      <c r="L92" s="571"/>
      <c r="M92" s="560"/>
      <c r="N92" s="629"/>
      <c r="O92" s="630"/>
      <c r="P92" s="708" t="s">
        <v>3313</v>
      </c>
      <c r="Q92" s="599" t="s">
        <v>3314</v>
      </c>
      <c r="R92" s="617" t="s">
        <v>204</v>
      </c>
      <c r="S92" s="618" t="s">
        <v>132</v>
      </c>
      <c r="T92" s="571"/>
      <c r="U92" s="571"/>
      <c r="V92" s="571"/>
      <c r="W92" s="571" t="s">
        <v>32</v>
      </c>
      <c r="X92" s="560" t="s">
        <v>32</v>
      </c>
      <c r="Y92" s="571" t="s">
        <v>39</v>
      </c>
      <c r="Z92" s="560"/>
    </row>
    <row r="93" s="548" customFormat="1" spans="1:26">
      <c r="A93" s="708" t="s">
        <v>122</v>
      </c>
      <c r="B93" s="554" t="s">
        <v>2533</v>
      </c>
      <c r="C93" s="554" t="s">
        <v>2927</v>
      </c>
      <c r="D93" s="563" t="s">
        <v>2928</v>
      </c>
      <c r="E93" s="554" t="s">
        <v>46</v>
      </c>
      <c r="F93" s="554"/>
      <c r="G93" s="554"/>
      <c r="H93" s="554"/>
      <c r="I93" s="554"/>
      <c r="J93" s="554"/>
      <c r="K93" s="554" t="s">
        <v>1261</v>
      </c>
      <c r="L93" s="554">
        <v>202401</v>
      </c>
      <c r="M93" s="554" t="s">
        <v>526</v>
      </c>
      <c r="N93" s="554"/>
      <c r="O93" s="554"/>
      <c r="P93" s="563"/>
      <c r="Q93" s="554"/>
      <c r="R93" s="554"/>
      <c r="S93" s="554"/>
      <c r="T93" s="554"/>
      <c r="U93" s="554"/>
      <c r="V93" s="554"/>
      <c r="W93" s="554" t="s">
        <v>39</v>
      </c>
      <c r="X93" s="599" t="s">
        <v>39</v>
      </c>
      <c r="Y93" s="599" t="s">
        <v>32</v>
      </c>
      <c r="Z93" s="599"/>
    </row>
    <row r="94" s="548" customFormat="1" spans="1:26">
      <c r="A94" s="599" t="s">
        <v>122</v>
      </c>
      <c r="B94" s="554" t="s">
        <v>2986</v>
      </c>
      <c r="C94" s="571" t="s">
        <v>1113</v>
      </c>
      <c r="D94" s="554" t="s">
        <v>1114</v>
      </c>
      <c r="E94" s="557" t="s">
        <v>28</v>
      </c>
      <c r="F94" s="554"/>
      <c r="G94" s="554"/>
      <c r="H94" s="554"/>
      <c r="I94" s="554" t="s">
        <v>526</v>
      </c>
      <c r="J94" s="554" t="s">
        <v>1960</v>
      </c>
      <c r="K94" s="554"/>
      <c r="L94" s="554"/>
      <c r="M94" s="554"/>
      <c r="N94" s="554"/>
      <c r="O94" s="554"/>
      <c r="P94" s="563"/>
      <c r="Q94" s="554"/>
      <c r="R94" s="554"/>
      <c r="S94" s="554"/>
      <c r="T94" s="554"/>
      <c r="U94" s="554"/>
      <c r="V94" s="554"/>
      <c r="W94" s="554" t="s">
        <v>32</v>
      </c>
      <c r="X94" s="599" t="s">
        <v>32</v>
      </c>
      <c r="Y94" s="599" t="s">
        <v>39</v>
      </c>
      <c r="Z94" s="599"/>
    </row>
    <row r="95" spans="1:26">
      <c r="A95" s="573" t="s">
        <v>2296</v>
      </c>
      <c r="B95" s="445" t="s">
        <v>3315</v>
      </c>
      <c r="C95" s="445" t="s">
        <v>3316</v>
      </c>
      <c r="D95" s="716" t="s">
        <v>3317</v>
      </c>
      <c r="E95" s="445" t="s">
        <v>46</v>
      </c>
      <c r="F95" s="445">
        <v>22311</v>
      </c>
      <c r="G95" s="445">
        <v>22311</v>
      </c>
      <c r="H95" s="716">
        <v>202401</v>
      </c>
      <c r="I95" s="442" t="s">
        <v>29</v>
      </c>
      <c r="J95" s="445"/>
      <c r="K95" s="445">
        <v>25814</v>
      </c>
      <c r="L95" s="716">
        <v>202401</v>
      </c>
      <c r="M95" s="442" t="s">
        <v>29</v>
      </c>
      <c r="N95" s="717">
        <v>0.12</v>
      </c>
      <c r="O95" s="718"/>
      <c r="P95" s="716" t="s">
        <v>3318</v>
      </c>
      <c r="Q95" s="445" t="s">
        <v>3319</v>
      </c>
      <c r="R95" s="445" t="s">
        <v>204</v>
      </c>
      <c r="S95" s="445" t="s">
        <v>57</v>
      </c>
      <c r="T95" s="445"/>
      <c r="U95" s="445"/>
      <c r="V95" s="573"/>
      <c r="W95" s="573" t="s">
        <v>32</v>
      </c>
      <c r="X95" s="573" t="s">
        <v>32</v>
      </c>
      <c r="Y95" s="573" t="s">
        <v>2493</v>
      </c>
      <c r="Z95" s="401"/>
    </row>
    <row r="96" s="548" customFormat="1" spans="1:26">
      <c r="A96" s="599" t="s">
        <v>1262</v>
      </c>
      <c r="B96" s="571" t="s">
        <v>2087</v>
      </c>
      <c r="C96" s="571" t="s">
        <v>3320</v>
      </c>
      <c r="D96" s="619" t="s">
        <v>3321</v>
      </c>
      <c r="E96" s="571" t="s">
        <v>46</v>
      </c>
      <c r="F96" s="571">
        <v>4462</v>
      </c>
      <c r="G96" s="571">
        <v>4462</v>
      </c>
      <c r="H96" s="619" t="s">
        <v>3180</v>
      </c>
      <c r="I96" s="560" t="s">
        <v>526</v>
      </c>
      <c r="J96" s="571"/>
      <c r="K96" s="571"/>
      <c r="L96" s="619"/>
      <c r="M96" s="560"/>
      <c r="N96" s="561"/>
      <c r="O96" s="598"/>
      <c r="P96" s="619" t="s">
        <v>3322</v>
      </c>
      <c r="Q96" s="599" t="s">
        <v>3323</v>
      </c>
      <c r="R96" s="571" t="s">
        <v>131</v>
      </c>
      <c r="S96" s="571" t="s">
        <v>48</v>
      </c>
      <c r="T96" s="619"/>
      <c r="U96" s="571"/>
      <c r="V96" s="571"/>
      <c r="W96" s="554" t="s">
        <v>32</v>
      </c>
      <c r="X96" s="599" t="s">
        <v>32</v>
      </c>
      <c r="Y96" s="599" t="s">
        <v>39</v>
      </c>
      <c r="Z96" s="571"/>
    </row>
    <row r="97" s="548" customFormat="1" spans="1:26">
      <c r="A97" s="599" t="s">
        <v>1262</v>
      </c>
      <c r="B97" s="571" t="s">
        <v>2087</v>
      </c>
      <c r="C97" s="571" t="s">
        <v>3324</v>
      </c>
      <c r="D97" s="1009" t="s">
        <v>3325</v>
      </c>
      <c r="E97" s="571" t="s">
        <v>46</v>
      </c>
      <c r="F97" s="571">
        <v>4462</v>
      </c>
      <c r="G97" s="571">
        <v>4462</v>
      </c>
      <c r="H97" s="619" t="s">
        <v>3180</v>
      </c>
      <c r="I97" s="560" t="s">
        <v>526</v>
      </c>
      <c r="J97" s="571"/>
      <c r="K97" s="571"/>
      <c r="L97" s="619"/>
      <c r="M97" s="560"/>
      <c r="N97" s="561"/>
      <c r="O97" s="598"/>
      <c r="P97" s="619">
        <v>15757256089</v>
      </c>
      <c r="Q97" s="599" t="s">
        <v>3326</v>
      </c>
      <c r="R97" s="571" t="s">
        <v>131</v>
      </c>
      <c r="S97" s="571" t="s">
        <v>580</v>
      </c>
      <c r="T97" s="619"/>
      <c r="U97" s="571"/>
      <c r="V97" s="571"/>
      <c r="W97" s="554" t="s">
        <v>32</v>
      </c>
      <c r="X97" s="599" t="s">
        <v>32</v>
      </c>
      <c r="Y97" s="599" t="s">
        <v>39</v>
      </c>
      <c r="Z97" s="571"/>
    </row>
  </sheetData>
  <autoFilter xmlns:etc="http://www.wps.cn/officeDocument/2017/etCustomData" ref="A4:Z97"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95">
    <cfRule type="duplicateValues" dxfId="2" priority="101"/>
  </conditionalFormatting>
  <conditionalFormatting sqref="D95">
    <cfRule type="duplicateValues" dxfId="2" priority="102"/>
  </conditionalFormatting>
  <conditionalFormatting sqref="C96">
    <cfRule type="duplicateValues" dxfId="2" priority="96"/>
  </conditionalFormatting>
  <conditionalFormatting sqref="D96">
    <cfRule type="duplicateValues" dxfId="2" priority="100"/>
  </conditionalFormatting>
  <conditionalFormatting sqref="S96">
    <cfRule type="duplicateValues" dxfId="2" priority="95"/>
  </conditionalFormatting>
  <conditionalFormatting sqref="T96">
    <cfRule type="duplicateValues" dxfId="2" priority="99"/>
  </conditionalFormatting>
  <conditionalFormatting sqref="C97">
    <cfRule type="duplicateValues" dxfId="2" priority="94"/>
  </conditionalFormatting>
  <conditionalFormatting sqref="D97">
    <cfRule type="duplicateValues" dxfId="2" priority="98"/>
  </conditionalFormatting>
  <conditionalFormatting sqref="S97">
    <cfRule type="duplicateValues" dxfId="2" priority="93"/>
  </conditionalFormatting>
  <conditionalFormatting sqref="T97">
    <cfRule type="duplicateValues" dxfId="2" priority="97"/>
  </conditionalFormatting>
  <conditionalFormatting sqref="C1:C4">
    <cfRule type="duplicateValues" dxfId="1" priority="130"/>
    <cfRule type="duplicateValues" dxfId="0" priority="129"/>
    <cfRule type="duplicateValues" dxfId="0" priority="128"/>
  </conditionalFormatting>
  <conditionalFormatting sqref="D1:D4">
    <cfRule type="duplicateValues" dxfId="0" priority="127"/>
  </conditionalFormatting>
  <dataValidations count="1">
    <dataValidation allowBlank="1" showInputMessage="1" showErrorMessage="1" sqref="F20:G20 F9:G10"/>
  </dataValidation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2"/>
  <sheetViews>
    <sheetView workbookViewId="0">
      <pane xSplit="5" ySplit="4" topLeftCell="L56" activePane="bottomRight" state="frozen"/>
      <selection/>
      <selection pane="topRight"/>
      <selection pane="bottomLeft"/>
      <selection pane="bottomRight" activeCell="Q23" sqref="Q23"/>
    </sheetView>
  </sheetViews>
  <sheetFormatPr defaultColWidth="9" defaultRowHeight="13.5"/>
  <cols>
    <col min="2" max="2" width="33.75" style="682" customWidth="1"/>
    <col min="4" max="4" width="20.3833333333333" customWidth="1"/>
    <col min="6" max="7" width="9.38333333333333"/>
    <col min="8" max="8" width="10.775"/>
    <col min="10" max="10" width="13" customWidth="1"/>
    <col min="11" max="11" width="9.38333333333333"/>
    <col min="12" max="12" width="10.775"/>
    <col min="15" max="15" width="13" customWidth="1"/>
    <col min="16" max="16" width="12.6333333333333" customWidth="1"/>
    <col min="26" max="26" width="14"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64"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64"/>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64"/>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69"/>
    </row>
    <row r="5" s="548" customFormat="1" spans="1:26">
      <c r="A5" s="599" t="s">
        <v>122</v>
      </c>
      <c r="B5" s="554" t="s">
        <v>1660</v>
      </c>
      <c r="C5" s="554" t="s">
        <v>2347</v>
      </c>
      <c r="D5" s="1018" t="s">
        <v>2348</v>
      </c>
      <c r="E5" s="557" t="s">
        <v>28</v>
      </c>
      <c r="F5" s="554"/>
      <c r="G5" s="554"/>
      <c r="H5" s="554"/>
      <c r="I5" s="554" t="s">
        <v>766</v>
      </c>
      <c r="J5" s="554"/>
      <c r="K5" s="554"/>
      <c r="L5" s="554"/>
      <c r="M5" s="554" t="s">
        <v>766</v>
      </c>
      <c r="N5" s="554"/>
      <c r="O5" s="554"/>
      <c r="P5" s="563"/>
      <c r="Q5" s="554"/>
      <c r="R5" s="554"/>
      <c r="S5" s="554"/>
      <c r="T5" s="554"/>
      <c r="U5" s="554"/>
      <c r="V5" s="554"/>
      <c r="W5" s="554" t="s">
        <v>32</v>
      </c>
      <c r="X5" s="599" t="s">
        <v>32</v>
      </c>
      <c r="Y5" s="599" t="s">
        <v>32</v>
      </c>
      <c r="Z5" s="599"/>
    </row>
    <row r="6" s="548" customFormat="1" spans="1:26">
      <c r="A6" s="599" t="s">
        <v>122</v>
      </c>
      <c r="B6" s="554" t="s">
        <v>2585</v>
      </c>
      <c r="C6" s="554" t="s">
        <v>2748</v>
      </c>
      <c r="D6" s="554" t="s">
        <v>2749</v>
      </c>
      <c r="E6" s="557" t="s">
        <v>28</v>
      </c>
      <c r="F6" s="554"/>
      <c r="G6" s="554"/>
      <c r="H6" s="554"/>
      <c r="I6" s="554" t="s">
        <v>99</v>
      </c>
      <c r="J6" s="554"/>
      <c r="K6" s="554"/>
      <c r="L6" s="554"/>
      <c r="M6" s="554"/>
      <c r="N6" s="554"/>
      <c r="O6" s="554"/>
      <c r="P6" s="563"/>
      <c r="Q6" s="554"/>
      <c r="R6" s="554"/>
      <c r="S6" s="554"/>
      <c r="T6" s="554"/>
      <c r="U6" s="554"/>
      <c r="V6" s="554"/>
      <c r="W6" s="599" t="s">
        <v>32</v>
      </c>
      <c r="X6" s="599" t="s">
        <v>32</v>
      </c>
      <c r="Y6" s="599" t="s">
        <v>39</v>
      </c>
      <c r="Z6" s="599"/>
    </row>
    <row r="7" s="548" customFormat="1" spans="1:26">
      <c r="A7" s="599" t="s">
        <v>122</v>
      </c>
      <c r="B7" s="554" t="s">
        <v>2585</v>
      </c>
      <c r="C7" s="554" t="s">
        <v>2750</v>
      </c>
      <c r="D7" s="1017" t="s">
        <v>2751</v>
      </c>
      <c r="E7" s="557" t="s">
        <v>28</v>
      </c>
      <c r="F7" s="554"/>
      <c r="G7" s="554"/>
      <c r="H7" s="554"/>
      <c r="I7" s="554" t="s">
        <v>99</v>
      </c>
      <c r="J7" s="554"/>
      <c r="K7" s="554"/>
      <c r="L7" s="554"/>
      <c r="M7" s="554"/>
      <c r="N7" s="554"/>
      <c r="O7" s="554"/>
      <c r="P7" s="563"/>
      <c r="Q7" s="554"/>
      <c r="R7" s="554"/>
      <c r="S7" s="554"/>
      <c r="T7" s="554"/>
      <c r="U7" s="554"/>
      <c r="V7" s="554"/>
      <c r="W7" s="599" t="s">
        <v>32</v>
      </c>
      <c r="X7" s="599" t="s">
        <v>32</v>
      </c>
      <c r="Y7" s="599" t="s">
        <v>39</v>
      </c>
      <c r="Z7" s="599"/>
    </row>
    <row r="8" s="548" customFormat="1" spans="1:26">
      <c r="A8" s="599" t="s">
        <v>122</v>
      </c>
      <c r="B8" s="554" t="s">
        <v>2585</v>
      </c>
      <c r="C8" s="554" t="s">
        <v>2813</v>
      </c>
      <c r="D8" s="1017" t="s">
        <v>2814</v>
      </c>
      <c r="E8" s="557" t="s">
        <v>28</v>
      </c>
      <c r="F8" s="554"/>
      <c r="G8" s="554"/>
      <c r="H8" s="554"/>
      <c r="I8" s="554" t="s">
        <v>99</v>
      </c>
      <c r="J8" s="554"/>
      <c r="K8" s="554"/>
      <c r="L8" s="554"/>
      <c r="M8" s="554" t="s">
        <v>99</v>
      </c>
      <c r="N8" s="554"/>
      <c r="O8" s="554"/>
      <c r="P8" s="563"/>
      <c r="Q8" s="554"/>
      <c r="R8" s="554"/>
      <c r="S8" s="554"/>
      <c r="T8" s="554"/>
      <c r="U8" s="554"/>
      <c r="V8" s="554"/>
      <c r="W8" s="599" t="s">
        <v>32</v>
      </c>
      <c r="X8" s="599" t="s">
        <v>32</v>
      </c>
      <c r="Y8" s="599" t="s">
        <v>32</v>
      </c>
      <c r="Z8" s="599"/>
    </row>
    <row r="9" s="548" customFormat="1" spans="1:26">
      <c r="A9" s="599" t="s">
        <v>122</v>
      </c>
      <c r="B9" s="554" t="s">
        <v>2986</v>
      </c>
      <c r="C9" s="554" t="s">
        <v>1117</v>
      </c>
      <c r="D9" s="599" t="s">
        <v>1118</v>
      </c>
      <c r="E9" s="557" t="s">
        <v>28</v>
      </c>
      <c r="F9" s="554"/>
      <c r="G9" s="554"/>
      <c r="H9" s="554"/>
      <c r="I9" s="554" t="s">
        <v>526</v>
      </c>
      <c r="J9" s="554" t="s">
        <v>1960</v>
      </c>
      <c r="K9" s="554"/>
      <c r="L9" s="634"/>
      <c r="M9" s="554"/>
      <c r="N9" s="554"/>
      <c r="O9" s="554"/>
      <c r="P9" s="563"/>
      <c r="Q9" s="554"/>
      <c r="R9" s="554"/>
      <c r="S9" s="554"/>
      <c r="T9" s="554"/>
      <c r="U9" s="554"/>
      <c r="V9" s="554"/>
      <c r="W9" s="571" t="s">
        <v>32</v>
      </c>
      <c r="X9" s="599" t="s">
        <v>32</v>
      </c>
      <c r="Y9" s="599" t="s">
        <v>39</v>
      </c>
      <c r="Z9" s="599"/>
    </row>
    <row r="10" s="548" customFormat="1" spans="1:26">
      <c r="A10" s="599" t="s">
        <v>122</v>
      </c>
      <c r="B10" s="554" t="s">
        <v>2986</v>
      </c>
      <c r="C10" s="554" t="s">
        <v>870</v>
      </c>
      <c r="D10" s="599" t="s">
        <v>871</v>
      </c>
      <c r="E10" s="557" t="s">
        <v>28</v>
      </c>
      <c r="F10" s="554"/>
      <c r="G10" s="554"/>
      <c r="H10" s="554"/>
      <c r="I10" s="554" t="s">
        <v>526</v>
      </c>
      <c r="J10" s="554" t="s">
        <v>1960</v>
      </c>
      <c r="K10" s="554"/>
      <c r="L10" s="634"/>
      <c r="M10" s="554"/>
      <c r="N10" s="554"/>
      <c r="O10" s="554"/>
      <c r="P10" s="563"/>
      <c r="Q10" s="554"/>
      <c r="R10" s="554"/>
      <c r="S10" s="554"/>
      <c r="T10" s="554"/>
      <c r="U10" s="554"/>
      <c r="V10" s="554"/>
      <c r="W10" s="571" t="s">
        <v>32</v>
      </c>
      <c r="X10" s="599" t="s">
        <v>32</v>
      </c>
      <c r="Y10" s="599" t="s">
        <v>39</v>
      </c>
      <c r="Z10" s="599"/>
    </row>
    <row r="11" s="548" customFormat="1" spans="1:26">
      <c r="A11" s="599" t="s">
        <v>122</v>
      </c>
      <c r="B11" s="554" t="s">
        <v>2986</v>
      </c>
      <c r="C11" s="554" t="s">
        <v>3137</v>
      </c>
      <c r="D11" s="599" t="s">
        <v>3138</v>
      </c>
      <c r="E11" s="557" t="s">
        <v>28</v>
      </c>
      <c r="F11" s="554"/>
      <c r="G11" s="554"/>
      <c r="H11" s="554"/>
      <c r="I11" s="554" t="s">
        <v>526</v>
      </c>
      <c r="J11" s="554" t="s">
        <v>278</v>
      </c>
      <c r="K11" s="554"/>
      <c r="L11" s="634"/>
      <c r="M11" s="554"/>
      <c r="N11" s="554"/>
      <c r="O11" s="554"/>
      <c r="P11" s="563"/>
      <c r="Q11" s="554"/>
      <c r="R11" s="554"/>
      <c r="S11" s="554"/>
      <c r="T11" s="554"/>
      <c r="U11" s="554"/>
      <c r="V11" s="554"/>
      <c r="W11" s="571" t="s">
        <v>32</v>
      </c>
      <c r="X11" s="599" t="s">
        <v>39</v>
      </c>
      <c r="Y11" s="599" t="s">
        <v>39</v>
      </c>
      <c r="Z11" s="599"/>
    </row>
    <row r="12" s="548" customFormat="1" spans="1:26">
      <c r="A12" s="599" t="s">
        <v>122</v>
      </c>
      <c r="B12" s="554" t="s">
        <v>2986</v>
      </c>
      <c r="C12" s="554" t="s">
        <v>3133</v>
      </c>
      <c r="D12" s="599" t="s">
        <v>3134</v>
      </c>
      <c r="E12" s="557" t="s">
        <v>28</v>
      </c>
      <c r="F12" s="554"/>
      <c r="G12" s="554"/>
      <c r="H12" s="554"/>
      <c r="I12" s="554" t="s">
        <v>526</v>
      </c>
      <c r="J12" s="554" t="s">
        <v>278</v>
      </c>
      <c r="K12" s="554"/>
      <c r="L12" s="634"/>
      <c r="M12" s="554"/>
      <c r="N12" s="554"/>
      <c r="O12" s="554"/>
      <c r="P12" s="563"/>
      <c r="Q12" s="554"/>
      <c r="R12" s="554"/>
      <c r="S12" s="554"/>
      <c r="T12" s="554"/>
      <c r="U12" s="554"/>
      <c r="V12" s="554"/>
      <c r="W12" s="571" t="s">
        <v>32</v>
      </c>
      <c r="X12" s="599" t="s">
        <v>39</v>
      </c>
      <c r="Y12" s="599" t="s">
        <v>39</v>
      </c>
      <c r="Z12" s="599"/>
    </row>
    <row r="13" s="548" customFormat="1" spans="1:26">
      <c r="A13" s="599" t="s">
        <v>122</v>
      </c>
      <c r="B13" s="554" t="s">
        <v>2986</v>
      </c>
      <c r="C13" s="554" t="s">
        <v>3139</v>
      </c>
      <c r="D13" s="599" t="s">
        <v>3140</v>
      </c>
      <c r="E13" s="557" t="s">
        <v>28</v>
      </c>
      <c r="F13" s="554"/>
      <c r="G13" s="554"/>
      <c r="H13" s="554"/>
      <c r="I13" s="554" t="s">
        <v>526</v>
      </c>
      <c r="J13" s="554" t="s">
        <v>278</v>
      </c>
      <c r="K13" s="571"/>
      <c r="L13" s="631"/>
      <c r="M13" s="571"/>
      <c r="N13" s="571"/>
      <c r="O13" s="571"/>
      <c r="P13" s="619"/>
      <c r="Q13" s="571"/>
      <c r="R13" s="571"/>
      <c r="S13" s="571"/>
      <c r="T13" s="571"/>
      <c r="U13" s="571"/>
      <c r="V13" s="571"/>
      <c r="W13" s="571" t="s">
        <v>32</v>
      </c>
      <c r="X13" s="599" t="s">
        <v>39</v>
      </c>
      <c r="Y13" s="599" t="s">
        <v>39</v>
      </c>
      <c r="Z13" s="599"/>
    </row>
    <row r="14" s="548" customFormat="1" spans="1:26">
      <c r="A14" s="599" t="s">
        <v>122</v>
      </c>
      <c r="B14" s="554" t="s">
        <v>3211</v>
      </c>
      <c r="C14" s="554" t="s">
        <v>3327</v>
      </c>
      <c r="D14" s="619" t="s">
        <v>3328</v>
      </c>
      <c r="E14" s="554" t="s">
        <v>46</v>
      </c>
      <c r="F14" s="554">
        <v>4462</v>
      </c>
      <c r="G14" s="554">
        <v>4462</v>
      </c>
      <c r="H14" s="554">
        <v>202402</v>
      </c>
      <c r="I14" s="554" t="s">
        <v>324</v>
      </c>
      <c r="J14" s="554"/>
      <c r="K14" s="571"/>
      <c r="L14" s="631"/>
      <c r="M14" s="571"/>
      <c r="N14" s="571"/>
      <c r="O14" s="571"/>
      <c r="P14" s="619"/>
      <c r="Q14" s="571"/>
      <c r="R14" s="571"/>
      <c r="S14" s="571"/>
      <c r="T14" s="571"/>
      <c r="U14" s="571"/>
      <c r="V14" s="571"/>
      <c r="W14" s="571" t="s">
        <v>32</v>
      </c>
      <c r="X14" s="599" t="s">
        <v>32</v>
      </c>
      <c r="Y14" s="599" t="s">
        <v>39</v>
      </c>
      <c r="Z14" s="599"/>
    </row>
    <row r="15" s="548" customFormat="1" spans="1:26">
      <c r="A15" s="599" t="s">
        <v>2296</v>
      </c>
      <c r="B15" s="571" t="s">
        <v>3315</v>
      </c>
      <c r="C15" s="571" t="s">
        <v>3316</v>
      </c>
      <c r="D15" s="619" t="s">
        <v>3317</v>
      </c>
      <c r="E15" s="571" t="s">
        <v>46</v>
      </c>
      <c r="F15" s="571">
        <v>22311</v>
      </c>
      <c r="G15" s="571">
        <v>22311</v>
      </c>
      <c r="H15" s="619">
        <v>202401</v>
      </c>
      <c r="I15" s="560" t="s">
        <v>29</v>
      </c>
      <c r="J15" s="571"/>
      <c r="K15" s="571">
        <v>25814</v>
      </c>
      <c r="L15" s="619">
        <v>202401</v>
      </c>
      <c r="M15" s="560" t="s">
        <v>29</v>
      </c>
      <c r="N15" s="561">
        <v>0.12</v>
      </c>
      <c r="O15" s="598"/>
      <c r="P15" s="619" t="s">
        <v>3318</v>
      </c>
      <c r="Q15" s="571" t="s">
        <v>3319</v>
      </c>
      <c r="R15" s="571" t="s">
        <v>204</v>
      </c>
      <c r="S15" s="571" t="s">
        <v>57</v>
      </c>
      <c r="T15" s="571"/>
      <c r="U15" s="571"/>
      <c r="W15" s="599" t="s">
        <v>39</v>
      </c>
      <c r="X15" s="599" t="s">
        <v>39</v>
      </c>
      <c r="Y15" s="599" t="s">
        <v>32</v>
      </c>
      <c r="Z15" s="599" t="s">
        <v>3329</v>
      </c>
    </row>
    <row r="16" s="548" customFormat="1" spans="1:26">
      <c r="A16" s="599" t="s">
        <v>3330</v>
      </c>
      <c r="B16" s="571" t="s">
        <v>2994</v>
      </c>
      <c r="C16" s="571" t="s">
        <v>2995</v>
      </c>
      <c r="D16" s="619" t="s">
        <v>2996</v>
      </c>
      <c r="E16" s="557" t="s">
        <v>28</v>
      </c>
      <c r="F16" s="571">
        <v>4462</v>
      </c>
      <c r="G16" s="571">
        <v>4462</v>
      </c>
      <c r="H16" s="619" t="s">
        <v>2997</v>
      </c>
      <c r="I16" s="560" t="s">
        <v>104</v>
      </c>
      <c r="J16" s="571"/>
      <c r="K16" s="571">
        <v>2280</v>
      </c>
      <c r="L16" s="619" t="s">
        <v>2997</v>
      </c>
      <c r="M16" s="560" t="s">
        <v>104</v>
      </c>
      <c r="N16" s="561">
        <v>0.05</v>
      </c>
      <c r="O16" s="599"/>
      <c r="P16" s="571">
        <v>17735077192</v>
      </c>
      <c r="Q16" s="571" t="s">
        <v>2998</v>
      </c>
      <c r="R16" s="619" t="s">
        <v>131</v>
      </c>
      <c r="S16" s="571" t="s">
        <v>66</v>
      </c>
      <c r="T16" s="571"/>
      <c r="U16" s="571" t="s">
        <v>3180</v>
      </c>
      <c r="V16" s="619" t="s">
        <v>644</v>
      </c>
      <c r="W16" s="599" t="s">
        <v>32</v>
      </c>
      <c r="X16" s="599" t="s">
        <v>32</v>
      </c>
      <c r="Y16" s="571" t="s">
        <v>32</v>
      </c>
      <c r="Z16" s="619"/>
    </row>
    <row r="17" s="548" customFormat="1" spans="1:26">
      <c r="A17" s="599" t="s">
        <v>2321</v>
      </c>
      <c r="B17" s="599" t="s">
        <v>2322</v>
      </c>
      <c r="C17" s="617" t="s">
        <v>3331</v>
      </c>
      <c r="D17" s="1006" t="s">
        <v>3332</v>
      </c>
      <c r="E17" s="557" t="s">
        <v>28</v>
      </c>
      <c r="F17" s="571"/>
      <c r="G17" s="560"/>
      <c r="H17" s="571"/>
      <c r="I17" s="560" t="s">
        <v>99</v>
      </c>
      <c r="J17" s="571"/>
      <c r="K17" s="560"/>
      <c r="L17" s="671"/>
      <c r="M17" s="560" t="s">
        <v>99</v>
      </c>
      <c r="N17" s="561"/>
      <c r="O17" s="571"/>
      <c r="P17" s="631"/>
      <c r="Q17" s="554"/>
      <c r="R17" s="571"/>
      <c r="S17" s="571"/>
      <c r="T17" s="571"/>
      <c r="U17" s="571">
        <v>202401</v>
      </c>
      <c r="V17" s="571" t="s">
        <v>3333</v>
      </c>
      <c r="W17" s="599" t="s">
        <v>32</v>
      </c>
      <c r="X17" s="599" t="s">
        <v>32</v>
      </c>
      <c r="Y17" s="599" t="s">
        <v>32</v>
      </c>
      <c r="Z17" s="599"/>
    </row>
    <row r="18" s="548" customFormat="1" spans="1:26">
      <c r="A18" s="599" t="s">
        <v>2321</v>
      </c>
      <c r="B18" s="599" t="s">
        <v>2069</v>
      </c>
      <c r="C18" s="617" t="s">
        <v>3331</v>
      </c>
      <c r="D18" s="1006" t="s">
        <v>3332</v>
      </c>
      <c r="E18" s="571" t="s">
        <v>46</v>
      </c>
      <c r="F18" s="571">
        <v>4462</v>
      </c>
      <c r="G18" s="560">
        <v>4462</v>
      </c>
      <c r="H18" s="571">
        <v>202402</v>
      </c>
      <c r="I18" s="560" t="s">
        <v>195</v>
      </c>
      <c r="J18" s="571"/>
      <c r="K18" s="560">
        <v>2070</v>
      </c>
      <c r="L18" s="571">
        <v>202402</v>
      </c>
      <c r="M18" s="560" t="s">
        <v>195</v>
      </c>
      <c r="N18" s="561">
        <v>0.05</v>
      </c>
      <c r="O18" s="571"/>
      <c r="P18" s="631">
        <v>13454320311</v>
      </c>
      <c r="Q18" s="647" t="s">
        <v>3334</v>
      </c>
      <c r="R18" s="571" t="s">
        <v>251</v>
      </c>
      <c r="S18" s="571" t="s">
        <v>48</v>
      </c>
      <c r="T18" s="571"/>
      <c r="U18" s="571"/>
      <c r="V18" s="571"/>
      <c r="W18" s="599" t="s">
        <v>32</v>
      </c>
      <c r="X18" s="599" t="s">
        <v>32</v>
      </c>
      <c r="Y18" s="599" t="s">
        <v>32</v>
      </c>
      <c r="Z18" s="599"/>
    </row>
    <row r="19" s="548" customFormat="1" spans="1:26">
      <c r="A19" s="599" t="s">
        <v>2321</v>
      </c>
      <c r="B19" s="599" t="s">
        <v>2069</v>
      </c>
      <c r="C19" s="617" t="s">
        <v>2404</v>
      </c>
      <c r="D19" s="1006" t="s">
        <v>2405</v>
      </c>
      <c r="E19" s="557" t="s">
        <v>28</v>
      </c>
      <c r="F19" s="571"/>
      <c r="G19" s="560"/>
      <c r="H19" s="571"/>
      <c r="I19" s="560" t="s">
        <v>195</v>
      </c>
      <c r="J19" s="571"/>
      <c r="K19" s="560"/>
      <c r="L19" s="671"/>
      <c r="M19" s="560" t="s">
        <v>195</v>
      </c>
      <c r="N19" s="561"/>
      <c r="O19" s="571"/>
      <c r="P19" s="631"/>
      <c r="Q19" s="554"/>
      <c r="R19" s="571"/>
      <c r="S19" s="571"/>
      <c r="T19" s="571"/>
      <c r="U19" s="571">
        <v>202401</v>
      </c>
      <c r="V19" s="571" t="s">
        <v>1019</v>
      </c>
      <c r="W19" s="599" t="s">
        <v>32</v>
      </c>
      <c r="X19" s="599" t="s">
        <v>32</v>
      </c>
      <c r="Y19" s="599" t="s">
        <v>39</v>
      </c>
      <c r="Z19" s="599"/>
    </row>
    <row r="20" s="548" customFormat="1" spans="1:26">
      <c r="A20" s="599" t="s">
        <v>2321</v>
      </c>
      <c r="B20" s="599" t="s">
        <v>2069</v>
      </c>
      <c r="C20" s="617" t="s">
        <v>206</v>
      </c>
      <c r="D20" s="1006" t="s">
        <v>207</v>
      </c>
      <c r="E20" s="557" t="s">
        <v>28</v>
      </c>
      <c r="F20" s="571"/>
      <c r="G20" s="560"/>
      <c r="H20" s="571"/>
      <c r="I20" s="560" t="s">
        <v>195</v>
      </c>
      <c r="J20" s="571"/>
      <c r="K20" s="560"/>
      <c r="L20" s="671"/>
      <c r="M20" s="598"/>
      <c r="N20" s="561"/>
      <c r="O20" s="571"/>
      <c r="P20" s="631"/>
      <c r="Q20" s="554"/>
      <c r="R20" s="571"/>
      <c r="S20" s="571"/>
      <c r="T20" s="571"/>
      <c r="U20" s="571">
        <v>202401</v>
      </c>
      <c r="V20" s="571" t="s">
        <v>1019</v>
      </c>
      <c r="W20" s="599" t="s">
        <v>32</v>
      </c>
      <c r="X20" s="599" t="s">
        <v>32</v>
      </c>
      <c r="Y20" s="599" t="s">
        <v>39</v>
      </c>
      <c r="Z20" s="599"/>
    </row>
    <row r="21" s="548" customFormat="1" spans="1:26">
      <c r="A21" s="599" t="s">
        <v>2321</v>
      </c>
      <c r="B21" s="599" t="s">
        <v>2223</v>
      </c>
      <c r="C21" s="617" t="s">
        <v>721</v>
      </c>
      <c r="D21" s="618" t="s">
        <v>722</v>
      </c>
      <c r="E21" s="557" t="s">
        <v>28</v>
      </c>
      <c r="F21" s="571"/>
      <c r="G21" s="560"/>
      <c r="H21" s="571"/>
      <c r="I21" s="560" t="s">
        <v>104</v>
      </c>
      <c r="J21" s="571"/>
      <c r="K21" s="560"/>
      <c r="L21" s="671"/>
      <c r="M21" s="560" t="s">
        <v>104</v>
      </c>
      <c r="N21" s="561"/>
      <c r="O21" s="571"/>
      <c r="P21" s="631"/>
      <c r="Q21" s="554"/>
      <c r="R21" s="571"/>
      <c r="S21" s="571"/>
      <c r="T21" s="571"/>
      <c r="U21" s="571">
        <v>202401</v>
      </c>
      <c r="V21" s="571" t="s">
        <v>1019</v>
      </c>
      <c r="W21" s="599" t="s">
        <v>32</v>
      </c>
      <c r="X21" s="599" t="s">
        <v>32</v>
      </c>
      <c r="Y21" s="599" t="s">
        <v>32</v>
      </c>
      <c r="Z21" s="599"/>
    </row>
    <row r="22" s="548" customFormat="1" spans="1:26">
      <c r="A22" s="599" t="s">
        <v>2296</v>
      </c>
      <c r="B22" s="599" t="s">
        <v>61</v>
      </c>
      <c r="C22" s="617" t="s">
        <v>3335</v>
      </c>
      <c r="D22" s="618" t="s">
        <v>3336</v>
      </c>
      <c r="E22" s="557" t="s">
        <v>28</v>
      </c>
      <c r="F22" s="571">
        <v>10166.43</v>
      </c>
      <c r="G22" s="560">
        <v>10166.43</v>
      </c>
      <c r="H22" s="571"/>
      <c r="I22" s="560" t="s">
        <v>29</v>
      </c>
      <c r="J22" s="571"/>
      <c r="K22" s="560">
        <v>10166.43</v>
      </c>
      <c r="L22" s="671"/>
      <c r="M22" s="560" t="s">
        <v>1543</v>
      </c>
      <c r="N22" s="561">
        <v>0.12</v>
      </c>
      <c r="O22" s="571"/>
      <c r="P22" s="631"/>
      <c r="Q22" s="554"/>
      <c r="R22" s="571"/>
      <c r="S22" s="571"/>
      <c r="T22" s="571"/>
      <c r="U22" s="571">
        <v>202401</v>
      </c>
      <c r="V22" s="571" t="s">
        <v>508</v>
      </c>
      <c r="W22" s="599" t="s">
        <v>32</v>
      </c>
      <c r="X22" s="599" t="s">
        <v>32</v>
      </c>
      <c r="Y22" s="599" t="s">
        <v>32</v>
      </c>
      <c r="Z22" s="599"/>
    </row>
    <row r="23" s="548" customFormat="1" spans="1:26">
      <c r="A23" s="599" t="s">
        <v>122</v>
      </c>
      <c r="B23" s="554" t="s">
        <v>321</v>
      </c>
      <c r="C23" s="554" t="s">
        <v>3337</v>
      </c>
      <c r="D23" s="554" t="s">
        <v>3338</v>
      </c>
      <c r="E23" s="554" t="s">
        <v>46</v>
      </c>
      <c r="F23" s="554" t="s">
        <v>1261</v>
      </c>
      <c r="G23" s="554" t="s">
        <v>1261</v>
      </c>
      <c r="H23" s="554">
        <v>202402</v>
      </c>
      <c r="I23" s="554" t="s">
        <v>324</v>
      </c>
      <c r="J23" s="554"/>
      <c r="K23" s="554"/>
      <c r="L23" s="554"/>
      <c r="M23" s="554"/>
      <c r="N23" s="554"/>
      <c r="O23" s="554"/>
      <c r="P23" s="563"/>
      <c r="Q23" s="554"/>
      <c r="R23" s="554"/>
      <c r="S23" s="554"/>
      <c r="T23" s="554"/>
      <c r="U23" s="554"/>
      <c r="V23" s="554"/>
      <c r="W23" s="554" t="s">
        <v>32</v>
      </c>
      <c r="X23" s="599" t="s">
        <v>32</v>
      </c>
      <c r="Y23" s="599" t="s">
        <v>39</v>
      </c>
      <c r="Z23" s="599"/>
    </row>
    <row r="24" s="548" customFormat="1" spans="1:26">
      <c r="A24" s="599" t="s">
        <v>2296</v>
      </c>
      <c r="B24" s="571" t="s">
        <v>192</v>
      </c>
      <c r="C24" s="571" t="s">
        <v>3339</v>
      </c>
      <c r="D24" s="1009" t="s">
        <v>3340</v>
      </c>
      <c r="E24" s="557" t="s">
        <v>28</v>
      </c>
      <c r="F24" s="571">
        <v>4462</v>
      </c>
      <c r="G24" s="571">
        <v>4462</v>
      </c>
      <c r="H24" s="619"/>
      <c r="I24" s="560" t="s">
        <v>195</v>
      </c>
      <c r="J24" s="571"/>
      <c r="K24" s="571">
        <v>3320</v>
      </c>
      <c r="L24" s="619"/>
      <c r="M24" s="560" t="s">
        <v>195</v>
      </c>
      <c r="N24" s="561">
        <v>0.12</v>
      </c>
      <c r="O24" s="598"/>
      <c r="P24" s="619"/>
      <c r="Q24" s="571"/>
      <c r="R24" s="571"/>
      <c r="S24" s="571"/>
      <c r="T24" s="571"/>
      <c r="U24" s="571">
        <v>202401</v>
      </c>
      <c r="V24" s="599" t="s">
        <v>3341</v>
      </c>
      <c r="W24" s="599" t="s">
        <v>32</v>
      </c>
      <c r="X24" s="599" t="s">
        <v>32</v>
      </c>
      <c r="Y24" s="599" t="s">
        <v>32</v>
      </c>
      <c r="Z24" s="679"/>
    </row>
    <row r="25" s="548" customFormat="1" spans="1:26">
      <c r="A25" s="599" t="s">
        <v>2296</v>
      </c>
      <c r="B25" s="571" t="s">
        <v>61</v>
      </c>
      <c r="C25" s="571" t="s">
        <v>3342</v>
      </c>
      <c r="D25" s="619" t="s">
        <v>3343</v>
      </c>
      <c r="E25" s="557" t="s">
        <v>28</v>
      </c>
      <c r="F25" s="571">
        <v>4462</v>
      </c>
      <c r="G25" s="571">
        <v>4462</v>
      </c>
      <c r="H25" s="619"/>
      <c r="I25" s="560" t="s">
        <v>29</v>
      </c>
      <c r="J25" s="571"/>
      <c r="K25" s="571"/>
      <c r="L25" s="619"/>
      <c r="M25" s="560"/>
      <c r="N25" s="561"/>
      <c r="O25" s="598"/>
      <c r="P25" s="619"/>
      <c r="Q25" s="571"/>
      <c r="R25" s="571"/>
      <c r="S25" s="571"/>
      <c r="T25" s="571"/>
      <c r="U25" s="571" t="s">
        <v>3344</v>
      </c>
      <c r="V25" s="599" t="s">
        <v>508</v>
      </c>
      <c r="W25" s="599" t="s">
        <v>32</v>
      </c>
      <c r="X25" s="599" t="s">
        <v>32</v>
      </c>
      <c r="Y25" s="599" t="s">
        <v>39</v>
      </c>
      <c r="Z25" s="679"/>
    </row>
    <row r="26" s="548" customFormat="1" spans="1:26">
      <c r="A26" s="599" t="s">
        <v>2296</v>
      </c>
      <c r="B26" s="571" t="s">
        <v>124</v>
      </c>
      <c r="C26" s="571" t="s">
        <v>3345</v>
      </c>
      <c r="D26" s="1009" t="s">
        <v>3346</v>
      </c>
      <c r="E26" s="557" t="s">
        <v>28</v>
      </c>
      <c r="F26" s="571"/>
      <c r="G26" s="571"/>
      <c r="H26" s="619"/>
      <c r="I26" s="560" t="s">
        <v>127</v>
      </c>
      <c r="J26" s="571"/>
      <c r="K26" s="571"/>
      <c r="L26" s="619"/>
      <c r="M26" s="560"/>
      <c r="N26" s="561"/>
      <c r="O26" s="598"/>
      <c r="P26" s="619"/>
      <c r="Q26" s="571"/>
      <c r="R26" s="571"/>
      <c r="S26" s="571"/>
      <c r="T26" s="571"/>
      <c r="U26" s="571">
        <v>202401</v>
      </c>
      <c r="V26" s="599" t="s">
        <v>508</v>
      </c>
      <c r="W26" s="599" t="s">
        <v>32</v>
      </c>
      <c r="X26" s="599" t="s">
        <v>32</v>
      </c>
      <c r="Y26" s="599" t="s">
        <v>32</v>
      </c>
      <c r="Z26" s="679"/>
    </row>
    <row r="27" s="548" customFormat="1" spans="1:26">
      <c r="A27" s="599" t="s">
        <v>2296</v>
      </c>
      <c r="B27" s="571" t="s">
        <v>1969</v>
      </c>
      <c r="C27" s="571" t="s">
        <v>3347</v>
      </c>
      <c r="D27" s="619" t="s">
        <v>3348</v>
      </c>
      <c r="E27" s="557" t="s">
        <v>28</v>
      </c>
      <c r="F27" s="571"/>
      <c r="G27" s="571"/>
      <c r="H27" s="619"/>
      <c r="I27" s="560" t="s">
        <v>29</v>
      </c>
      <c r="J27" s="571"/>
      <c r="K27" s="571"/>
      <c r="L27" s="619"/>
      <c r="M27" s="560"/>
      <c r="N27" s="561"/>
      <c r="O27" s="598"/>
      <c r="P27" s="619"/>
      <c r="Q27" s="571"/>
      <c r="R27" s="571"/>
      <c r="S27" s="571"/>
      <c r="T27" s="571"/>
      <c r="U27" s="571">
        <v>202401</v>
      </c>
      <c r="V27" s="599" t="s">
        <v>508</v>
      </c>
      <c r="W27" s="599" t="s">
        <v>32</v>
      </c>
      <c r="X27" s="599" t="s">
        <v>32</v>
      </c>
      <c r="Y27" s="599" t="s">
        <v>39</v>
      </c>
      <c r="Z27" s="679"/>
    </row>
    <row r="28" s="548" customFormat="1" spans="1:26">
      <c r="A28" s="599" t="s">
        <v>2321</v>
      </c>
      <c r="B28" s="571" t="s">
        <v>170</v>
      </c>
      <c r="C28" s="571" t="s">
        <v>3349</v>
      </c>
      <c r="D28" s="619" t="s">
        <v>3350</v>
      </c>
      <c r="E28" s="571" t="s">
        <v>46</v>
      </c>
      <c r="F28" s="571">
        <v>4462</v>
      </c>
      <c r="G28" s="571">
        <v>4462</v>
      </c>
      <c r="H28" s="619">
        <v>202402</v>
      </c>
      <c r="I28" s="560" t="s">
        <v>104</v>
      </c>
      <c r="J28" s="571"/>
      <c r="K28" s="571"/>
      <c r="L28" s="619"/>
      <c r="M28" s="560"/>
      <c r="N28" s="561"/>
      <c r="O28" s="598"/>
      <c r="P28" s="619">
        <v>15349827551</v>
      </c>
      <c r="Q28" s="571" t="s">
        <v>3351</v>
      </c>
      <c r="R28" s="571" t="s">
        <v>131</v>
      </c>
      <c r="S28" s="571" t="s">
        <v>48</v>
      </c>
      <c r="T28" s="571"/>
      <c r="U28" s="571"/>
      <c r="V28" s="599"/>
      <c r="W28" s="599" t="s">
        <v>32</v>
      </c>
      <c r="X28" s="599" t="s">
        <v>32</v>
      </c>
      <c r="Y28" s="599" t="s">
        <v>39</v>
      </c>
      <c r="Z28" s="679"/>
    </row>
    <row r="29" s="548" customFormat="1" spans="1:26">
      <c r="A29" s="599" t="s">
        <v>2321</v>
      </c>
      <c r="B29" s="571" t="s">
        <v>170</v>
      </c>
      <c r="C29" s="571" t="s">
        <v>2913</v>
      </c>
      <c r="D29" s="619" t="s">
        <v>2914</v>
      </c>
      <c r="E29" s="557" t="s">
        <v>28</v>
      </c>
      <c r="F29" s="571"/>
      <c r="G29" s="571"/>
      <c r="H29" s="619"/>
      <c r="I29" s="560" t="s">
        <v>104</v>
      </c>
      <c r="J29" s="571"/>
      <c r="K29" s="571"/>
      <c r="L29" s="619"/>
      <c r="M29" s="560"/>
      <c r="N29" s="561"/>
      <c r="O29" s="598"/>
      <c r="P29" s="619"/>
      <c r="Q29" s="571"/>
      <c r="R29" s="571"/>
      <c r="S29" s="571"/>
      <c r="T29" s="571"/>
      <c r="U29" s="571">
        <v>202401</v>
      </c>
      <c r="V29" s="599" t="s">
        <v>1019</v>
      </c>
      <c r="W29" s="599" t="s">
        <v>32</v>
      </c>
      <c r="X29" s="599" t="s">
        <v>32</v>
      </c>
      <c r="Y29" s="599" t="s">
        <v>39</v>
      </c>
      <c r="Z29" s="679"/>
    </row>
    <row r="30" s="548" customFormat="1" spans="1:26">
      <c r="A30" s="599" t="s">
        <v>1262</v>
      </c>
      <c r="B30" s="571" t="s">
        <v>2054</v>
      </c>
      <c r="C30" s="571" t="s">
        <v>1601</v>
      </c>
      <c r="D30" s="619" t="s">
        <v>1602</v>
      </c>
      <c r="E30" s="557" t="s">
        <v>28</v>
      </c>
      <c r="F30" s="571">
        <v>4462</v>
      </c>
      <c r="G30" s="571">
        <v>4462</v>
      </c>
      <c r="H30" s="619"/>
      <c r="I30" s="560" t="s">
        <v>526</v>
      </c>
      <c r="J30" s="571"/>
      <c r="K30" s="571"/>
      <c r="L30" s="619"/>
      <c r="M30" s="560"/>
      <c r="N30" s="561"/>
      <c r="O30" s="598"/>
      <c r="P30" s="619"/>
      <c r="Q30" s="571"/>
      <c r="R30" s="571"/>
      <c r="S30" s="571"/>
      <c r="T30" s="571"/>
      <c r="U30" s="599" t="s">
        <v>3352</v>
      </c>
      <c r="V30" s="571" t="s">
        <v>100</v>
      </c>
      <c r="W30" s="571" t="s">
        <v>32</v>
      </c>
      <c r="X30" s="619" t="s">
        <v>32</v>
      </c>
      <c r="Y30" s="571" t="s">
        <v>39</v>
      </c>
      <c r="Z30" s="571"/>
    </row>
    <row r="31" s="548" customFormat="1" spans="1:26">
      <c r="A31" s="599" t="s">
        <v>1262</v>
      </c>
      <c r="B31" s="571" t="s">
        <v>2054</v>
      </c>
      <c r="C31" s="571" t="s">
        <v>1593</v>
      </c>
      <c r="D31" s="619" t="s">
        <v>1594</v>
      </c>
      <c r="E31" s="557" t="s">
        <v>28</v>
      </c>
      <c r="F31" s="571">
        <v>4462</v>
      </c>
      <c r="G31" s="571">
        <v>4462</v>
      </c>
      <c r="H31" s="619"/>
      <c r="I31" s="560" t="s">
        <v>526</v>
      </c>
      <c r="J31" s="571"/>
      <c r="K31" s="571"/>
      <c r="L31" s="619"/>
      <c r="M31" s="560"/>
      <c r="N31" s="561"/>
      <c r="O31" s="598"/>
      <c r="P31" s="619"/>
      <c r="Q31" s="571"/>
      <c r="R31" s="571"/>
      <c r="S31" s="571"/>
      <c r="T31" s="571"/>
      <c r="U31" s="599" t="s">
        <v>3352</v>
      </c>
      <c r="V31" s="571" t="s">
        <v>100</v>
      </c>
      <c r="W31" s="571" t="s">
        <v>32</v>
      </c>
      <c r="X31" s="619" t="s">
        <v>32</v>
      </c>
      <c r="Y31" s="571" t="s">
        <v>39</v>
      </c>
      <c r="Z31" s="571"/>
    </row>
    <row r="32" s="548" customFormat="1" spans="1:26">
      <c r="A32" s="599" t="s">
        <v>1262</v>
      </c>
      <c r="B32" s="571" t="s">
        <v>2054</v>
      </c>
      <c r="C32" s="571" t="s">
        <v>1606</v>
      </c>
      <c r="D32" s="619" t="s">
        <v>1607</v>
      </c>
      <c r="E32" s="557" t="s">
        <v>28</v>
      </c>
      <c r="F32" s="571">
        <v>4462</v>
      </c>
      <c r="G32" s="571">
        <v>4462</v>
      </c>
      <c r="H32" s="619"/>
      <c r="I32" s="560" t="s">
        <v>526</v>
      </c>
      <c r="J32" s="571"/>
      <c r="K32" s="571"/>
      <c r="L32" s="619"/>
      <c r="M32" s="560"/>
      <c r="N32" s="561"/>
      <c r="O32" s="598"/>
      <c r="P32" s="619"/>
      <c r="Q32" s="571"/>
      <c r="R32" s="571"/>
      <c r="S32" s="571"/>
      <c r="T32" s="571"/>
      <c r="U32" s="599" t="s">
        <v>3352</v>
      </c>
      <c r="V32" s="571" t="s">
        <v>100</v>
      </c>
      <c r="W32" s="571" t="s">
        <v>32</v>
      </c>
      <c r="X32" s="619" t="s">
        <v>32</v>
      </c>
      <c r="Y32" s="571" t="s">
        <v>39</v>
      </c>
      <c r="Z32" s="571"/>
    </row>
    <row r="33" s="548" customFormat="1" spans="1:26">
      <c r="A33" s="599" t="s">
        <v>1262</v>
      </c>
      <c r="B33" s="571" t="s">
        <v>2054</v>
      </c>
      <c r="C33" s="571" t="s">
        <v>1598</v>
      </c>
      <c r="D33" s="619" t="s">
        <v>1599</v>
      </c>
      <c r="E33" s="557" t="s">
        <v>28</v>
      </c>
      <c r="F33" s="571">
        <v>4462</v>
      </c>
      <c r="G33" s="571">
        <v>4462</v>
      </c>
      <c r="H33" s="619"/>
      <c r="I33" s="560" t="s">
        <v>526</v>
      </c>
      <c r="J33" s="571"/>
      <c r="K33" s="571"/>
      <c r="L33" s="619"/>
      <c r="M33" s="560"/>
      <c r="N33" s="561"/>
      <c r="O33" s="598"/>
      <c r="P33" s="619"/>
      <c r="Q33" s="571"/>
      <c r="R33" s="571"/>
      <c r="S33" s="571"/>
      <c r="T33" s="571"/>
      <c r="U33" s="599" t="s">
        <v>3352</v>
      </c>
      <c r="V33" s="571" t="s">
        <v>100</v>
      </c>
      <c r="W33" s="571" t="s">
        <v>32</v>
      </c>
      <c r="X33" s="619" t="s">
        <v>32</v>
      </c>
      <c r="Y33" s="571" t="s">
        <v>39</v>
      </c>
      <c r="Z33" s="571"/>
    </row>
    <row r="34" s="548" customFormat="1" spans="1:26">
      <c r="A34" s="599" t="s">
        <v>1262</v>
      </c>
      <c r="B34" s="571" t="s">
        <v>2054</v>
      </c>
      <c r="C34" s="571" t="s">
        <v>2989</v>
      </c>
      <c r="D34" s="619" t="s">
        <v>2990</v>
      </c>
      <c r="E34" s="557" t="s">
        <v>28</v>
      </c>
      <c r="F34" s="571">
        <v>4462</v>
      </c>
      <c r="G34" s="571">
        <v>4462</v>
      </c>
      <c r="H34" s="619"/>
      <c r="I34" s="560" t="s">
        <v>526</v>
      </c>
      <c r="J34" s="571"/>
      <c r="K34" s="571"/>
      <c r="L34" s="619"/>
      <c r="M34" s="560"/>
      <c r="N34" s="561"/>
      <c r="O34" s="598"/>
      <c r="P34" s="619"/>
      <c r="Q34" s="571"/>
      <c r="R34" s="571"/>
      <c r="S34" s="571"/>
      <c r="T34" s="571"/>
      <c r="U34" s="599" t="s">
        <v>3352</v>
      </c>
      <c r="V34" s="571" t="s">
        <v>100</v>
      </c>
      <c r="W34" s="571" t="s">
        <v>32</v>
      </c>
      <c r="X34" s="619" t="s">
        <v>32</v>
      </c>
      <c r="Y34" s="571" t="s">
        <v>39</v>
      </c>
      <c r="Z34" s="571"/>
    </row>
    <row r="35" s="548" customFormat="1" spans="1:26">
      <c r="A35" s="599" t="s">
        <v>1262</v>
      </c>
      <c r="B35" s="571" t="s">
        <v>2054</v>
      </c>
      <c r="C35" s="571" t="s">
        <v>3083</v>
      </c>
      <c r="D35" s="619" t="s">
        <v>3084</v>
      </c>
      <c r="E35" s="557" t="s">
        <v>28</v>
      </c>
      <c r="F35" s="571">
        <v>4462</v>
      </c>
      <c r="G35" s="571">
        <v>4462</v>
      </c>
      <c r="H35" s="619"/>
      <c r="I35" s="560" t="s">
        <v>526</v>
      </c>
      <c r="J35" s="571"/>
      <c r="K35" s="571"/>
      <c r="L35" s="619"/>
      <c r="M35" s="560"/>
      <c r="N35" s="561"/>
      <c r="O35" s="598"/>
      <c r="P35" s="619"/>
      <c r="Q35" s="571"/>
      <c r="R35" s="571"/>
      <c r="S35" s="571"/>
      <c r="T35" s="571"/>
      <c r="U35" s="599" t="s">
        <v>3352</v>
      </c>
      <c r="V35" s="571" t="s">
        <v>100</v>
      </c>
      <c r="W35" s="571" t="s">
        <v>32</v>
      </c>
      <c r="X35" s="619" t="s">
        <v>32</v>
      </c>
      <c r="Y35" s="571" t="s">
        <v>39</v>
      </c>
      <c r="Z35" s="571"/>
    </row>
    <row r="36" s="548" customFormat="1" spans="1:26">
      <c r="A36" s="599" t="s">
        <v>1262</v>
      </c>
      <c r="B36" s="571" t="s">
        <v>2054</v>
      </c>
      <c r="C36" s="571" t="s">
        <v>3178</v>
      </c>
      <c r="D36" s="619" t="s">
        <v>3179</v>
      </c>
      <c r="E36" s="557" t="s">
        <v>28</v>
      </c>
      <c r="F36" s="571">
        <v>4462</v>
      </c>
      <c r="G36" s="571">
        <v>4462</v>
      </c>
      <c r="H36" s="619"/>
      <c r="I36" s="560" t="s">
        <v>526</v>
      </c>
      <c r="J36" s="571"/>
      <c r="K36" s="571"/>
      <c r="L36" s="619"/>
      <c r="M36" s="560"/>
      <c r="N36" s="561"/>
      <c r="O36" s="598"/>
      <c r="P36" s="619"/>
      <c r="Q36" s="571"/>
      <c r="R36" s="571"/>
      <c r="S36" s="571"/>
      <c r="T36" s="571"/>
      <c r="U36" s="599" t="s">
        <v>3352</v>
      </c>
      <c r="V36" s="571" t="s">
        <v>100</v>
      </c>
      <c r="W36" s="571" t="s">
        <v>32</v>
      </c>
      <c r="X36" s="619" t="s">
        <v>32</v>
      </c>
      <c r="Y36" s="571" t="s">
        <v>39</v>
      </c>
      <c r="Z36" s="571"/>
    </row>
    <row r="37" s="548" customFormat="1" spans="1:26">
      <c r="A37" s="599" t="s">
        <v>1262</v>
      </c>
      <c r="B37" s="571" t="s">
        <v>2054</v>
      </c>
      <c r="C37" s="571" t="s">
        <v>3183</v>
      </c>
      <c r="D37" s="619" t="s">
        <v>3184</v>
      </c>
      <c r="E37" s="557" t="s">
        <v>28</v>
      </c>
      <c r="F37" s="571">
        <v>4462</v>
      </c>
      <c r="G37" s="571">
        <v>4462</v>
      </c>
      <c r="H37" s="619"/>
      <c r="I37" s="560" t="s">
        <v>526</v>
      </c>
      <c r="J37" s="571"/>
      <c r="K37" s="571"/>
      <c r="L37" s="619"/>
      <c r="M37" s="560"/>
      <c r="N37" s="561"/>
      <c r="O37" s="598"/>
      <c r="P37" s="619"/>
      <c r="Q37" s="571"/>
      <c r="R37" s="571"/>
      <c r="S37" s="571"/>
      <c r="T37" s="571"/>
      <c r="U37" s="599" t="s">
        <v>3352</v>
      </c>
      <c r="V37" s="571" t="s">
        <v>100</v>
      </c>
      <c r="W37" s="571" t="s">
        <v>32</v>
      </c>
      <c r="X37" s="619" t="s">
        <v>32</v>
      </c>
      <c r="Y37" s="571" t="s">
        <v>39</v>
      </c>
      <c r="Z37" s="571"/>
    </row>
    <row r="38" s="548" customFormat="1" spans="1:26">
      <c r="A38" s="599" t="s">
        <v>1262</v>
      </c>
      <c r="B38" s="571" t="s">
        <v>2054</v>
      </c>
      <c r="C38" s="571" t="s">
        <v>3353</v>
      </c>
      <c r="D38" s="619" t="s">
        <v>3354</v>
      </c>
      <c r="E38" s="571" t="s">
        <v>46</v>
      </c>
      <c r="F38" s="571">
        <v>4462</v>
      </c>
      <c r="G38" s="571">
        <v>4462</v>
      </c>
      <c r="H38" s="619" t="s">
        <v>3355</v>
      </c>
      <c r="I38" s="560" t="s">
        <v>3356</v>
      </c>
      <c r="J38" s="571"/>
      <c r="K38" s="571"/>
      <c r="L38" s="619"/>
      <c r="M38" s="560"/>
      <c r="N38" s="561"/>
      <c r="O38" s="598"/>
      <c r="P38" s="619">
        <v>19951675292</v>
      </c>
      <c r="Q38" s="571" t="s">
        <v>3357</v>
      </c>
      <c r="R38" s="571" t="s">
        <v>131</v>
      </c>
      <c r="S38" s="571" t="s">
        <v>57</v>
      </c>
      <c r="T38" s="571"/>
      <c r="U38" s="599"/>
      <c r="V38" s="571"/>
      <c r="W38" s="571" t="s">
        <v>32</v>
      </c>
      <c r="X38" s="619" t="s">
        <v>32</v>
      </c>
      <c r="Y38" s="571" t="s">
        <v>39</v>
      </c>
      <c r="Z38" s="571"/>
    </row>
    <row r="39" s="548" customFormat="1" spans="1:26">
      <c r="A39" s="599" t="s">
        <v>1262</v>
      </c>
      <c r="B39" s="571" t="s">
        <v>2054</v>
      </c>
      <c r="C39" s="571" t="s">
        <v>1601</v>
      </c>
      <c r="D39" s="619" t="s">
        <v>1602</v>
      </c>
      <c r="E39" s="571" t="s">
        <v>46</v>
      </c>
      <c r="F39" s="571">
        <v>4462</v>
      </c>
      <c r="G39" s="571">
        <v>4462</v>
      </c>
      <c r="H39" s="619" t="s">
        <v>3355</v>
      </c>
      <c r="I39" s="560" t="s">
        <v>3356</v>
      </c>
      <c r="J39" s="571"/>
      <c r="K39" s="571"/>
      <c r="L39" s="619"/>
      <c r="M39" s="560"/>
      <c r="N39" s="561"/>
      <c r="O39" s="598"/>
      <c r="P39" s="619" t="s">
        <v>1603</v>
      </c>
      <c r="Q39" s="571" t="s">
        <v>1604</v>
      </c>
      <c r="R39" s="571" t="s">
        <v>131</v>
      </c>
      <c r="S39" s="571" t="s">
        <v>580</v>
      </c>
      <c r="T39" s="571"/>
      <c r="U39" s="599"/>
      <c r="V39" s="571"/>
      <c r="W39" s="571" t="s">
        <v>32</v>
      </c>
      <c r="X39" s="619" t="s">
        <v>32</v>
      </c>
      <c r="Y39" s="571" t="s">
        <v>39</v>
      </c>
      <c r="Z39" s="571"/>
    </row>
    <row r="40" s="548" customFormat="1" spans="1:26">
      <c r="A40" s="599" t="s">
        <v>1262</v>
      </c>
      <c r="B40" s="571" t="s">
        <v>2054</v>
      </c>
      <c r="C40" s="571" t="s">
        <v>1593</v>
      </c>
      <c r="D40" s="619" t="s">
        <v>1594</v>
      </c>
      <c r="E40" s="571" t="s">
        <v>46</v>
      </c>
      <c r="F40" s="571">
        <v>4462</v>
      </c>
      <c r="G40" s="571">
        <v>4462</v>
      </c>
      <c r="H40" s="619" t="s">
        <v>3355</v>
      </c>
      <c r="I40" s="560" t="s">
        <v>3356</v>
      </c>
      <c r="J40" s="571"/>
      <c r="K40" s="571"/>
      <c r="L40" s="619"/>
      <c r="M40" s="560"/>
      <c r="N40" s="561"/>
      <c r="O40" s="598"/>
      <c r="P40" s="619" t="s">
        <v>1595</v>
      </c>
      <c r="Q40" s="571" t="s">
        <v>3358</v>
      </c>
      <c r="R40" s="571" t="s">
        <v>131</v>
      </c>
      <c r="S40" s="571" t="s">
        <v>580</v>
      </c>
      <c r="T40" s="571"/>
      <c r="U40" s="599"/>
      <c r="V40" s="571"/>
      <c r="W40" s="571" t="s">
        <v>32</v>
      </c>
      <c r="X40" s="619" t="s">
        <v>32</v>
      </c>
      <c r="Y40" s="571" t="s">
        <v>39</v>
      </c>
      <c r="Z40" s="571"/>
    </row>
    <row r="41" s="548" customFormat="1" spans="1:26">
      <c r="A41" s="599" t="s">
        <v>1262</v>
      </c>
      <c r="B41" s="571" t="s">
        <v>2054</v>
      </c>
      <c r="C41" s="571" t="s">
        <v>1606</v>
      </c>
      <c r="D41" s="619" t="s">
        <v>1607</v>
      </c>
      <c r="E41" s="571" t="s">
        <v>46</v>
      </c>
      <c r="F41" s="571">
        <v>4462</v>
      </c>
      <c r="G41" s="571">
        <v>4462</v>
      </c>
      <c r="H41" s="619" t="s">
        <v>3355</v>
      </c>
      <c r="I41" s="560" t="s">
        <v>3356</v>
      </c>
      <c r="J41" s="571"/>
      <c r="K41" s="571"/>
      <c r="L41" s="619"/>
      <c r="M41" s="560"/>
      <c r="N41" s="561"/>
      <c r="O41" s="598"/>
      <c r="P41" s="619" t="s">
        <v>1608</v>
      </c>
      <c r="Q41" s="571" t="s">
        <v>3359</v>
      </c>
      <c r="R41" s="571" t="s">
        <v>131</v>
      </c>
      <c r="S41" s="571" t="s">
        <v>580</v>
      </c>
      <c r="T41" s="571"/>
      <c r="U41" s="599"/>
      <c r="V41" s="571"/>
      <c r="W41" s="571" t="s">
        <v>32</v>
      </c>
      <c r="X41" s="619" t="s">
        <v>32</v>
      </c>
      <c r="Y41" s="571" t="s">
        <v>39</v>
      </c>
      <c r="Z41" s="571"/>
    </row>
    <row r="42" s="548" customFormat="1" spans="1:26">
      <c r="A42" s="599" t="s">
        <v>1262</v>
      </c>
      <c r="B42" s="571" t="s">
        <v>2054</v>
      </c>
      <c r="C42" s="571" t="s">
        <v>1598</v>
      </c>
      <c r="D42" s="619" t="s">
        <v>1599</v>
      </c>
      <c r="E42" s="571" t="s">
        <v>46</v>
      </c>
      <c r="F42" s="571">
        <v>4462</v>
      </c>
      <c r="G42" s="571">
        <v>4462</v>
      </c>
      <c r="H42" s="619" t="s">
        <v>3355</v>
      </c>
      <c r="I42" s="560" t="s">
        <v>3356</v>
      </c>
      <c r="J42" s="571"/>
      <c r="K42" s="571"/>
      <c r="L42" s="619"/>
      <c r="M42" s="560"/>
      <c r="N42" s="561"/>
      <c r="O42" s="598"/>
      <c r="P42" s="619" t="s">
        <v>1600</v>
      </c>
      <c r="Q42" s="571" t="s">
        <v>3360</v>
      </c>
      <c r="R42" s="571" t="s">
        <v>131</v>
      </c>
      <c r="S42" s="571" t="s">
        <v>57</v>
      </c>
      <c r="T42" s="571"/>
      <c r="U42" s="599"/>
      <c r="V42" s="571"/>
      <c r="W42" s="571" t="s">
        <v>32</v>
      </c>
      <c r="X42" s="619" t="s">
        <v>32</v>
      </c>
      <c r="Y42" s="571" t="s">
        <v>39</v>
      </c>
      <c r="Z42" s="571"/>
    </row>
    <row r="43" s="548" customFormat="1" spans="1:26">
      <c r="A43" s="599" t="s">
        <v>1262</v>
      </c>
      <c r="B43" s="571" t="s">
        <v>2054</v>
      </c>
      <c r="C43" s="571" t="s">
        <v>2989</v>
      </c>
      <c r="D43" s="619" t="s">
        <v>2990</v>
      </c>
      <c r="E43" s="571" t="s">
        <v>46</v>
      </c>
      <c r="F43" s="571">
        <v>4462</v>
      </c>
      <c r="G43" s="571">
        <v>4462</v>
      </c>
      <c r="H43" s="619" t="s">
        <v>3355</v>
      </c>
      <c r="I43" s="560" t="s">
        <v>3356</v>
      </c>
      <c r="J43" s="571"/>
      <c r="K43" s="571"/>
      <c r="L43" s="619"/>
      <c r="M43" s="560"/>
      <c r="N43" s="561"/>
      <c r="O43" s="598"/>
      <c r="P43" s="619" t="s">
        <v>2991</v>
      </c>
      <c r="Q43" s="571" t="s">
        <v>2992</v>
      </c>
      <c r="R43" s="571" t="s">
        <v>131</v>
      </c>
      <c r="S43" s="571" t="s">
        <v>580</v>
      </c>
      <c r="T43" s="571"/>
      <c r="U43" s="599"/>
      <c r="V43" s="571"/>
      <c r="W43" s="571" t="s">
        <v>32</v>
      </c>
      <c r="X43" s="619" t="s">
        <v>32</v>
      </c>
      <c r="Y43" s="571" t="s">
        <v>39</v>
      </c>
      <c r="Z43" s="571"/>
    </row>
    <row r="44" s="548" customFormat="1" spans="1:26">
      <c r="A44" s="599" t="s">
        <v>1262</v>
      </c>
      <c r="B44" s="571" t="s">
        <v>2054</v>
      </c>
      <c r="C44" s="571" t="s">
        <v>3083</v>
      </c>
      <c r="D44" s="619" t="s">
        <v>3084</v>
      </c>
      <c r="E44" s="571" t="s">
        <v>46</v>
      </c>
      <c r="F44" s="571">
        <v>4462</v>
      </c>
      <c r="G44" s="571">
        <v>4462</v>
      </c>
      <c r="H44" s="619" t="s">
        <v>3355</v>
      </c>
      <c r="I44" s="560" t="s">
        <v>3356</v>
      </c>
      <c r="J44" s="571"/>
      <c r="K44" s="571"/>
      <c r="L44" s="619"/>
      <c r="M44" s="560"/>
      <c r="N44" s="561"/>
      <c r="O44" s="598"/>
      <c r="P44" s="619" t="s">
        <v>3361</v>
      </c>
      <c r="Q44" s="571" t="s">
        <v>3085</v>
      </c>
      <c r="R44" s="571" t="s">
        <v>131</v>
      </c>
      <c r="S44" s="571" t="s">
        <v>580</v>
      </c>
      <c r="T44" s="571"/>
      <c r="U44" s="599"/>
      <c r="V44" s="571"/>
      <c r="W44" s="571" t="s">
        <v>32</v>
      </c>
      <c r="X44" s="619" t="s">
        <v>32</v>
      </c>
      <c r="Y44" s="571" t="s">
        <v>39</v>
      </c>
      <c r="Z44" s="571"/>
    </row>
    <row r="45" s="548" customFormat="1" spans="1:26">
      <c r="A45" s="599" t="s">
        <v>1262</v>
      </c>
      <c r="B45" s="571" t="s">
        <v>2054</v>
      </c>
      <c r="C45" s="571" t="s">
        <v>3178</v>
      </c>
      <c r="D45" s="619" t="s">
        <v>3179</v>
      </c>
      <c r="E45" s="571" t="s">
        <v>46</v>
      </c>
      <c r="F45" s="571">
        <v>4462</v>
      </c>
      <c r="G45" s="571">
        <v>4462</v>
      </c>
      <c r="H45" s="619" t="s">
        <v>3355</v>
      </c>
      <c r="I45" s="560" t="s">
        <v>3356</v>
      </c>
      <c r="J45" s="571"/>
      <c r="K45" s="571"/>
      <c r="L45" s="619"/>
      <c r="M45" s="560"/>
      <c r="N45" s="561"/>
      <c r="O45" s="598"/>
      <c r="P45" s="619" t="s">
        <v>3181</v>
      </c>
      <c r="Q45" s="571" t="s">
        <v>3182</v>
      </c>
      <c r="R45" s="571" t="s">
        <v>131</v>
      </c>
      <c r="S45" s="571" t="s">
        <v>57</v>
      </c>
      <c r="T45" s="571"/>
      <c r="U45" s="599"/>
      <c r="V45" s="571"/>
      <c r="W45" s="571" t="s">
        <v>32</v>
      </c>
      <c r="X45" s="619" t="s">
        <v>32</v>
      </c>
      <c r="Y45" s="571" t="s">
        <v>39</v>
      </c>
      <c r="Z45" s="571"/>
    </row>
    <row r="46" s="548" customFormat="1" spans="1:26">
      <c r="A46" s="599" t="s">
        <v>1262</v>
      </c>
      <c r="B46" s="571" t="s">
        <v>2054</v>
      </c>
      <c r="C46" s="571" t="s">
        <v>3183</v>
      </c>
      <c r="D46" s="619" t="s">
        <v>3184</v>
      </c>
      <c r="E46" s="571" t="s">
        <v>46</v>
      </c>
      <c r="F46" s="571">
        <v>4462</v>
      </c>
      <c r="G46" s="571">
        <v>4462</v>
      </c>
      <c r="H46" s="619" t="s">
        <v>3355</v>
      </c>
      <c r="I46" s="560" t="s">
        <v>3356</v>
      </c>
      <c r="J46" s="571"/>
      <c r="K46" s="571"/>
      <c r="L46" s="619"/>
      <c r="M46" s="560"/>
      <c r="N46" s="561"/>
      <c r="O46" s="598"/>
      <c r="P46" s="619" t="s">
        <v>3185</v>
      </c>
      <c r="Q46" s="571" t="s">
        <v>3186</v>
      </c>
      <c r="R46" s="571" t="s">
        <v>131</v>
      </c>
      <c r="S46" s="571" t="s">
        <v>580</v>
      </c>
      <c r="T46" s="571"/>
      <c r="U46" s="599"/>
      <c r="V46" s="571"/>
      <c r="W46" s="571" t="s">
        <v>32</v>
      </c>
      <c r="X46" s="619" t="s">
        <v>32</v>
      </c>
      <c r="Y46" s="571" t="s">
        <v>39</v>
      </c>
      <c r="Z46" s="571"/>
    </row>
    <row r="47" s="548" customFormat="1" spans="1:26">
      <c r="A47" s="599" t="s">
        <v>122</v>
      </c>
      <c r="B47" s="554" t="s">
        <v>1660</v>
      </c>
      <c r="C47" s="554" t="s">
        <v>3362</v>
      </c>
      <c r="D47" s="1017" t="s">
        <v>3363</v>
      </c>
      <c r="E47" s="554" t="s">
        <v>46</v>
      </c>
      <c r="F47" s="554" t="s">
        <v>1261</v>
      </c>
      <c r="G47" s="554">
        <v>4462</v>
      </c>
      <c r="H47" s="554">
        <v>4462</v>
      </c>
      <c r="I47" s="554" t="s">
        <v>766</v>
      </c>
      <c r="J47" s="554" t="s">
        <v>3364</v>
      </c>
      <c r="K47" s="554">
        <v>4462</v>
      </c>
      <c r="L47" s="554">
        <v>202401</v>
      </c>
      <c r="M47" s="554" t="s">
        <v>766</v>
      </c>
      <c r="N47" s="554"/>
      <c r="O47" s="554" t="s">
        <v>3364</v>
      </c>
      <c r="P47" s="563"/>
      <c r="Q47" s="554"/>
      <c r="R47" s="554"/>
      <c r="S47" s="554"/>
      <c r="T47" s="554"/>
      <c r="U47" s="554"/>
      <c r="V47" s="554"/>
      <c r="W47" s="571" t="s">
        <v>32</v>
      </c>
      <c r="X47" s="619" t="s">
        <v>32</v>
      </c>
      <c r="Y47" s="619" t="s">
        <v>32</v>
      </c>
      <c r="Z47" s="599"/>
    </row>
    <row r="48" s="548" customFormat="1" spans="1:26">
      <c r="A48" s="599" t="s">
        <v>2993</v>
      </c>
      <c r="B48" s="599" t="s">
        <v>3365</v>
      </c>
      <c r="C48" s="683" t="s">
        <v>3366</v>
      </c>
      <c r="D48" s="684" t="s">
        <v>3367</v>
      </c>
      <c r="E48" s="554" t="s">
        <v>46</v>
      </c>
      <c r="F48" s="599">
        <v>10061</v>
      </c>
      <c r="G48" s="599">
        <v>10061</v>
      </c>
      <c r="H48" s="685">
        <v>45323</v>
      </c>
      <c r="I48" s="599" t="s">
        <v>277</v>
      </c>
      <c r="J48" s="692"/>
      <c r="K48" s="692">
        <v>10061</v>
      </c>
      <c r="L48" s="693">
        <v>45323</v>
      </c>
      <c r="M48" s="560" t="s">
        <v>1543</v>
      </c>
      <c r="N48" s="694">
        <v>0.12</v>
      </c>
      <c r="O48" s="572"/>
      <c r="P48" s="692"/>
      <c r="Q48" s="692"/>
      <c r="R48" s="692"/>
      <c r="S48" s="692"/>
      <c r="T48" s="692"/>
      <c r="U48" s="692"/>
      <c r="V48" s="692"/>
      <c r="W48" s="571" t="s">
        <v>32</v>
      </c>
      <c r="X48" s="619" t="s">
        <v>32</v>
      </c>
      <c r="Y48" s="599" t="s">
        <v>32</v>
      </c>
      <c r="Z48" s="692"/>
    </row>
    <row r="49" s="548" customFormat="1" spans="1:26">
      <c r="A49" s="599" t="s">
        <v>2993</v>
      </c>
      <c r="B49" s="599" t="s">
        <v>3365</v>
      </c>
      <c r="C49" s="686" t="s">
        <v>3368</v>
      </c>
      <c r="D49" s="687" t="s">
        <v>3369</v>
      </c>
      <c r="E49" s="554" t="s">
        <v>46</v>
      </c>
      <c r="F49" s="599">
        <v>8346</v>
      </c>
      <c r="G49" s="599">
        <v>8346</v>
      </c>
      <c r="H49" s="685">
        <v>45323</v>
      </c>
      <c r="I49" s="599" t="s">
        <v>277</v>
      </c>
      <c r="J49" s="692"/>
      <c r="K49" s="692">
        <v>8346</v>
      </c>
      <c r="L49" s="693">
        <v>45323</v>
      </c>
      <c r="M49" s="560" t="s">
        <v>1543</v>
      </c>
      <c r="N49" s="694">
        <v>0.12</v>
      </c>
      <c r="O49" s="572"/>
      <c r="P49" s="692"/>
      <c r="Q49" s="692"/>
      <c r="R49" s="692"/>
      <c r="S49" s="692"/>
      <c r="T49" s="692"/>
      <c r="U49" s="692"/>
      <c r="V49" s="692"/>
      <c r="W49" s="571" t="s">
        <v>32</v>
      </c>
      <c r="X49" s="619" t="s">
        <v>32</v>
      </c>
      <c r="Y49" s="599" t="s">
        <v>32</v>
      </c>
      <c r="Z49" s="692"/>
    </row>
    <row r="50" s="548" customFormat="1" spans="1:26">
      <c r="A50" s="599" t="s">
        <v>2993</v>
      </c>
      <c r="B50" s="599" t="s">
        <v>3365</v>
      </c>
      <c r="C50" s="686" t="s">
        <v>3370</v>
      </c>
      <c r="D50" s="687" t="s">
        <v>3371</v>
      </c>
      <c r="E50" s="554" t="s">
        <v>46</v>
      </c>
      <c r="F50" s="599">
        <v>6200</v>
      </c>
      <c r="G50" s="599">
        <v>6200</v>
      </c>
      <c r="H50" s="685">
        <v>45323</v>
      </c>
      <c r="I50" s="599" t="s">
        <v>277</v>
      </c>
      <c r="J50" s="692"/>
      <c r="K50" s="692">
        <v>6200</v>
      </c>
      <c r="L50" s="693">
        <v>45323</v>
      </c>
      <c r="M50" s="560" t="s">
        <v>1543</v>
      </c>
      <c r="N50" s="694">
        <v>0.12</v>
      </c>
      <c r="O50" s="572"/>
      <c r="P50" s="692"/>
      <c r="Q50" s="692"/>
      <c r="R50" s="692"/>
      <c r="S50" s="692"/>
      <c r="T50" s="692"/>
      <c r="U50" s="692"/>
      <c r="V50" s="692"/>
      <c r="W50" s="571" t="s">
        <v>32</v>
      </c>
      <c r="X50" s="619" t="s">
        <v>32</v>
      </c>
      <c r="Y50" s="599" t="s">
        <v>32</v>
      </c>
      <c r="Z50" s="692"/>
    </row>
    <row r="51" s="548" customFormat="1" spans="1:26">
      <c r="A51" s="599" t="s">
        <v>2993</v>
      </c>
      <c r="B51" s="599" t="s">
        <v>3365</v>
      </c>
      <c r="C51" s="686" t="s">
        <v>3372</v>
      </c>
      <c r="D51" s="687" t="s">
        <v>3373</v>
      </c>
      <c r="E51" s="554" t="s">
        <v>46</v>
      </c>
      <c r="F51" s="599">
        <v>7735</v>
      </c>
      <c r="G51" s="599">
        <v>7735</v>
      </c>
      <c r="H51" s="685">
        <v>45323</v>
      </c>
      <c r="I51" s="599" t="s">
        <v>277</v>
      </c>
      <c r="J51" s="692"/>
      <c r="K51" s="692">
        <v>7735</v>
      </c>
      <c r="L51" s="693">
        <v>45323</v>
      </c>
      <c r="M51" s="560" t="s">
        <v>1543</v>
      </c>
      <c r="N51" s="694">
        <v>0.12</v>
      </c>
      <c r="O51" s="572"/>
      <c r="P51" s="692"/>
      <c r="Q51" s="692"/>
      <c r="R51" s="692"/>
      <c r="S51" s="692"/>
      <c r="T51" s="692"/>
      <c r="U51" s="692"/>
      <c r="V51" s="692"/>
      <c r="W51" s="571" t="s">
        <v>32</v>
      </c>
      <c r="X51" s="619" t="s">
        <v>32</v>
      </c>
      <c r="Y51" s="599" t="s">
        <v>32</v>
      </c>
      <c r="Z51" s="692"/>
    </row>
    <row r="52" s="548" customFormat="1" spans="1:26">
      <c r="A52" s="599" t="s">
        <v>2993</v>
      </c>
      <c r="B52" s="599" t="s">
        <v>3365</v>
      </c>
      <c r="C52" s="686" t="s">
        <v>3374</v>
      </c>
      <c r="D52" s="687" t="s">
        <v>3375</v>
      </c>
      <c r="E52" s="554" t="s">
        <v>46</v>
      </c>
      <c r="F52" s="599">
        <v>5753</v>
      </c>
      <c r="G52" s="599">
        <v>5753</v>
      </c>
      <c r="H52" s="685">
        <v>45323</v>
      </c>
      <c r="I52" s="599" t="s">
        <v>277</v>
      </c>
      <c r="J52" s="692"/>
      <c r="K52" s="692">
        <v>5753</v>
      </c>
      <c r="L52" s="693">
        <v>45323</v>
      </c>
      <c r="M52" s="560" t="s">
        <v>1543</v>
      </c>
      <c r="N52" s="694">
        <v>0.12</v>
      </c>
      <c r="O52" s="572"/>
      <c r="P52" s="692"/>
      <c r="Q52" s="692"/>
      <c r="R52" s="692"/>
      <c r="S52" s="692"/>
      <c r="T52" s="692"/>
      <c r="U52" s="692"/>
      <c r="V52" s="692"/>
      <c r="W52" s="571" t="s">
        <v>32</v>
      </c>
      <c r="X52" s="619" t="s">
        <v>32</v>
      </c>
      <c r="Y52" s="599" t="s">
        <v>32</v>
      </c>
      <c r="Z52" s="692"/>
    </row>
    <row r="53" s="548" customFormat="1" spans="1:26">
      <c r="A53" s="599" t="s">
        <v>2993</v>
      </c>
      <c r="B53" s="599" t="s">
        <v>3365</v>
      </c>
      <c r="C53" s="686" t="s">
        <v>3376</v>
      </c>
      <c r="D53" s="687" t="s">
        <v>3377</v>
      </c>
      <c r="E53" s="554" t="s">
        <v>46</v>
      </c>
      <c r="F53" s="599">
        <v>5919</v>
      </c>
      <c r="G53" s="599">
        <v>5919</v>
      </c>
      <c r="H53" s="685">
        <v>45323</v>
      </c>
      <c r="I53" s="599" t="s">
        <v>277</v>
      </c>
      <c r="J53" s="692"/>
      <c r="K53" s="692">
        <v>5919</v>
      </c>
      <c r="L53" s="693">
        <v>45323</v>
      </c>
      <c r="M53" s="560" t="s">
        <v>1543</v>
      </c>
      <c r="N53" s="694">
        <v>0.12</v>
      </c>
      <c r="O53" s="572"/>
      <c r="P53" s="692"/>
      <c r="Q53" s="692"/>
      <c r="R53" s="692"/>
      <c r="S53" s="692"/>
      <c r="T53" s="692"/>
      <c r="U53" s="692"/>
      <c r="V53" s="692"/>
      <c r="W53" s="571" t="s">
        <v>32</v>
      </c>
      <c r="X53" s="619" t="s">
        <v>32</v>
      </c>
      <c r="Y53" s="599" t="s">
        <v>32</v>
      </c>
      <c r="Z53" s="692"/>
    </row>
    <row r="54" s="548" customFormat="1" spans="1:26">
      <c r="A54" s="599" t="s">
        <v>2993</v>
      </c>
      <c r="B54" s="599" t="s">
        <v>3365</v>
      </c>
      <c r="C54" s="688" t="s">
        <v>3378</v>
      </c>
      <c r="D54" s="689" t="s">
        <v>3379</v>
      </c>
      <c r="E54" s="554" t="s">
        <v>46</v>
      </c>
      <c r="F54" s="599">
        <v>5513</v>
      </c>
      <c r="G54" s="599">
        <v>5513</v>
      </c>
      <c r="H54" s="685">
        <v>45323</v>
      </c>
      <c r="I54" s="599" t="s">
        <v>277</v>
      </c>
      <c r="J54" s="692"/>
      <c r="K54" s="692">
        <v>5513</v>
      </c>
      <c r="L54" s="693">
        <v>45323</v>
      </c>
      <c r="M54" s="560" t="s">
        <v>1543</v>
      </c>
      <c r="N54" s="694">
        <v>0.12</v>
      </c>
      <c r="O54" s="572"/>
      <c r="P54" s="692"/>
      <c r="Q54" s="692"/>
      <c r="R54" s="692"/>
      <c r="S54" s="692"/>
      <c r="T54" s="692"/>
      <c r="U54" s="692"/>
      <c r="V54" s="692"/>
      <c r="W54" s="571" t="s">
        <v>32</v>
      </c>
      <c r="X54" s="619" t="s">
        <v>32</v>
      </c>
      <c r="Y54" s="599" t="s">
        <v>32</v>
      </c>
      <c r="Z54" s="692"/>
    </row>
    <row r="55" s="548" customFormat="1" spans="1:26">
      <c r="A55" s="599" t="s">
        <v>2993</v>
      </c>
      <c r="B55" s="599" t="s">
        <v>3365</v>
      </c>
      <c r="C55" s="688" t="s">
        <v>3380</v>
      </c>
      <c r="D55" s="690" t="s">
        <v>3381</v>
      </c>
      <c r="E55" s="554" t="s">
        <v>46</v>
      </c>
      <c r="F55" s="599">
        <v>6783</v>
      </c>
      <c r="G55" s="599">
        <v>6783</v>
      </c>
      <c r="H55" s="685">
        <v>45323</v>
      </c>
      <c r="I55" s="599" t="s">
        <v>277</v>
      </c>
      <c r="J55" s="692"/>
      <c r="K55" s="692">
        <v>6783</v>
      </c>
      <c r="L55" s="693">
        <v>45323</v>
      </c>
      <c r="M55" s="560" t="s">
        <v>1543</v>
      </c>
      <c r="N55" s="694">
        <v>0.12</v>
      </c>
      <c r="O55" s="572"/>
      <c r="P55" s="692"/>
      <c r="Q55" s="692"/>
      <c r="R55" s="692"/>
      <c r="S55" s="692"/>
      <c r="T55" s="692"/>
      <c r="U55" s="692"/>
      <c r="V55" s="692"/>
      <c r="W55" s="571" t="s">
        <v>32</v>
      </c>
      <c r="X55" s="619" t="s">
        <v>32</v>
      </c>
      <c r="Y55" s="599" t="s">
        <v>32</v>
      </c>
      <c r="Z55" s="692"/>
    </row>
    <row r="56" s="548" customFormat="1" spans="1:26">
      <c r="A56" s="599" t="s">
        <v>2993</v>
      </c>
      <c r="B56" s="599" t="s">
        <v>3365</v>
      </c>
      <c r="C56" s="688" t="s">
        <v>3382</v>
      </c>
      <c r="D56" s="690" t="s">
        <v>3383</v>
      </c>
      <c r="E56" s="554" t="s">
        <v>46</v>
      </c>
      <c r="F56" s="599">
        <v>10303</v>
      </c>
      <c r="G56" s="599">
        <v>10303</v>
      </c>
      <c r="H56" s="685">
        <v>45323</v>
      </c>
      <c r="I56" s="599" t="s">
        <v>277</v>
      </c>
      <c r="J56" s="692"/>
      <c r="K56" s="692">
        <v>10303</v>
      </c>
      <c r="L56" s="693">
        <v>45323</v>
      </c>
      <c r="M56" s="560" t="s">
        <v>1543</v>
      </c>
      <c r="N56" s="694">
        <v>0.12</v>
      </c>
      <c r="O56" s="572"/>
      <c r="P56" s="692"/>
      <c r="Q56" s="692"/>
      <c r="R56" s="692"/>
      <c r="S56" s="692"/>
      <c r="T56" s="692"/>
      <c r="U56" s="692"/>
      <c r="V56" s="692"/>
      <c r="W56" s="571" t="s">
        <v>32</v>
      </c>
      <c r="X56" s="619" t="s">
        <v>32</v>
      </c>
      <c r="Y56" s="599" t="s">
        <v>32</v>
      </c>
      <c r="Z56" s="692"/>
    </row>
    <row r="57" s="548" customFormat="1" spans="1:26">
      <c r="A57" s="599" t="s">
        <v>2993</v>
      </c>
      <c r="B57" s="599" t="s">
        <v>3365</v>
      </c>
      <c r="C57" s="688" t="s">
        <v>3384</v>
      </c>
      <c r="D57" s="690" t="s">
        <v>3385</v>
      </c>
      <c r="E57" s="554" t="s">
        <v>46</v>
      </c>
      <c r="F57" s="599">
        <v>8739</v>
      </c>
      <c r="G57" s="599">
        <v>8739</v>
      </c>
      <c r="H57" s="685">
        <v>45323</v>
      </c>
      <c r="I57" s="599" t="s">
        <v>277</v>
      </c>
      <c r="J57" s="692"/>
      <c r="K57" s="692">
        <v>8739</v>
      </c>
      <c r="L57" s="693">
        <v>45323</v>
      </c>
      <c r="M57" s="560" t="s">
        <v>1543</v>
      </c>
      <c r="N57" s="694">
        <v>0.12</v>
      </c>
      <c r="O57" s="572"/>
      <c r="P57" s="692"/>
      <c r="Q57" s="692"/>
      <c r="R57" s="692"/>
      <c r="S57" s="692"/>
      <c r="T57" s="692"/>
      <c r="U57" s="692"/>
      <c r="V57" s="692"/>
      <c r="W57" s="571" t="s">
        <v>32</v>
      </c>
      <c r="X57" s="619" t="s">
        <v>32</v>
      </c>
      <c r="Y57" s="599" t="s">
        <v>32</v>
      </c>
      <c r="Z57" s="692"/>
    </row>
    <row r="58" s="548" customFormat="1" spans="1:26">
      <c r="A58" s="599" t="s">
        <v>2296</v>
      </c>
      <c r="B58" s="571" t="s">
        <v>2687</v>
      </c>
      <c r="C58" s="688" t="s">
        <v>2688</v>
      </c>
      <c r="D58" s="1019" t="s">
        <v>2689</v>
      </c>
      <c r="E58" s="557" t="s">
        <v>28</v>
      </c>
      <c r="F58" s="571"/>
      <c r="G58" s="571"/>
      <c r="H58" s="619"/>
      <c r="I58" s="560" t="s">
        <v>29</v>
      </c>
      <c r="J58" s="571"/>
      <c r="K58" s="571"/>
      <c r="L58" s="619"/>
      <c r="M58" s="560" t="s">
        <v>29</v>
      </c>
      <c r="N58" s="561"/>
      <c r="O58" s="598"/>
      <c r="P58" s="619"/>
      <c r="Q58" s="571"/>
      <c r="R58" s="571"/>
      <c r="S58" s="571"/>
      <c r="T58" s="571"/>
      <c r="U58" s="571">
        <v>202401</v>
      </c>
      <c r="V58" s="571" t="s">
        <v>508</v>
      </c>
      <c r="W58" s="599" t="s">
        <v>32</v>
      </c>
      <c r="X58" s="599" t="s">
        <v>32</v>
      </c>
      <c r="Y58" s="599" t="s">
        <v>32</v>
      </c>
      <c r="Z58" s="599"/>
    </row>
    <row r="59" s="548" customFormat="1" spans="1:26">
      <c r="A59" s="599" t="s">
        <v>122</v>
      </c>
      <c r="B59" s="554" t="s">
        <v>2986</v>
      </c>
      <c r="C59" s="554" t="s">
        <v>834</v>
      </c>
      <c r="D59" s="554" t="s">
        <v>835</v>
      </c>
      <c r="E59" s="557" t="s">
        <v>28</v>
      </c>
      <c r="F59" s="554"/>
      <c r="G59" s="554"/>
      <c r="H59" s="554"/>
      <c r="I59" s="554" t="s">
        <v>526</v>
      </c>
      <c r="J59" s="554" t="s">
        <v>1960</v>
      </c>
      <c r="K59" s="554"/>
      <c r="L59" s="554"/>
      <c r="M59" s="554"/>
      <c r="N59" s="554"/>
      <c r="O59" s="554"/>
      <c r="P59" s="563"/>
      <c r="Q59" s="554"/>
      <c r="R59" s="554"/>
      <c r="S59" s="554"/>
      <c r="T59" s="554"/>
      <c r="U59" s="554"/>
      <c r="V59" s="554"/>
      <c r="W59" s="599" t="s">
        <v>32</v>
      </c>
      <c r="X59" s="599" t="s">
        <v>32</v>
      </c>
      <c r="Y59" s="599" t="s">
        <v>39</v>
      </c>
      <c r="Z59" s="599"/>
    </row>
    <row r="60" s="681" customFormat="1" spans="1:26">
      <c r="A60" s="573" t="s">
        <v>122</v>
      </c>
      <c r="B60" s="691" t="s">
        <v>2878</v>
      </c>
      <c r="C60" s="691" t="s">
        <v>3386</v>
      </c>
      <c r="D60" s="1020" t="s">
        <v>3387</v>
      </c>
      <c r="E60" s="691" t="s">
        <v>46</v>
      </c>
      <c r="F60" s="691" t="s">
        <v>1261</v>
      </c>
      <c r="G60" s="691" t="s">
        <v>1261</v>
      </c>
      <c r="H60" s="691">
        <v>202402</v>
      </c>
      <c r="I60" s="691" t="s">
        <v>104</v>
      </c>
      <c r="J60" s="691"/>
      <c r="K60" s="691">
        <v>2280</v>
      </c>
      <c r="L60" s="691">
        <v>202402</v>
      </c>
      <c r="M60" s="691" t="s">
        <v>104</v>
      </c>
      <c r="N60" s="691"/>
      <c r="O60" s="691"/>
      <c r="P60" s="695"/>
      <c r="Q60" s="691"/>
      <c r="R60" s="691"/>
      <c r="S60" s="691"/>
      <c r="T60" s="691"/>
      <c r="U60" s="691"/>
      <c r="V60" s="691"/>
      <c r="W60" s="573" t="s">
        <v>32</v>
      </c>
      <c r="X60" s="573" t="s">
        <v>32</v>
      </c>
      <c r="Y60" s="573" t="s">
        <v>2493</v>
      </c>
      <c r="Z60" s="573"/>
    </row>
    <row r="61" s="548" customFormat="1" spans="1:26">
      <c r="A61" s="599" t="s">
        <v>2296</v>
      </c>
      <c r="B61" s="571" t="s">
        <v>3388</v>
      </c>
      <c r="C61" s="571" t="s">
        <v>3008</v>
      </c>
      <c r="D61" s="619" t="s">
        <v>3009</v>
      </c>
      <c r="E61" s="554" t="s">
        <v>46</v>
      </c>
      <c r="F61" s="571">
        <v>4462</v>
      </c>
      <c r="G61" s="571">
        <v>4462</v>
      </c>
      <c r="H61" s="619" t="s">
        <v>3389</v>
      </c>
      <c r="I61" s="560" t="s">
        <v>29</v>
      </c>
      <c r="J61" s="571"/>
      <c r="K61" s="571"/>
      <c r="L61" s="619"/>
      <c r="M61" s="560"/>
      <c r="N61" s="561"/>
      <c r="O61" s="598"/>
      <c r="P61" s="619"/>
      <c r="Q61" s="571"/>
      <c r="R61" s="571"/>
      <c r="S61" s="571"/>
      <c r="T61" s="571"/>
      <c r="U61" s="571"/>
      <c r="V61" s="571"/>
      <c r="W61" s="599" t="s">
        <v>32</v>
      </c>
      <c r="X61" s="599" t="s">
        <v>32</v>
      </c>
      <c r="Y61" s="599" t="s">
        <v>39</v>
      </c>
      <c r="Z61" s="599"/>
    </row>
    <row r="62" s="548" customFormat="1" spans="1:26">
      <c r="A62" s="599" t="s">
        <v>2321</v>
      </c>
      <c r="B62" s="599" t="s">
        <v>170</v>
      </c>
      <c r="C62" s="617" t="s">
        <v>3349</v>
      </c>
      <c r="D62" s="563" t="s">
        <v>3350</v>
      </c>
      <c r="E62" s="557" t="s">
        <v>28</v>
      </c>
      <c r="F62" s="571"/>
      <c r="G62" s="560"/>
      <c r="H62" s="571"/>
      <c r="I62" s="560" t="s">
        <v>104</v>
      </c>
      <c r="J62" s="571"/>
      <c r="K62" s="560"/>
      <c r="L62" s="671"/>
      <c r="M62" s="598"/>
      <c r="N62" s="561"/>
      <c r="O62" s="571"/>
      <c r="P62" s="631"/>
      <c r="Q62" s="554"/>
      <c r="R62" s="571"/>
      <c r="S62" s="571"/>
      <c r="T62" s="571"/>
      <c r="U62" s="571">
        <v>202401</v>
      </c>
      <c r="V62" s="571" t="s">
        <v>1019</v>
      </c>
      <c r="W62" s="599" t="s">
        <v>32</v>
      </c>
      <c r="X62" s="599" t="s">
        <v>32</v>
      </c>
      <c r="Y62" s="599" t="s">
        <v>39</v>
      </c>
      <c r="Z62" s="599"/>
    </row>
    <row r="63" s="548" customFormat="1" spans="1:26">
      <c r="A63" s="599" t="s">
        <v>2321</v>
      </c>
      <c r="B63" s="599" t="s">
        <v>170</v>
      </c>
      <c r="C63" s="617" t="s">
        <v>3349</v>
      </c>
      <c r="D63" s="563" t="s">
        <v>3350</v>
      </c>
      <c r="E63" s="571" t="s">
        <v>46</v>
      </c>
      <c r="F63" s="571">
        <v>4462</v>
      </c>
      <c r="G63" s="560">
        <v>4462</v>
      </c>
      <c r="H63" s="571">
        <v>202402</v>
      </c>
      <c r="I63" s="560" t="s">
        <v>29</v>
      </c>
      <c r="J63" s="571"/>
      <c r="K63" s="560"/>
      <c r="L63" s="671"/>
      <c r="M63" s="598"/>
      <c r="N63" s="561"/>
      <c r="O63" s="571"/>
      <c r="P63" s="631">
        <v>15349827551</v>
      </c>
      <c r="Q63" s="554" t="s">
        <v>3351</v>
      </c>
      <c r="R63" s="571" t="s">
        <v>131</v>
      </c>
      <c r="S63" s="571" t="s">
        <v>48</v>
      </c>
      <c r="T63" s="571"/>
      <c r="U63" s="571"/>
      <c r="V63" s="571"/>
      <c r="W63" s="599" t="s">
        <v>32</v>
      </c>
      <c r="X63" s="599" t="s">
        <v>32</v>
      </c>
      <c r="Y63" s="599" t="s">
        <v>39</v>
      </c>
      <c r="Z63" s="599"/>
    </row>
    <row r="64" s="548" customFormat="1" spans="1:26">
      <c r="A64" s="599" t="s">
        <v>2321</v>
      </c>
      <c r="B64" s="599" t="s">
        <v>170</v>
      </c>
      <c r="C64" s="617" t="s">
        <v>3390</v>
      </c>
      <c r="D64" s="1006" t="s">
        <v>3391</v>
      </c>
      <c r="E64" s="571" t="s">
        <v>46</v>
      </c>
      <c r="F64" s="571">
        <v>4462</v>
      </c>
      <c r="G64" s="560">
        <v>4462</v>
      </c>
      <c r="H64" s="571">
        <v>202402</v>
      </c>
      <c r="I64" s="560" t="s">
        <v>104</v>
      </c>
      <c r="J64" s="571"/>
      <c r="K64" s="560"/>
      <c r="L64" s="671"/>
      <c r="M64" s="598"/>
      <c r="N64" s="561"/>
      <c r="O64" s="571"/>
      <c r="P64" s="631">
        <v>13819098909</v>
      </c>
      <c r="Q64" s="554" t="s">
        <v>3392</v>
      </c>
      <c r="R64" s="571" t="s">
        <v>131</v>
      </c>
      <c r="S64" s="571" t="s">
        <v>57</v>
      </c>
      <c r="T64" s="571"/>
      <c r="U64" s="571"/>
      <c r="V64" s="571"/>
      <c r="W64" s="599" t="s">
        <v>32</v>
      </c>
      <c r="X64" s="599" t="s">
        <v>32</v>
      </c>
      <c r="Y64" s="599" t="s">
        <v>39</v>
      </c>
      <c r="Z64" s="599"/>
    </row>
    <row r="65" s="548" customFormat="1" spans="1:26">
      <c r="A65" s="599" t="s">
        <v>2321</v>
      </c>
      <c r="B65" s="599" t="s">
        <v>170</v>
      </c>
      <c r="C65" s="617" t="s">
        <v>3393</v>
      </c>
      <c r="D65" s="1006" t="s">
        <v>3394</v>
      </c>
      <c r="E65" s="571" t="s">
        <v>46</v>
      </c>
      <c r="F65" s="571">
        <v>4462</v>
      </c>
      <c r="G65" s="560">
        <v>4462</v>
      </c>
      <c r="H65" s="571">
        <v>202402</v>
      </c>
      <c r="I65" s="560" t="s">
        <v>104</v>
      </c>
      <c r="J65" s="571"/>
      <c r="K65" s="560"/>
      <c r="L65" s="671"/>
      <c r="M65" s="598"/>
      <c r="N65" s="561"/>
      <c r="O65" s="571"/>
      <c r="P65" s="631">
        <v>13685738196</v>
      </c>
      <c r="Q65" s="554" t="s">
        <v>3395</v>
      </c>
      <c r="R65" s="571" t="s">
        <v>131</v>
      </c>
      <c r="S65" s="571" t="s">
        <v>57</v>
      </c>
      <c r="T65" s="571"/>
      <c r="U65" s="571"/>
      <c r="V65" s="571"/>
      <c r="W65" s="599" t="s">
        <v>32</v>
      </c>
      <c r="X65" s="599" t="s">
        <v>32</v>
      </c>
      <c r="Y65" s="599" t="s">
        <v>39</v>
      </c>
      <c r="Z65" s="599"/>
    </row>
    <row r="66" s="548" customFormat="1" spans="1:26">
      <c r="A66" s="599" t="s">
        <v>2321</v>
      </c>
      <c r="B66" s="599" t="s">
        <v>170</v>
      </c>
      <c r="C66" s="617" t="s">
        <v>3396</v>
      </c>
      <c r="D66" s="1006" t="s">
        <v>3397</v>
      </c>
      <c r="E66" s="571" t="s">
        <v>46</v>
      </c>
      <c r="F66" s="571">
        <v>4462</v>
      </c>
      <c r="G66" s="560">
        <v>4462</v>
      </c>
      <c r="H66" s="571">
        <v>202402</v>
      </c>
      <c r="I66" s="560" t="s">
        <v>104</v>
      </c>
      <c r="J66" s="571"/>
      <c r="K66" s="560"/>
      <c r="L66" s="671"/>
      <c r="M66" s="598"/>
      <c r="N66" s="561"/>
      <c r="O66" s="571"/>
      <c r="P66" s="631">
        <v>17826722887</v>
      </c>
      <c r="Q66" s="554" t="s">
        <v>3398</v>
      </c>
      <c r="R66" s="571" t="s">
        <v>131</v>
      </c>
      <c r="S66" s="571" t="s">
        <v>48</v>
      </c>
      <c r="T66" s="571"/>
      <c r="U66" s="571"/>
      <c r="V66" s="571"/>
      <c r="W66" s="599" t="s">
        <v>32</v>
      </c>
      <c r="X66" s="599" t="s">
        <v>32</v>
      </c>
      <c r="Y66" s="599" t="s">
        <v>39</v>
      </c>
      <c r="Z66" s="599"/>
    </row>
    <row r="67" s="548" customFormat="1" spans="1:26">
      <c r="A67" s="599" t="s">
        <v>2321</v>
      </c>
      <c r="B67" s="599" t="s">
        <v>2069</v>
      </c>
      <c r="C67" s="617" t="s">
        <v>2076</v>
      </c>
      <c r="D67" s="1006" t="s">
        <v>2077</v>
      </c>
      <c r="E67" s="557" t="s">
        <v>28</v>
      </c>
      <c r="F67" s="571"/>
      <c r="G67" s="560"/>
      <c r="H67" s="571"/>
      <c r="I67" s="560" t="s">
        <v>195</v>
      </c>
      <c r="J67" s="571"/>
      <c r="K67" s="560"/>
      <c r="L67" s="671"/>
      <c r="M67" s="560" t="s">
        <v>195</v>
      </c>
      <c r="N67" s="561"/>
      <c r="O67" s="571"/>
      <c r="P67" s="631"/>
      <c r="Q67" s="554"/>
      <c r="R67" s="571"/>
      <c r="S67" s="571"/>
      <c r="T67" s="571"/>
      <c r="U67" s="571">
        <v>202401</v>
      </c>
      <c r="V67" s="571" t="s">
        <v>1019</v>
      </c>
      <c r="W67" s="599" t="s">
        <v>32</v>
      </c>
      <c r="X67" s="599" t="s">
        <v>32</v>
      </c>
      <c r="Y67" s="599" t="s">
        <v>32</v>
      </c>
      <c r="Z67" s="599"/>
    </row>
    <row r="68" s="548" customFormat="1" spans="1:26">
      <c r="A68" s="599" t="s">
        <v>1262</v>
      </c>
      <c r="B68" s="554" t="s">
        <v>1872</v>
      </c>
      <c r="C68" s="554" t="s">
        <v>3399</v>
      </c>
      <c r="D68" s="1017" t="s">
        <v>3400</v>
      </c>
      <c r="E68" s="554" t="s">
        <v>46</v>
      </c>
      <c r="F68" s="554">
        <v>4462</v>
      </c>
      <c r="G68" s="554">
        <v>4462</v>
      </c>
      <c r="H68" s="554" t="s">
        <v>3355</v>
      </c>
      <c r="I68" s="554" t="s">
        <v>526</v>
      </c>
      <c r="J68" s="554"/>
      <c r="K68" s="554">
        <v>2800</v>
      </c>
      <c r="L68" s="554"/>
      <c r="M68" s="554" t="s">
        <v>526</v>
      </c>
      <c r="N68" s="554"/>
      <c r="O68" s="554" t="s">
        <v>1876</v>
      </c>
      <c r="P68" s="563">
        <v>18267264028</v>
      </c>
      <c r="Q68" s="554" t="s">
        <v>3401</v>
      </c>
      <c r="R68" s="554" t="s">
        <v>131</v>
      </c>
      <c r="S68" s="554" t="s">
        <v>57</v>
      </c>
      <c r="T68" s="554"/>
      <c r="U68" s="554"/>
      <c r="V68" s="554"/>
      <c r="W68" s="599" t="s">
        <v>32</v>
      </c>
      <c r="X68" s="599" t="s">
        <v>32</v>
      </c>
      <c r="Y68" s="599" t="s">
        <v>32</v>
      </c>
      <c r="Z68" s="599"/>
    </row>
    <row r="69" s="548" customFormat="1" spans="1:26">
      <c r="A69" s="599" t="s">
        <v>2296</v>
      </c>
      <c r="B69" s="571" t="s">
        <v>3402</v>
      </c>
      <c r="C69" s="571" t="s">
        <v>220</v>
      </c>
      <c r="D69" s="619" t="s">
        <v>221</v>
      </c>
      <c r="E69" s="557" t="s">
        <v>28</v>
      </c>
      <c r="F69" s="696"/>
      <c r="G69" s="696"/>
      <c r="H69" s="697"/>
      <c r="I69" s="560" t="s">
        <v>217</v>
      </c>
      <c r="J69" s="571"/>
      <c r="K69" s="560"/>
      <c r="L69" s="698"/>
      <c r="M69" s="560" t="s">
        <v>217</v>
      </c>
      <c r="N69" s="629"/>
      <c r="O69" s="672"/>
      <c r="P69" s="699"/>
      <c r="Q69" s="700"/>
      <c r="R69" s="571"/>
      <c r="S69" s="571"/>
      <c r="T69" s="696"/>
      <c r="U69" s="696">
        <v>202301</v>
      </c>
      <c r="V69" s="696" t="s">
        <v>3403</v>
      </c>
      <c r="W69" s="599" t="s">
        <v>32</v>
      </c>
      <c r="X69" s="599" t="s">
        <v>32</v>
      </c>
      <c r="Y69" s="599" t="s">
        <v>32</v>
      </c>
      <c r="Z69" s="599"/>
    </row>
    <row r="70" s="548" customFormat="1" spans="1:26">
      <c r="A70" s="599" t="s">
        <v>2296</v>
      </c>
      <c r="B70" s="599" t="s">
        <v>1540</v>
      </c>
      <c r="C70" s="599" t="s">
        <v>3404</v>
      </c>
      <c r="D70" s="599" t="s">
        <v>3405</v>
      </c>
      <c r="E70" s="557" t="s">
        <v>28</v>
      </c>
      <c r="F70" s="599"/>
      <c r="G70" s="599"/>
      <c r="H70" s="599"/>
      <c r="I70" s="599" t="s">
        <v>29</v>
      </c>
      <c r="J70" s="599"/>
      <c r="K70" s="599"/>
      <c r="L70" s="599"/>
      <c r="M70" s="599"/>
      <c r="N70" s="599"/>
      <c r="O70" s="599"/>
      <c r="P70" s="673"/>
      <c r="Q70" s="674"/>
      <c r="R70" s="674"/>
      <c r="S70" s="662"/>
      <c r="T70" s="701"/>
      <c r="U70" s="701">
        <v>202401</v>
      </c>
      <c r="V70" s="701" t="s">
        <v>508</v>
      </c>
      <c r="W70" s="702" t="s">
        <v>32</v>
      </c>
      <c r="X70" s="702" t="s">
        <v>32</v>
      </c>
      <c r="Y70" s="702" t="s">
        <v>39</v>
      </c>
      <c r="Z70" s="702"/>
    </row>
    <row r="71" s="548" customFormat="1" spans="1:26">
      <c r="A71" s="599" t="s">
        <v>1262</v>
      </c>
      <c r="B71" s="599" t="s">
        <v>1638</v>
      </c>
      <c r="C71" s="599" t="s">
        <v>3406</v>
      </c>
      <c r="D71" s="1010" t="s">
        <v>3407</v>
      </c>
      <c r="E71" s="599" t="s">
        <v>46</v>
      </c>
      <c r="F71" s="599">
        <v>4462</v>
      </c>
      <c r="G71" s="599">
        <v>4462</v>
      </c>
      <c r="H71" s="599" t="s">
        <v>3355</v>
      </c>
      <c r="I71" s="599" t="s">
        <v>526</v>
      </c>
      <c r="J71" s="599"/>
      <c r="K71" s="599"/>
      <c r="L71" s="599"/>
      <c r="M71" s="599"/>
      <c r="N71" s="599"/>
      <c r="O71" s="599"/>
      <c r="P71" s="599">
        <v>15257200836</v>
      </c>
      <c r="Q71" s="599" t="s">
        <v>3408</v>
      </c>
      <c r="R71" s="599" t="s">
        <v>131</v>
      </c>
      <c r="S71" s="599" t="s">
        <v>57</v>
      </c>
      <c r="T71" s="599"/>
      <c r="U71" s="599"/>
      <c r="V71" s="599"/>
      <c r="W71" s="599" t="s">
        <v>32</v>
      </c>
      <c r="X71" s="599" t="s">
        <v>32</v>
      </c>
      <c r="Y71" s="599" t="s">
        <v>39</v>
      </c>
      <c r="Z71" s="599"/>
    </row>
    <row r="72" s="681" customFormat="1" spans="1:26">
      <c r="A72" s="573" t="s">
        <v>122</v>
      </c>
      <c r="B72" s="691" t="s">
        <v>2986</v>
      </c>
      <c r="C72" s="691" t="s">
        <v>834</v>
      </c>
      <c r="D72" s="691" t="s">
        <v>835</v>
      </c>
      <c r="E72" s="573" t="s">
        <v>46</v>
      </c>
      <c r="F72" s="691"/>
      <c r="G72" s="691"/>
      <c r="H72" s="691"/>
      <c r="I72" s="691" t="s">
        <v>526</v>
      </c>
      <c r="J72" s="691" t="s">
        <v>1960</v>
      </c>
      <c r="K72" s="691"/>
      <c r="L72" s="691"/>
      <c r="M72" s="691"/>
      <c r="N72" s="691"/>
      <c r="O72" s="691"/>
      <c r="P72" s="695"/>
      <c r="Q72" s="691"/>
      <c r="R72" s="691"/>
      <c r="S72" s="691"/>
      <c r="T72" s="691"/>
      <c r="U72" s="691"/>
      <c r="V72" s="691"/>
      <c r="W72" s="573" t="s">
        <v>32</v>
      </c>
      <c r="X72" s="573" t="s">
        <v>39</v>
      </c>
      <c r="Y72" s="599" t="s">
        <v>39</v>
      </c>
      <c r="Z72" s="599"/>
    </row>
  </sheetData>
  <protectedRanges>
    <protectedRange sqref="C16" name="区域1"/>
  </protectedRanges>
  <autoFilter xmlns:etc="http://www.wps.cn/officeDocument/2017/etCustomData" ref="A4:Z72"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15">
    <cfRule type="duplicateValues" dxfId="2" priority="189"/>
  </conditionalFormatting>
  <conditionalFormatting sqref="D15">
    <cfRule type="duplicateValues" dxfId="2" priority="190"/>
  </conditionalFormatting>
  <conditionalFormatting sqref="C16">
    <cfRule type="duplicateValues" dxfId="2" priority="184"/>
  </conditionalFormatting>
  <conditionalFormatting sqref="D16">
    <cfRule type="duplicateValues" dxfId="2" priority="186"/>
  </conditionalFormatting>
  <conditionalFormatting sqref="Q16">
    <cfRule type="duplicateValues" dxfId="2" priority="183"/>
  </conditionalFormatting>
  <conditionalFormatting sqref="R16">
    <cfRule type="duplicateValues" dxfId="2" priority="185"/>
  </conditionalFormatting>
  <conditionalFormatting sqref="C17">
    <cfRule type="duplicateValues" dxfId="2" priority="181"/>
  </conditionalFormatting>
  <conditionalFormatting sqref="D17">
    <cfRule type="duplicateValues" dxfId="2" priority="182"/>
  </conditionalFormatting>
  <conditionalFormatting sqref="C24">
    <cfRule type="duplicateValues" dxfId="2" priority="170"/>
  </conditionalFormatting>
  <conditionalFormatting sqref="D24">
    <cfRule type="duplicateValues" dxfId="2" priority="174"/>
  </conditionalFormatting>
  <conditionalFormatting sqref="C25">
    <cfRule type="duplicateValues" dxfId="2" priority="169"/>
  </conditionalFormatting>
  <conditionalFormatting sqref="D25">
    <cfRule type="duplicateValues" dxfId="2" priority="173"/>
  </conditionalFormatting>
  <conditionalFormatting sqref="C26">
    <cfRule type="duplicateValues" dxfId="2" priority="168"/>
  </conditionalFormatting>
  <conditionalFormatting sqref="D26">
    <cfRule type="duplicateValues" dxfId="2" priority="172"/>
  </conditionalFormatting>
  <conditionalFormatting sqref="C27">
    <cfRule type="duplicateValues" dxfId="2" priority="167"/>
  </conditionalFormatting>
  <conditionalFormatting sqref="D27">
    <cfRule type="duplicateValues" dxfId="2" priority="171"/>
  </conditionalFormatting>
  <conditionalFormatting sqref="C28">
    <cfRule type="duplicateValues" dxfId="2" priority="176"/>
  </conditionalFormatting>
  <conditionalFormatting sqref="D28">
    <cfRule type="duplicateValues" dxfId="2" priority="178"/>
  </conditionalFormatting>
  <conditionalFormatting sqref="C29">
    <cfRule type="duplicateValues" dxfId="2" priority="175"/>
  </conditionalFormatting>
  <conditionalFormatting sqref="D29">
    <cfRule type="duplicateValues" dxfId="2" priority="177"/>
  </conditionalFormatting>
  <conditionalFormatting sqref="C30">
    <cfRule type="duplicateValues" dxfId="2" priority="132"/>
  </conditionalFormatting>
  <conditionalFormatting sqref="D30">
    <cfRule type="duplicateValues" dxfId="2" priority="71"/>
  </conditionalFormatting>
  <conditionalFormatting sqref="W30">
    <cfRule type="duplicateValues" dxfId="2" priority="131"/>
  </conditionalFormatting>
  <conditionalFormatting sqref="X30">
    <cfRule type="duplicateValues" dxfId="2" priority="165"/>
  </conditionalFormatting>
  <conditionalFormatting sqref="C31">
    <cfRule type="duplicateValues" dxfId="2" priority="130"/>
  </conditionalFormatting>
  <conditionalFormatting sqref="D31">
    <cfRule type="duplicateValues" dxfId="2" priority="69"/>
  </conditionalFormatting>
  <conditionalFormatting sqref="W31">
    <cfRule type="duplicateValues" dxfId="2" priority="86"/>
  </conditionalFormatting>
  <conditionalFormatting sqref="X31">
    <cfRule type="duplicateValues" dxfId="2" priority="87"/>
  </conditionalFormatting>
  <conditionalFormatting sqref="C32">
    <cfRule type="duplicateValues" dxfId="2" priority="128"/>
  </conditionalFormatting>
  <conditionalFormatting sqref="D32">
    <cfRule type="duplicateValues" dxfId="2" priority="68"/>
  </conditionalFormatting>
  <conditionalFormatting sqref="W32">
    <cfRule type="duplicateValues" dxfId="2" priority="83"/>
  </conditionalFormatting>
  <conditionalFormatting sqref="X32">
    <cfRule type="duplicateValues" dxfId="2" priority="84"/>
  </conditionalFormatting>
  <conditionalFormatting sqref="C33">
    <cfRule type="duplicateValues" dxfId="2" priority="126"/>
  </conditionalFormatting>
  <conditionalFormatting sqref="D33">
    <cfRule type="duplicateValues" dxfId="2" priority="70"/>
  </conditionalFormatting>
  <conditionalFormatting sqref="W33">
    <cfRule type="duplicateValues" dxfId="2" priority="80"/>
  </conditionalFormatting>
  <conditionalFormatting sqref="X33">
    <cfRule type="duplicateValues" dxfId="2" priority="81"/>
  </conditionalFormatting>
  <conditionalFormatting sqref="C34">
    <cfRule type="duplicateValues" dxfId="2" priority="124"/>
  </conditionalFormatting>
  <conditionalFormatting sqref="D34">
    <cfRule type="duplicateValues" dxfId="2" priority="158"/>
  </conditionalFormatting>
  <conditionalFormatting sqref="W34">
    <cfRule type="duplicateValues" dxfId="2" priority="78"/>
  </conditionalFormatting>
  <conditionalFormatting sqref="X34">
    <cfRule type="duplicateValues" dxfId="2" priority="79"/>
  </conditionalFormatting>
  <conditionalFormatting sqref="C35">
    <cfRule type="duplicateValues" dxfId="2" priority="122"/>
  </conditionalFormatting>
  <conditionalFormatting sqref="D35">
    <cfRule type="duplicateValues" dxfId="2" priority="156"/>
  </conditionalFormatting>
  <conditionalFormatting sqref="W35">
    <cfRule type="duplicateValues" dxfId="2" priority="76"/>
  </conditionalFormatting>
  <conditionalFormatting sqref="X35">
    <cfRule type="duplicateValues" dxfId="2" priority="77"/>
  </conditionalFormatting>
  <conditionalFormatting sqref="C36">
    <cfRule type="duplicateValues" dxfId="2" priority="120"/>
  </conditionalFormatting>
  <conditionalFormatting sqref="D36">
    <cfRule type="duplicateValues" dxfId="2" priority="154"/>
  </conditionalFormatting>
  <conditionalFormatting sqref="W36">
    <cfRule type="duplicateValues" dxfId="2" priority="74"/>
  </conditionalFormatting>
  <conditionalFormatting sqref="X36">
    <cfRule type="duplicateValues" dxfId="2" priority="75"/>
  </conditionalFormatting>
  <conditionalFormatting sqref="C37">
    <cfRule type="duplicateValues" dxfId="2" priority="118"/>
  </conditionalFormatting>
  <conditionalFormatting sqref="D37">
    <cfRule type="duplicateValues" dxfId="2" priority="152"/>
  </conditionalFormatting>
  <conditionalFormatting sqref="W37">
    <cfRule type="duplicateValues" dxfId="2" priority="72"/>
  </conditionalFormatting>
  <conditionalFormatting sqref="X37">
    <cfRule type="duplicateValues" dxfId="2" priority="73"/>
  </conditionalFormatting>
  <conditionalFormatting sqref="C38">
    <cfRule type="duplicateValues" dxfId="2" priority="116"/>
  </conditionalFormatting>
  <conditionalFormatting sqref="D38">
    <cfRule type="duplicateValues" dxfId="2" priority="150"/>
  </conditionalFormatting>
  <conditionalFormatting sqref="W38">
    <cfRule type="duplicateValues" dxfId="2" priority="62"/>
  </conditionalFormatting>
  <conditionalFormatting sqref="X38">
    <cfRule type="duplicateValues" dxfId="2" priority="63"/>
  </conditionalFormatting>
  <conditionalFormatting sqref="C39">
    <cfRule type="duplicateValues" dxfId="2" priority="114"/>
  </conditionalFormatting>
  <conditionalFormatting sqref="D39">
    <cfRule type="duplicateValues" dxfId="2" priority="67"/>
  </conditionalFormatting>
  <conditionalFormatting sqref="W39">
    <cfRule type="duplicateValues" dxfId="2" priority="60"/>
  </conditionalFormatting>
  <conditionalFormatting sqref="X39">
    <cfRule type="duplicateValues" dxfId="2" priority="61"/>
  </conditionalFormatting>
  <conditionalFormatting sqref="C40">
    <cfRule type="duplicateValues" dxfId="2" priority="112"/>
  </conditionalFormatting>
  <conditionalFormatting sqref="D40">
    <cfRule type="duplicateValues" dxfId="2" priority="65"/>
  </conditionalFormatting>
  <conditionalFormatting sqref="W40">
    <cfRule type="duplicateValues" dxfId="2" priority="58"/>
  </conditionalFormatting>
  <conditionalFormatting sqref="X40">
    <cfRule type="duplicateValues" dxfId="2" priority="59"/>
  </conditionalFormatting>
  <conditionalFormatting sqref="C41">
    <cfRule type="duplicateValues" dxfId="2" priority="110"/>
  </conditionalFormatting>
  <conditionalFormatting sqref="D41">
    <cfRule type="duplicateValues" dxfId="2" priority="64"/>
  </conditionalFormatting>
  <conditionalFormatting sqref="W41">
    <cfRule type="duplicateValues" dxfId="2" priority="56"/>
  </conditionalFormatting>
  <conditionalFormatting sqref="X41">
    <cfRule type="duplicateValues" dxfId="2" priority="57"/>
  </conditionalFormatting>
  <conditionalFormatting sqref="C42">
    <cfRule type="duplicateValues" dxfId="2" priority="108"/>
  </conditionalFormatting>
  <conditionalFormatting sqref="D42">
    <cfRule type="duplicateValues" dxfId="2" priority="66"/>
  </conditionalFormatting>
  <conditionalFormatting sqref="W42">
    <cfRule type="duplicateValues" dxfId="2" priority="48"/>
  </conditionalFormatting>
  <conditionalFormatting sqref="X42">
    <cfRule type="duplicateValues" dxfId="2" priority="49"/>
  </conditionalFormatting>
  <conditionalFormatting sqref="C43">
    <cfRule type="duplicateValues" dxfId="2" priority="106"/>
  </conditionalFormatting>
  <conditionalFormatting sqref="D43">
    <cfRule type="duplicateValues" dxfId="2" priority="140"/>
  </conditionalFormatting>
  <conditionalFormatting sqref="W43">
    <cfRule type="duplicateValues" dxfId="2" priority="46"/>
  </conditionalFormatting>
  <conditionalFormatting sqref="X43">
    <cfRule type="duplicateValues" dxfId="2" priority="47"/>
  </conditionalFormatting>
  <conditionalFormatting sqref="C44">
    <cfRule type="duplicateValues" dxfId="2" priority="104"/>
  </conditionalFormatting>
  <conditionalFormatting sqref="D44">
    <cfRule type="duplicateValues" dxfId="2" priority="138"/>
  </conditionalFormatting>
  <conditionalFormatting sqref="W44">
    <cfRule type="duplicateValues" dxfId="2" priority="44"/>
  </conditionalFormatting>
  <conditionalFormatting sqref="X44">
    <cfRule type="duplicateValues" dxfId="2" priority="45"/>
  </conditionalFormatting>
  <conditionalFormatting sqref="C45">
    <cfRule type="duplicateValues" dxfId="2" priority="102"/>
  </conditionalFormatting>
  <conditionalFormatting sqref="D45">
    <cfRule type="duplicateValues" dxfId="2" priority="136"/>
  </conditionalFormatting>
  <conditionalFormatting sqref="W45">
    <cfRule type="duplicateValues" dxfId="2" priority="42"/>
  </conditionalFormatting>
  <conditionalFormatting sqref="X45">
    <cfRule type="duplicateValues" dxfId="2" priority="43"/>
  </conditionalFormatting>
  <conditionalFormatting sqref="C46">
    <cfRule type="duplicateValues" dxfId="2" priority="100"/>
  </conditionalFormatting>
  <conditionalFormatting sqref="D46">
    <cfRule type="duplicateValues" dxfId="2" priority="134"/>
  </conditionalFormatting>
  <conditionalFormatting sqref="W46">
    <cfRule type="duplicateValues" dxfId="2" priority="40"/>
  </conditionalFormatting>
  <conditionalFormatting sqref="X46">
    <cfRule type="duplicateValues" dxfId="2" priority="41"/>
  </conditionalFormatting>
  <conditionalFormatting sqref="W47">
    <cfRule type="duplicateValues" dxfId="2" priority="26"/>
  </conditionalFormatting>
  <conditionalFormatting sqref="X47">
    <cfRule type="duplicateValues" dxfId="2" priority="37"/>
  </conditionalFormatting>
  <conditionalFormatting sqref="Y47">
    <cfRule type="duplicateValues" dxfId="2" priority="15"/>
  </conditionalFormatting>
  <conditionalFormatting sqref="W48">
    <cfRule type="duplicateValues" dxfId="2" priority="25"/>
  </conditionalFormatting>
  <conditionalFormatting sqref="X48">
    <cfRule type="duplicateValues" dxfId="2" priority="36"/>
  </conditionalFormatting>
  <conditionalFormatting sqref="W49">
    <cfRule type="duplicateValues" dxfId="2" priority="24"/>
  </conditionalFormatting>
  <conditionalFormatting sqref="X49">
    <cfRule type="duplicateValues" dxfId="2" priority="35"/>
  </conditionalFormatting>
  <conditionalFormatting sqref="W50">
    <cfRule type="duplicateValues" dxfId="2" priority="23"/>
  </conditionalFormatting>
  <conditionalFormatting sqref="X50">
    <cfRule type="duplicateValues" dxfId="2" priority="34"/>
  </conditionalFormatting>
  <conditionalFormatting sqref="W51">
    <cfRule type="duplicateValues" dxfId="2" priority="22"/>
  </conditionalFormatting>
  <conditionalFormatting sqref="X51">
    <cfRule type="duplicateValues" dxfId="2" priority="33"/>
  </conditionalFormatting>
  <conditionalFormatting sqref="W52">
    <cfRule type="duplicateValues" dxfId="2" priority="21"/>
  </conditionalFormatting>
  <conditionalFormatting sqref="X52">
    <cfRule type="duplicateValues" dxfId="2" priority="32"/>
  </conditionalFormatting>
  <conditionalFormatting sqref="W53">
    <cfRule type="duplicateValues" dxfId="2" priority="20"/>
  </conditionalFormatting>
  <conditionalFormatting sqref="X53">
    <cfRule type="duplicateValues" dxfId="2" priority="31"/>
  </conditionalFormatting>
  <conditionalFormatting sqref="W54">
    <cfRule type="duplicateValues" dxfId="2" priority="19"/>
  </conditionalFormatting>
  <conditionalFormatting sqref="X54">
    <cfRule type="duplicateValues" dxfId="2" priority="30"/>
  </conditionalFormatting>
  <conditionalFormatting sqref="W55">
    <cfRule type="duplicateValues" dxfId="2" priority="18"/>
  </conditionalFormatting>
  <conditionalFormatting sqref="X55">
    <cfRule type="duplicateValues" dxfId="2" priority="29"/>
  </conditionalFormatting>
  <conditionalFormatting sqref="W56">
    <cfRule type="duplicateValues" dxfId="2" priority="17"/>
  </conditionalFormatting>
  <conditionalFormatting sqref="X56">
    <cfRule type="duplicateValues" dxfId="2" priority="28"/>
  </conditionalFormatting>
  <conditionalFormatting sqref="W57">
    <cfRule type="duplicateValues" dxfId="2" priority="16"/>
  </conditionalFormatting>
  <conditionalFormatting sqref="X57">
    <cfRule type="duplicateValues" dxfId="2" priority="27"/>
  </conditionalFormatting>
  <conditionalFormatting sqref="C61">
    <cfRule type="duplicateValues" dxfId="2" priority="11"/>
  </conditionalFormatting>
  <conditionalFormatting sqref="D61">
    <cfRule type="duplicateValues" dxfId="2" priority="12"/>
  </conditionalFormatting>
  <conditionalFormatting sqref="C62">
    <cfRule type="duplicateValues" dxfId="2" priority="10"/>
  </conditionalFormatting>
  <conditionalFormatting sqref="D62">
    <cfRule type="duplicateValues" dxfId="2" priority="8"/>
  </conditionalFormatting>
  <conditionalFormatting sqref="C63">
    <cfRule type="duplicateValues" dxfId="2" priority="9"/>
  </conditionalFormatting>
  <conditionalFormatting sqref="D63">
    <cfRule type="duplicateValues" dxfId="2" priority="7"/>
  </conditionalFormatting>
  <conditionalFormatting sqref="C69">
    <cfRule type="duplicateValues" dxfId="2" priority="3"/>
  </conditionalFormatting>
  <conditionalFormatting sqref="D69">
    <cfRule type="duplicateValues" dxfId="2" priority="4"/>
  </conditionalFormatting>
  <conditionalFormatting sqref="C1:C4">
    <cfRule type="duplicateValues" dxfId="1" priority="194"/>
    <cfRule type="duplicateValues" dxfId="0" priority="193"/>
    <cfRule type="duplicateValues" dxfId="0" priority="192"/>
  </conditionalFormatting>
  <conditionalFormatting sqref="D1:D4">
    <cfRule type="duplicateValues" dxfId="0" priority="191"/>
  </conditionalFormatting>
  <dataValidations count="1">
    <dataValidation allowBlank="1" showInputMessage="1" showErrorMessage="1" sqref="F27:G27 F69:G69"/>
  </dataValidation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27"/>
  <sheetViews>
    <sheetView zoomScale="90" zoomScaleNormal="90" workbookViewId="0">
      <pane xSplit="4" ySplit="4" topLeftCell="E309" activePane="bottomRight" state="frozen"/>
      <selection/>
      <selection pane="topRight"/>
      <selection pane="bottomLeft"/>
      <selection pane="bottomRight" activeCell="Q23" sqref="Q23"/>
    </sheetView>
  </sheetViews>
  <sheetFormatPr defaultColWidth="9" defaultRowHeight="13.5"/>
  <cols>
    <col min="2" max="2" width="56.6333333333333" customWidth="1"/>
    <col min="4" max="4" width="20.3833333333333" customWidth="1"/>
    <col min="16" max="16" width="12.6333333333333"/>
    <col min="21" max="21" width="10.3833333333333"/>
    <col min="26" max="26" width="19.1333333333333"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48" customFormat="1" spans="1:26">
      <c r="A5" s="554" t="s">
        <v>2296</v>
      </c>
      <c r="B5" s="554" t="s">
        <v>2687</v>
      </c>
      <c r="C5" s="555" t="s">
        <v>2691</v>
      </c>
      <c r="D5" s="556" t="s">
        <v>2692</v>
      </c>
      <c r="E5" s="557" t="s">
        <v>28</v>
      </c>
      <c r="F5" s="554"/>
      <c r="G5" s="554"/>
      <c r="H5" s="563"/>
      <c r="I5" s="560" t="s">
        <v>29</v>
      </c>
      <c r="J5" s="554"/>
      <c r="K5" s="554"/>
      <c r="L5" s="563"/>
      <c r="M5" s="560"/>
      <c r="N5" s="561"/>
      <c r="O5" s="598"/>
      <c r="P5" s="563"/>
      <c r="Q5" s="554"/>
      <c r="R5" s="554"/>
      <c r="S5" s="554"/>
      <c r="T5" s="570"/>
      <c r="U5" s="570">
        <v>202402</v>
      </c>
      <c r="V5" s="570" t="s">
        <v>508</v>
      </c>
      <c r="W5" s="599" t="s">
        <v>32</v>
      </c>
      <c r="X5" s="599" t="s">
        <v>32</v>
      </c>
      <c r="Y5" s="599" t="s">
        <v>39</v>
      </c>
      <c r="Z5" s="575"/>
    </row>
    <row r="6" s="548" customFormat="1" spans="1:26">
      <c r="A6" s="599" t="s">
        <v>122</v>
      </c>
      <c r="B6" s="554" t="s">
        <v>2878</v>
      </c>
      <c r="C6" s="554" t="s">
        <v>3386</v>
      </c>
      <c r="D6" s="1017" t="s">
        <v>3387</v>
      </c>
      <c r="E6" s="554" t="s">
        <v>46</v>
      </c>
      <c r="F6" s="554" t="s">
        <v>1261</v>
      </c>
      <c r="G6" s="554" t="s">
        <v>1261</v>
      </c>
      <c r="H6" s="557">
        <v>202402</v>
      </c>
      <c r="I6" s="554" t="s">
        <v>104</v>
      </c>
      <c r="J6" s="554"/>
      <c r="K6" s="554">
        <v>2280</v>
      </c>
      <c r="L6" s="554">
        <v>202402</v>
      </c>
      <c r="M6" s="554" t="s">
        <v>104</v>
      </c>
      <c r="N6" s="554"/>
      <c r="O6" s="554"/>
      <c r="P6" s="563"/>
      <c r="Q6" s="554"/>
      <c r="R6" s="554"/>
      <c r="S6" s="554"/>
      <c r="T6" s="554"/>
      <c r="U6" s="554"/>
      <c r="V6" s="554"/>
      <c r="W6" s="554" t="s">
        <v>39</v>
      </c>
      <c r="X6" s="599" t="s">
        <v>39</v>
      </c>
      <c r="Y6" s="599" t="s">
        <v>32</v>
      </c>
      <c r="Z6" s="599"/>
    </row>
    <row r="7" s="548" customFormat="1" spans="1:26">
      <c r="A7" s="554" t="s">
        <v>1262</v>
      </c>
      <c r="B7" s="554" t="s">
        <v>3409</v>
      </c>
      <c r="C7" s="555" t="s">
        <v>3410</v>
      </c>
      <c r="D7" s="556" t="s">
        <v>3411</v>
      </c>
      <c r="E7" s="571" t="s">
        <v>46</v>
      </c>
      <c r="F7" s="554">
        <v>4462</v>
      </c>
      <c r="G7" s="554">
        <v>4462</v>
      </c>
      <c r="H7" s="596" t="s">
        <v>3355</v>
      </c>
      <c r="I7" s="560" t="s">
        <v>3356</v>
      </c>
      <c r="J7" s="554"/>
      <c r="K7" s="554"/>
      <c r="L7" s="563"/>
      <c r="M7" s="560"/>
      <c r="N7" s="561"/>
      <c r="O7" s="598"/>
      <c r="P7" s="563">
        <v>18657222196</v>
      </c>
      <c r="Q7" s="554" t="s">
        <v>3412</v>
      </c>
      <c r="R7" s="554" t="s">
        <v>131</v>
      </c>
      <c r="S7" s="554"/>
      <c r="T7" s="554"/>
      <c r="U7" s="554"/>
      <c r="V7" s="554"/>
      <c r="W7" s="599" t="s">
        <v>32</v>
      </c>
      <c r="X7" s="599" t="s">
        <v>32</v>
      </c>
      <c r="Y7" s="599" t="s">
        <v>39</v>
      </c>
      <c r="Z7" s="554"/>
    </row>
    <row r="8" s="548" customFormat="1" spans="1:26">
      <c r="A8" s="554" t="s">
        <v>1262</v>
      </c>
      <c r="B8" s="554" t="s">
        <v>3409</v>
      </c>
      <c r="C8" s="555" t="s">
        <v>3413</v>
      </c>
      <c r="D8" s="556" t="s">
        <v>3414</v>
      </c>
      <c r="E8" s="571" t="s">
        <v>46</v>
      </c>
      <c r="F8" s="554">
        <v>4462</v>
      </c>
      <c r="G8" s="554">
        <v>4462</v>
      </c>
      <c r="H8" s="596" t="s">
        <v>3355</v>
      </c>
      <c r="I8" s="560" t="s">
        <v>3356</v>
      </c>
      <c r="J8" s="554"/>
      <c r="K8" s="554"/>
      <c r="L8" s="563"/>
      <c r="M8" s="560"/>
      <c r="N8" s="561"/>
      <c r="O8" s="598"/>
      <c r="P8" s="563">
        <v>13666546329</v>
      </c>
      <c r="Q8" s="554" t="s">
        <v>3415</v>
      </c>
      <c r="R8" s="554" t="s">
        <v>131</v>
      </c>
      <c r="S8" s="554"/>
      <c r="T8" s="554"/>
      <c r="U8" s="554"/>
      <c r="V8" s="554"/>
      <c r="W8" s="599" t="s">
        <v>32</v>
      </c>
      <c r="X8" s="599" t="s">
        <v>32</v>
      </c>
      <c r="Y8" s="599" t="s">
        <v>39</v>
      </c>
      <c r="Z8" s="554"/>
    </row>
    <row r="9" s="548" customFormat="1" spans="1:26">
      <c r="A9" s="554" t="s">
        <v>1262</v>
      </c>
      <c r="B9" s="554" t="s">
        <v>3409</v>
      </c>
      <c r="C9" s="555" t="s">
        <v>3416</v>
      </c>
      <c r="D9" s="556" t="s">
        <v>3417</v>
      </c>
      <c r="E9" s="571" t="s">
        <v>46</v>
      </c>
      <c r="F9" s="554">
        <v>4462</v>
      </c>
      <c r="G9" s="554">
        <v>4462</v>
      </c>
      <c r="H9" s="596" t="s">
        <v>3355</v>
      </c>
      <c r="I9" s="560" t="s">
        <v>3356</v>
      </c>
      <c r="J9" s="554"/>
      <c r="K9" s="554"/>
      <c r="L9" s="563"/>
      <c r="M9" s="560"/>
      <c r="N9" s="561"/>
      <c r="O9" s="598"/>
      <c r="P9" s="563">
        <v>13868269880</v>
      </c>
      <c r="Q9" s="554" t="s">
        <v>3418</v>
      </c>
      <c r="R9" s="554" t="s">
        <v>131</v>
      </c>
      <c r="S9" s="554"/>
      <c r="T9" s="554"/>
      <c r="U9" s="554"/>
      <c r="V9" s="554"/>
      <c r="W9" s="599" t="s">
        <v>32</v>
      </c>
      <c r="X9" s="599" t="s">
        <v>32</v>
      </c>
      <c r="Y9" s="599" t="s">
        <v>39</v>
      </c>
      <c r="Z9" s="554"/>
    </row>
    <row r="10" s="548" customFormat="1" spans="1:26">
      <c r="A10" s="554" t="s">
        <v>1262</v>
      </c>
      <c r="B10" s="554" t="s">
        <v>3409</v>
      </c>
      <c r="C10" s="555" t="s">
        <v>3419</v>
      </c>
      <c r="D10" s="556" t="s">
        <v>3420</v>
      </c>
      <c r="E10" s="571" t="s">
        <v>46</v>
      </c>
      <c r="F10" s="554">
        <v>4462</v>
      </c>
      <c r="G10" s="554">
        <v>4462</v>
      </c>
      <c r="H10" s="596" t="s">
        <v>3355</v>
      </c>
      <c r="I10" s="560" t="s">
        <v>3356</v>
      </c>
      <c r="J10" s="554"/>
      <c r="K10" s="554"/>
      <c r="L10" s="563"/>
      <c r="M10" s="560"/>
      <c r="N10" s="561"/>
      <c r="O10" s="598"/>
      <c r="P10" s="563" t="s">
        <v>3421</v>
      </c>
      <c r="Q10" s="554" t="s">
        <v>3422</v>
      </c>
      <c r="R10" s="554" t="s">
        <v>131</v>
      </c>
      <c r="S10" s="554"/>
      <c r="T10" s="554"/>
      <c r="U10" s="554"/>
      <c r="V10" s="554"/>
      <c r="W10" s="599" t="s">
        <v>32</v>
      </c>
      <c r="X10" s="599" t="s">
        <v>32</v>
      </c>
      <c r="Y10" s="599" t="s">
        <v>39</v>
      </c>
      <c r="Z10" s="554"/>
    </row>
    <row r="11" s="548" customFormat="1" spans="1:26">
      <c r="A11" s="554" t="s">
        <v>1262</v>
      </c>
      <c r="B11" s="554" t="s">
        <v>3409</v>
      </c>
      <c r="C11" s="555" t="s">
        <v>3423</v>
      </c>
      <c r="D11" s="556" t="s">
        <v>3424</v>
      </c>
      <c r="E11" s="571" t="s">
        <v>46</v>
      </c>
      <c r="F11" s="554">
        <v>4462</v>
      </c>
      <c r="G11" s="554">
        <v>4462</v>
      </c>
      <c r="H11" s="596" t="s">
        <v>3355</v>
      </c>
      <c r="I11" s="560" t="s">
        <v>3356</v>
      </c>
      <c r="J11" s="554"/>
      <c r="K11" s="554"/>
      <c r="L11" s="563"/>
      <c r="M11" s="560"/>
      <c r="N11" s="561"/>
      <c r="O11" s="598"/>
      <c r="P11" s="563" t="s">
        <v>3425</v>
      </c>
      <c r="Q11" s="554" t="s">
        <v>3426</v>
      </c>
      <c r="R11" s="554" t="s">
        <v>131</v>
      </c>
      <c r="S11" s="554"/>
      <c r="T11" s="554"/>
      <c r="U11" s="554"/>
      <c r="V11" s="554"/>
      <c r="W11" s="599" t="s">
        <v>32</v>
      </c>
      <c r="X11" s="599" t="s">
        <v>32</v>
      </c>
      <c r="Y11" s="599" t="s">
        <v>39</v>
      </c>
      <c r="Z11" s="554"/>
    </row>
    <row r="12" s="548" customFormat="1" spans="1:26">
      <c r="A12" s="554" t="s">
        <v>1262</v>
      </c>
      <c r="B12" s="554" t="s">
        <v>3409</v>
      </c>
      <c r="C12" s="555" t="s">
        <v>3427</v>
      </c>
      <c r="D12" s="556" t="s">
        <v>3428</v>
      </c>
      <c r="E12" s="571" t="s">
        <v>46</v>
      </c>
      <c r="F12" s="554">
        <v>4462</v>
      </c>
      <c r="G12" s="554">
        <v>4462</v>
      </c>
      <c r="H12" s="596" t="s">
        <v>3355</v>
      </c>
      <c r="I12" s="560" t="s">
        <v>3356</v>
      </c>
      <c r="J12" s="554"/>
      <c r="K12" s="554"/>
      <c r="L12" s="563"/>
      <c r="M12" s="560"/>
      <c r="N12" s="561"/>
      <c r="O12" s="598"/>
      <c r="P12" s="563">
        <v>15067221241</v>
      </c>
      <c r="Q12" s="554" t="s">
        <v>3429</v>
      </c>
      <c r="R12" s="554" t="s">
        <v>131</v>
      </c>
      <c r="S12" s="554"/>
      <c r="T12" s="554"/>
      <c r="U12" s="554"/>
      <c r="V12" s="554"/>
      <c r="W12" s="599" t="s">
        <v>32</v>
      </c>
      <c r="X12" s="599" t="s">
        <v>32</v>
      </c>
      <c r="Y12" s="599" t="s">
        <v>39</v>
      </c>
      <c r="Z12" s="554"/>
    </row>
    <row r="13" s="548" customFormat="1" spans="1:26">
      <c r="A13" s="554" t="s">
        <v>1262</v>
      </c>
      <c r="B13" s="554" t="s">
        <v>3409</v>
      </c>
      <c r="C13" s="555" t="s">
        <v>3430</v>
      </c>
      <c r="D13" s="556" t="s">
        <v>3431</v>
      </c>
      <c r="E13" s="571" t="s">
        <v>46</v>
      </c>
      <c r="F13" s="554">
        <v>4462</v>
      </c>
      <c r="G13" s="554">
        <v>4462</v>
      </c>
      <c r="H13" s="596" t="s">
        <v>3355</v>
      </c>
      <c r="I13" s="560" t="s">
        <v>3356</v>
      </c>
      <c r="J13" s="554"/>
      <c r="K13" s="554"/>
      <c r="L13" s="563"/>
      <c r="M13" s="560"/>
      <c r="N13" s="561"/>
      <c r="O13" s="598"/>
      <c r="P13" s="563">
        <v>15857288399</v>
      </c>
      <c r="Q13" s="554" t="s">
        <v>3432</v>
      </c>
      <c r="R13" s="554" t="s">
        <v>131</v>
      </c>
      <c r="S13" s="554"/>
      <c r="T13" s="554"/>
      <c r="U13" s="554"/>
      <c r="V13" s="554"/>
      <c r="W13" s="599" t="s">
        <v>32</v>
      </c>
      <c r="X13" s="599" t="s">
        <v>32</v>
      </c>
      <c r="Y13" s="599" t="s">
        <v>39</v>
      </c>
      <c r="Z13" s="554"/>
    </row>
    <row r="14" s="548" customFormat="1" spans="1:26">
      <c r="A14" s="554" t="s">
        <v>1262</v>
      </c>
      <c r="B14" s="554" t="s">
        <v>3409</v>
      </c>
      <c r="C14" s="555" t="s">
        <v>3433</v>
      </c>
      <c r="D14" s="556" t="s">
        <v>3434</v>
      </c>
      <c r="E14" s="571" t="s">
        <v>46</v>
      </c>
      <c r="F14" s="554">
        <v>4462</v>
      </c>
      <c r="G14" s="554">
        <v>4462</v>
      </c>
      <c r="H14" s="596" t="s">
        <v>3355</v>
      </c>
      <c r="I14" s="560" t="s">
        <v>3356</v>
      </c>
      <c r="J14" s="554"/>
      <c r="K14" s="554"/>
      <c r="L14" s="563"/>
      <c r="M14" s="560"/>
      <c r="N14" s="561"/>
      <c r="O14" s="598"/>
      <c r="P14" s="563">
        <v>13757259986</v>
      </c>
      <c r="Q14" s="554" t="s">
        <v>3435</v>
      </c>
      <c r="R14" s="554" t="s">
        <v>131</v>
      </c>
      <c r="S14" s="554"/>
      <c r="T14" s="554"/>
      <c r="U14" s="554"/>
      <c r="V14" s="554"/>
      <c r="W14" s="599" t="s">
        <v>32</v>
      </c>
      <c r="X14" s="599" t="s">
        <v>32</v>
      </c>
      <c r="Y14" s="599" t="s">
        <v>39</v>
      </c>
      <c r="Z14" s="554"/>
    </row>
    <row r="15" s="548" customFormat="1" spans="1:26">
      <c r="A15" s="554" t="s">
        <v>1262</v>
      </c>
      <c r="B15" s="554" t="s">
        <v>3409</v>
      </c>
      <c r="C15" s="555" t="s">
        <v>3436</v>
      </c>
      <c r="D15" s="556" t="s">
        <v>3437</v>
      </c>
      <c r="E15" s="571" t="s">
        <v>46</v>
      </c>
      <c r="F15" s="554">
        <v>4462</v>
      </c>
      <c r="G15" s="554">
        <v>4462</v>
      </c>
      <c r="H15" s="596" t="s">
        <v>3355</v>
      </c>
      <c r="I15" s="560" t="s">
        <v>3356</v>
      </c>
      <c r="J15" s="554"/>
      <c r="K15" s="554"/>
      <c r="L15" s="563"/>
      <c r="M15" s="560"/>
      <c r="N15" s="561"/>
      <c r="O15" s="598"/>
      <c r="P15" s="563">
        <v>19557201818</v>
      </c>
      <c r="Q15" s="554" t="s">
        <v>3438</v>
      </c>
      <c r="R15" s="554" t="s">
        <v>131</v>
      </c>
      <c r="S15" s="554"/>
      <c r="T15" s="554"/>
      <c r="U15" s="554"/>
      <c r="V15" s="554"/>
      <c r="W15" s="599" t="s">
        <v>32</v>
      </c>
      <c r="X15" s="599" t="s">
        <v>32</v>
      </c>
      <c r="Y15" s="599" t="s">
        <v>39</v>
      </c>
      <c r="Z15" s="554"/>
    </row>
    <row r="16" s="548" customFormat="1" spans="1:26">
      <c r="A16" s="554" t="s">
        <v>1262</v>
      </c>
      <c r="B16" s="554" t="s">
        <v>3409</v>
      </c>
      <c r="C16" s="555" t="s">
        <v>3439</v>
      </c>
      <c r="D16" s="556" t="s">
        <v>3440</v>
      </c>
      <c r="E16" s="571" t="s">
        <v>46</v>
      </c>
      <c r="F16" s="554">
        <v>4462</v>
      </c>
      <c r="G16" s="554">
        <v>4462</v>
      </c>
      <c r="H16" s="596" t="s">
        <v>3355</v>
      </c>
      <c r="I16" s="560" t="s">
        <v>3356</v>
      </c>
      <c r="J16" s="554"/>
      <c r="K16" s="554"/>
      <c r="L16" s="563"/>
      <c r="M16" s="560"/>
      <c r="N16" s="561"/>
      <c r="O16" s="598"/>
      <c r="P16" s="563">
        <v>15968270870</v>
      </c>
      <c r="Q16" s="554" t="s">
        <v>3441</v>
      </c>
      <c r="R16" s="554" t="s">
        <v>131</v>
      </c>
      <c r="S16" s="554"/>
      <c r="T16" s="554"/>
      <c r="U16" s="554"/>
      <c r="V16" s="554"/>
      <c r="W16" s="599" t="s">
        <v>32</v>
      </c>
      <c r="X16" s="599" t="s">
        <v>32</v>
      </c>
      <c r="Y16" s="599" t="s">
        <v>39</v>
      </c>
      <c r="Z16" s="554"/>
    </row>
    <row r="17" s="548" customFormat="1" spans="1:26">
      <c r="A17" s="554" t="s">
        <v>1262</v>
      </c>
      <c r="B17" s="554" t="s">
        <v>3409</v>
      </c>
      <c r="C17" s="555" t="s">
        <v>3442</v>
      </c>
      <c r="D17" s="556" t="s">
        <v>3443</v>
      </c>
      <c r="E17" s="571" t="s">
        <v>46</v>
      </c>
      <c r="F17" s="554">
        <v>4462</v>
      </c>
      <c r="G17" s="554">
        <v>4462</v>
      </c>
      <c r="H17" s="596" t="s">
        <v>3355</v>
      </c>
      <c r="I17" s="560" t="s">
        <v>3356</v>
      </c>
      <c r="J17" s="554"/>
      <c r="K17" s="554"/>
      <c r="L17" s="563"/>
      <c r="M17" s="560"/>
      <c r="N17" s="561"/>
      <c r="O17" s="598"/>
      <c r="P17" s="563">
        <v>15088310578</v>
      </c>
      <c r="Q17" s="554" t="s">
        <v>3444</v>
      </c>
      <c r="R17" s="554" t="s">
        <v>131</v>
      </c>
      <c r="S17" s="554"/>
      <c r="T17" s="554"/>
      <c r="U17" s="554"/>
      <c r="V17" s="554"/>
      <c r="W17" s="599" t="s">
        <v>32</v>
      </c>
      <c r="X17" s="599" t="s">
        <v>32</v>
      </c>
      <c r="Y17" s="599" t="s">
        <v>39</v>
      </c>
      <c r="Z17" s="554"/>
    </row>
    <row r="18" s="548" customFormat="1" spans="1:26">
      <c r="A18" s="554" t="s">
        <v>1262</v>
      </c>
      <c r="B18" s="554" t="s">
        <v>3409</v>
      </c>
      <c r="C18" s="555" t="s">
        <v>3445</v>
      </c>
      <c r="D18" s="556" t="s">
        <v>3446</v>
      </c>
      <c r="E18" s="571" t="s">
        <v>46</v>
      </c>
      <c r="F18" s="554">
        <v>4462</v>
      </c>
      <c r="G18" s="554">
        <v>4462</v>
      </c>
      <c r="H18" s="596" t="s">
        <v>3355</v>
      </c>
      <c r="I18" s="560" t="s">
        <v>3356</v>
      </c>
      <c r="J18" s="554"/>
      <c r="K18" s="554"/>
      <c r="L18" s="563"/>
      <c r="M18" s="560"/>
      <c r="N18" s="561"/>
      <c r="O18" s="598"/>
      <c r="P18" s="563">
        <v>18267257930</v>
      </c>
      <c r="Q18" s="554" t="s">
        <v>3447</v>
      </c>
      <c r="R18" s="554" t="s">
        <v>131</v>
      </c>
      <c r="S18" s="554"/>
      <c r="T18" s="554"/>
      <c r="U18" s="554"/>
      <c r="V18" s="554"/>
      <c r="W18" s="599" t="s">
        <v>32</v>
      </c>
      <c r="X18" s="599" t="s">
        <v>32</v>
      </c>
      <c r="Y18" s="599" t="s">
        <v>39</v>
      </c>
      <c r="Z18" s="554"/>
    </row>
    <row r="19" s="548" customFormat="1" spans="1:26">
      <c r="A19" s="554" t="s">
        <v>1262</v>
      </c>
      <c r="B19" s="554" t="s">
        <v>3409</v>
      </c>
      <c r="C19" s="555" t="s">
        <v>3448</v>
      </c>
      <c r="D19" s="556" t="s">
        <v>3449</v>
      </c>
      <c r="E19" s="571" t="s">
        <v>46</v>
      </c>
      <c r="F19" s="554">
        <v>4462</v>
      </c>
      <c r="G19" s="554">
        <v>4462</v>
      </c>
      <c r="H19" s="596" t="s">
        <v>3355</v>
      </c>
      <c r="I19" s="560" t="s">
        <v>3356</v>
      </c>
      <c r="J19" s="554"/>
      <c r="K19" s="554"/>
      <c r="L19" s="563"/>
      <c r="M19" s="560"/>
      <c r="N19" s="561"/>
      <c r="O19" s="598"/>
      <c r="P19" s="563">
        <v>15968216696</v>
      </c>
      <c r="Q19" s="554" t="s">
        <v>3450</v>
      </c>
      <c r="R19" s="554" t="s">
        <v>131</v>
      </c>
      <c r="S19" s="554"/>
      <c r="T19" s="554"/>
      <c r="U19" s="554"/>
      <c r="V19" s="554"/>
      <c r="W19" s="599" t="s">
        <v>32</v>
      </c>
      <c r="X19" s="599" t="s">
        <v>32</v>
      </c>
      <c r="Y19" s="599" t="s">
        <v>39</v>
      </c>
      <c r="Z19" s="554"/>
    </row>
    <row r="20" s="548" customFormat="1" spans="1:26">
      <c r="A20" s="554" t="s">
        <v>1262</v>
      </c>
      <c r="B20" s="554" t="s">
        <v>3409</v>
      </c>
      <c r="C20" s="555" t="s">
        <v>3451</v>
      </c>
      <c r="D20" s="556" t="s">
        <v>3452</v>
      </c>
      <c r="E20" s="571" t="s">
        <v>46</v>
      </c>
      <c r="F20" s="554">
        <v>4462</v>
      </c>
      <c r="G20" s="554">
        <v>4462</v>
      </c>
      <c r="H20" s="596" t="s">
        <v>3355</v>
      </c>
      <c r="I20" s="560" t="s">
        <v>3356</v>
      </c>
      <c r="J20" s="554"/>
      <c r="K20" s="554"/>
      <c r="L20" s="563"/>
      <c r="M20" s="560"/>
      <c r="N20" s="561"/>
      <c r="O20" s="598"/>
      <c r="P20" s="563">
        <v>18357048900</v>
      </c>
      <c r="Q20" s="554" t="s">
        <v>3453</v>
      </c>
      <c r="R20" s="554" t="s">
        <v>131</v>
      </c>
      <c r="S20" s="554"/>
      <c r="T20" s="554"/>
      <c r="U20" s="554"/>
      <c r="V20" s="554"/>
      <c r="W20" s="599" t="s">
        <v>32</v>
      </c>
      <c r="X20" s="599" t="s">
        <v>32</v>
      </c>
      <c r="Y20" s="599" t="s">
        <v>39</v>
      </c>
      <c r="Z20" s="554"/>
    </row>
    <row r="21" s="548" customFormat="1" spans="1:26">
      <c r="A21" s="554" t="s">
        <v>1262</v>
      </c>
      <c r="B21" s="554" t="s">
        <v>3409</v>
      </c>
      <c r="C21" s="555" t="s">
        <v>3454</v>
      </c>
      <c r="D21" s="556" t="s">
        <v>3455</v>
      </c>
      <c r="E21" s="571" t="s">
        <v>46</v>
      </c>
      <c r="F21" s="554">
        <v>4462</v>
      </c>
      <c r="G21" s="554">
        <v>4462</v>
      </c>
      <c r="H21" s="596" t="s">
        <v>3355</v>
      </c>
      <c r="I21" s="560" t="s">
        <v>3356</v>
      </c>
      <c r="J21" s="554"/>
      <c r="K21" s="554"/>
      <c r="L21" s="563"/>
      <c r="M21" s="560"/>
      <c r="N21" s="561"/>
      <c r="O21" s="598"/>
      <c r="P21" s="563">
        <v>18868240023</v>
      </c>
      <c r="Q21" s="554" t="s">
        <v>3456</v>
      </c>
      <c r="R21" s="554" t="s">
        <v>131</v>
      </c>
      <c r="S21" s="554"/>
      <c r="T21" s="554"/>
      <c r="U21" s="554"/>
      <c r="V21" s="554"/>
      <c r="W21" s="599" t="s">
        <v>32</v>
      </c>
      <c r="X21" s="599" t="s">
        <v>32</v>
      </c>
      <c r="Y21" s="599" t="s">
        <v>39</v>
      </c>
      <c r="Z21" s="554"/>
    </row>
    <row r="22" s="548" customFormat="1" spans="1:26">
      <c r="A22" s="554" t="s">
        <v>1262</v>
      </c>
      <c r="B22" s="554" t="s">
        <v>3409</v>
      </c>
      <c r="C22" s="555" t="s">
        <v>3457</v>
      </c>
      <c r="D22" s="556" t="s">
        <v>3458</v>
      </c>
      <c r="E22" s="571" t="s">
        <v>46</v>
      </c>
      <c r="F22" s="554">
        <v>4462</v>
      </c>
      <c r="G22" s="554">
        <v>4462</v>
      </c>
      <c r="H22" s="596" t="s">
        <v>3355</v>
      </c>
      <c r="I22" s="560" t="s">
        <v>3356</v>
      </c>
      <c r="J22" s="554"/>
      <c r="K22" s="554"/>
      <c r="L22" s="563"/>
      <c r="M22" s="560"/>
      <c r="N22" s="561"/>
      <c r="O22" s="598"/>
      <c r="P22" s="563">
        <v>15757281202</v>
      </c>
      <c r="Q22" s="554" t="s">
        <v>3459</v>
      </c>
      <c r="R22" s="554" t="s">
        <v>131</v>
      </c>
      <c r="S22" s="554"/>
      <c r="T22" s="554"/>
      <c r="U22" s="554"/>
      <c r="V22" s="554"/>
      <c r="W22" s="599" t="s">
        <v>32</v>
      </c>
      <c r="X22" s="599" t="s">
        <v>32</v>
      </c>
      <c r="Y22" s="599" t="s">
        <v>39</v>
      </c>
      <c r="Z22" s="554"/>
    </row>
    <row r="23" s="548" customFormat="1" spans="1:26">
      <c r="A23" s="554" t="s">
        <v>1262</v>
      </c>
      <c r="B23" s="554" t="s">
        <v>3409</v>
      </c>
      <c r="C23" s="555" t="s">
        <v>3460</v>
      </c>
      <c r="D23" s="556" t="s">
        <v>3461</v>
      </c>
      <c r="E23" s="571" t="s">
        <v>46</v>
      </c>
      <c r="F23" s="554">
        <v>4462</v>
      </c>
      <c r="G23" s="554">
        <v>4462</v>
      </c>
      <c r="H23" s="596" t="s">
        <v>3355</v>
      </c>
      <c r="I23" s="560" t="s">
        <v>3356</v>
      </c>
      <c r="J23" s="554"/>
      <c r="K23" s="554"/>
      <c r="L23" s="563"/>
      <c r="M23" s="560"/>
      <c r="N23" s="561"/>
      <c r="O23" s="598"/>
      <c r="P23" s="563" t="s">
        <v>3462</v>
      </c>
      <c r="Q23" s="554" t="s">
        <v>3463</v>
      </c>
      <c r="R23" s="554" t="s">
        <v>131</v>
      </c>
      <c r="S23" s="554"/>
      <c r="T23" s="554"/>
      <c r="U23" s="554"/>
      <c r="V23" s="554"/>
      <c r="W23" s="599" t="s">
        <v>32</v>
      </c>
      <c r="X23" s="599" t="s">
        <v>32</v>
      </c>
      <c r="Y23" s="599" t="s">
        <v>39</v>
      </c>
      <c r="Z23" s="554"/>
    </row>
    <row r="24" s="548" customFormat="1" spans="1:26">
      <c r="A24" s="554" t="s">
        <v>1262</v>
      </c>
      <c r="B24" s="554" t="s">
        <v>3409</v>
      </c>
      <c r="C24" s="555" t="s">
        <v>3464</v>
      </c>
      <c r="D24" s="556" t="s">
        <v>3465</v>
      </c>
      <c r="E24" s="571" t="s">
        <v>46</v>
      </c>
      <c r="F24" s="554">
        <v>4462</v>
      </c>
      <c r="G24" s="554">
        <v>4462</v>
      </c>
      <c r="H24" s="596" t="s">
        <v>3355</v>
      </c>
      <c r="I24" s="560" t="s">
        <v>3356</v>
      </c>
      <c r="J24" s="554"/>
      <c r="K24" s="554"/>
      <c r="L24" s="563"/>
      <c r="M24" s="560"/>
      <c r="N24" s="561"/>
      <c r="O24" s="598"/>
      <c r="P24" s="563">
        <v>13059972666</v>
      </c>
      <c r="Q24" s="554" t="s">
        <v>3466</v>
      </c>
      <c r="R24" s="554" t="s">
        <v>131</v>
      </c>
      <c r="S24" s="554"/>
      <c r="T24" s="554"/>
      <c r="U24" s="554"/>
      <c r="V24" s="554"/>
      <c r="W24" s="599" t="s">
        <v>32</v>
      </c>
      <c r="X24" s="599" t="s">
        <v>32</v>
      </c>
      <c r="Y24" s="599" t="s">
        <v>39</v>
      </c>
      <c r="Z24" s="554"/>
    </row>
    <row r="25" s="548" customFormat="1" spans="1:26">
      <c r="A25" s="554" t="s">
        <v>1262</v>
      </c>
      <c r="B25" s="554" t="s">
        <v>3409</v>
      </c>
      <c r="C25" s="555" t="s">
        <v>3467</v>
      </c>
      <c r="D25" s="556" t="s">
        <v>3468</v>
      </c>
      <c r="E25" s="571" t="s">
        <v>46</v>
      </c>
      <c r="F25" s="554">
        <v>4462</v>
      </c>
      <c r="G25" s="554">
        <v>4462</v>
      </c>
      <c r="H25" s="596" t="s">
        <v>3355</v>
      </c>
      <c r="I25" s="560" t="s">
        <v>3356</v>
      </c>
      <c r="J25" s="554"/>
      <c r="K25" s="554"/>
      <c r="L25" s="563"/>
      <c r="M25" s="560"/>
      <c r="N25" s="561"/>
      <c r="O25" s="598"/>
      <c r="P25" s="563">
        <v>18822920054</v>
      </c>
      <c r="Q25" s="554" t="s">
        <v>3469</v>
      </c>
      <c r="R25" s="554" t="s">
        <v>131</v>
      </c>
      <c r="S25" s="554"/>
      <c r="T25" s="554"/>
      <c r="U25" s="554"/>
      <c r="V25" s="554"/>
      <c r="W25" s="599" t="s">
        <v>32</v>
      </c>
      <c r="X25" s="599" t="s">
        <v>32</v>
      </c>
      <c r="Y25" s="599" t="s">
        <v>39</v>
      </c>
      <c r="Z25" s="554"/>
    </row>
    <row r="26" s="548" customFormat="1" spans="1:26">
      <c r="A26" s="554" t="s">
        <v>1262</v>
      </c>
      <c r="B26" s="554" t="s">
        <v>3409</v>
      </c>
      <c r="C26" s="555" t="s">
        <v>3470</v>
      </c>
      <c r="D26" s="556" t="s">
        <v>3471</v>
      </c>
      <c r="E26" s="571" t="s">
        <v>46</v>
      </c>
      <c r="F26" s="554">
        <v>4462</v>
      </c>
      <c r="G26" s="554">
        <v>4462</v>
      </c>
      <c r="H26" s="596" t="s">
        <v>3355</v>
      </c>
      <c r="I26" s="560" t="s">
        <v>3356</v>
      </c>
      <c r="J26" s="554"/>
      <c r="K26" s="554"/>
      <c r="L26" s="563"/>
      <c r="M26" s="560"/>
      <c r="N26" s="561"/>
      <c r="O26" s="598"/>
      <c r="P26" s="563" t="s">
        <v>3472</v>
      </c>
      <c r="Q26" s="554" t="s">
        <v>3473</v>
      </c>
      <c r="R26" s="554" t="s">
        <v>131</v>
      </c>
      <c r="S26" s="554"/>
      <c r="T26" s="554"/>
      <c r="U26" s="554"/>
      <c r="V26" s="554"/>
      <c r="W26" s="599" t="s">
        <v>32</v>
      </c>
      <c r="X26" s="599" t="s">
        <v>32</v>
      </c>
      <c r="Y26" s="599" t="s">
        <v>39</v>
      </c>
      <c r="Z26" s="554"/>
    </row>
    <row r="27" s="548" customFormat="1" spans="1:26">
      <c r="A27" s="554" t="s">
        <v>1262</v>
      </c>
      <c r="B27" s="554" t="s">
        <v>3409</v>
      </c>
      <c r="C27" s="555" t="s">
        <v>3474</v>
      </c>
      <c r="D27" s="556" t="s">
        <v>3475</v>
      </c>
      <c r="E27" s="571" t="s">
        <v>46</v>
      </c>
      <c r="F27" s="554">
        <v>4462</v>
      </c>
      <c r="G27" s="554">
        <v>4462</v>
      </c>
      <c r="H27" s="596" t="s">
        <v>3355</v>
      </c>
      <c r="I27" s="560" t="s">
        <v>3356</v>
      </c>
      <c r="J27" s="554"/>
      <c r="K27" s="554"/>
      <c r="L27" s="563"/>
      <c r="M27" s="560"/>
      <c r="N27" s="561"/>
      <c r="O27" s="598"/>
      <c r="P27" s="563" t="s">
        <v>3476</v>
      </c>
      <c r="Q27" s="554" t="s">
        <v>3477</v>
      </c>
      <c r="R27" s="554" t="s">
        <v>131</v>
      </c>
      <c r="S27" s="554"/>
      <c r="T27" s="554"/>
      <c r="U27" s="554"/>
      <c r="V27" s="554"/>
      <c r="W27" s="599" t="s">
        <v>32</v>
      </c>
      <c r="X27" s="599" t="s">
        <v>32</v>
      </c>
      <c r="Y27" s="599" t="s">
        <v>39</v>
      </c>
      <c r="Z27" s="554"/>
    </row>
    <row r="28" s="548" customFormat="1" spans="1:26">
      <c r="A28" s="554" t="s">
        <v>1262</v>
      </c>
      <c r="B28" s="554" t="s">
        <v>3409</v>
      </c>
      <c r="C28" s="555" t="s">
        <v>3478</v>
      </c>
      <c r="D28" s="556" t="s">
        <v>3479</v>
      </c>
      <c r="E28" s="571" t="s">
        <v>46</v>
      </c>
      <c r="F28" s="554">
        <v>4462</v>
      </c>
      <c r="G28" s="554">
        <v>4462</v>
      </c>
      <c r="H28" s="563" t="s">
        <v>3480</v>
      </c>
      <c r="I28" s="560" t="s">
        <v>3356</v>
      </c>
      <c r="J28" s="554"/>
      <c r="K28" s="554"/>
      <c r="L28" s="563"/>
      <c r="M28" s="560"/>
      <c r="N28" s="561"/>
      <c r="O28" s="598"/>
      <c r="P28" s="563">
        <v>15336988660</v>
      </c>
      <c r="Q28" s="554" t="s">
        <v>3481</v>
      </c>
      <c r="R28" s="554" t="s">
        <v>131</v>
      </c>
      <c r="S28" s="554"/>
      <c r="T28" s="554"/>
      <c r="U28" s="554"/>
      <c r="V28" s="554"/>
      <c r="W28" s="599" t="s">
        <v>32</v>
      </c>
      <c r="X28" s="599" t="s">
        <v>32</v>
      </c>
      <c r="Y28" s="599" t="s">
        <v>39</v>
      </c>
      <c r="Z28" s="554"/>
    </row>
    <row r="29" s="548" customFormat="1" spans="1:26">
      <c r="A29" s="554" t="s">
        <v>2296</v>
      </c>
      <c r="B29" s="631" t="s">
        <v>124</v>
      </c>
      <c r="C29" s="631" t="s">
        <v>3482</v>
      </c>
      <c r="D29" s="1009" t="s">
        <v>3483</v>
      </c>
      <c r="E29" s="661" t="s">
        <v>28</v>
      </c>
      <c r="F29" s="662"/>
      <c r="G29" s="662"/>
      <c r="H29" s="663"/>
      <c r="I29" s="664" t="s">
        <v>127</v>
      </c>
      <c r="J29" s="662"/>
      <c r="K29" s="662"/>
      <c r="L29" s="663"/>
      <c r="M29" s="664"/>
      <c r="N29" s="669"/>
      <c r="O29" s="670"/>
      <c r="P29" s="663"/>
      <c r="Q29" s="662"/>
      <c r="R29" s="662"/>
      <c r="S29" s="662"/>
      <c r="T29" s="662"/>
      <c r="U29" s="662">
        <v>202402</v>
      </c>
      <c r="V29" s="662" t="s">
        <v>508</v>
      </c>
      <c r="W29" s="599" t="s">
        <v>32</v>
      </c>
      <c r="X29" s="599" t="s">
        <v>32</v>
      </c>
      <c r="Y29" s="599" t="s">
        <v>39</v>
      </c>
      <c r="Z29" s="599"/>
    </row>
    <row r="30" s="548" customFormat="1" spans="1:26">
      <c r="A30" s="554" t="s">
        <v>2296</v>
      </c>
      <c r="B30" s="631" t="s">
        <v>124</v>
      </c>
      <c r="C30" s="631" t="s">
        <v>3484</v>
      </c>
      <c r="D30" s="619" t="s">
        <v>3485</v>
      </c>
      <c r="E30" s="571" t="s">
        <v>46</v>
      </c>
      <c r="F30" s="662">
        <v>4462</v>
      </c>
      <c r="G30" s="664">
        <v>4462</v>
      </c>
      <c r="H30" s="662"/>
      <c r="I30" s="664" t="s">
        <v>127</v>
      </c>
      <c r="J30" s="662"/>
      <c r="K30" s="664"/>
      <c r="L30" s="670"/>
      <c r="M30" s="670"/>
      <c r="N30" s="669"/>
      <c r="O30" s="670"/>
      <c r="P30" s="619">
        <v>13646768431</v>
      </c>
      <c r="Q30" s="631" t="s">
        <v>3486</v>
      </c>
      <c r="R30" s="662" t="s">
        <v>204</v>
      </c>
      <c r="S30" s="662" t="s">
        <v>132</v>
      </c>
      <c r="T30" s="662"/>
      <c r="U30" s="662"/>
      <c r="V30" s="662"/>
      <c r="W30" s="599" t="s">
        <v>32</v>
      </c>
      <c r="X30" s="599" t="s">
        <v>32</v>
      </c>
      <c r="Y30" s="599" t="s">
        <v>39</v>
      </c>
      <c r="Z30" s="599"/>
    </row>
    <row r="31" s="548" customFormat="1" spans="1:26">
      <c r="A31" s="554" t="s">
        <v>2296</v>
      </c>
      <c r="B31" s="631" t="s">
        <v>61</v>
      </c>
      <c r="C31" s="631" t="s">
        <v>2679</v>
      </c>
      <c r="D31" s="631" t="s">
        <v>2680</v>
      </c>
      <c r="E31" s="557" t="s">
        <v>28</v>
      </c>
      <c r="F31" s="662"/>
      <c r="G31" s="662"/>
      <c r="H31" s="663"/>
      <c r="I31" s="664" t="s">
        <v>29</v>
      </c>
      <c r="J31" s="662"/>
      <c r="K31" s="662"/>
      <c r="L31" s="663"/>
      <c r="M31" s="664"/>
      <c r="N31" s="669"/>
      <c r="O31" s="670"/>
      <c r="P31" s="663"/>
      <c r="Q31" s="662"/>
      <c r="R31" s="662"/>
      <c r="S31" s="662"/>
      <c r="T31" s="662"/>
      <c r="U31" s="662">
        <v>202402</v>
      </c>
      <c r="V31" s="662" t="s">
        <v>508</v>
      </c>
      <c r="W31" s="599" t="s">
        <v>32</v>
      </c>
      <c r="X31" s="599" t="s">
        <v>32</v>
      </c>
      <c r="Y31" s="599" t="s">
        <v>39</v>
      </c>
      <c r="Z31" s="599"/>
    </row>
    <row r="32" s="548" customFormat="1" spans="1:26">
      <c r="A32" s="554" t="s">
        <v>3072</v>
      </c>
      <c r="B32" s="554" t="s">
        <v>3288</v>
      </c>
      <c r="C32" s="555" t="s">
        <v>3487</v>
      </c>
      <c r="D32" s="1021" t="s">
        <v>3488</v>
      </c>
      <c r="E32" s="571" t="s">
        <v>46</v>
      </c>
      <c r="F32" s="554">
        <v>4462</v>
      </c>
      <c r="G32" s="554">
        <v>4462</v>
      </c>
      <c r="H32" s="563" t="s">
        <v>3480</v>
      </c>
      <c r="I32" s="560" t="s">
        <v>99</v>
      </c>
      <c r="J32" s="554"/>
      <c r="K32" s="554"/>
      <c r="L32" s="554"/>
      <c r="M32" s="554"/>
      <c r="N32" s="554"/>
      <c r="O32" s="554"/>
      <c r="P32" s="555">
        <v>15257827547</v>
      </c>
      <c r="Q32" s="556" t="s">
        <v>3489</v>
      </c>
      <c r="R32" s="571" t="s">
        <v>131</v>
      </c>
      <c r="S32" s="554" t="s">
        <v>224</v>
      </c>
      <c r="T32" s="554"/>
      <c r="U32" s="596"/>
      <c r="V32" s="560"/>
      <c r="W32" s="599" t="s">
        <v>32</v>
      </c>
      <c r="X32" s="599" t="s">
        <v>32</v>
      </c>
      <c r="Y32" s="599" t="s">
        <v>39</v>
      </c>
      <c r="Z32" s="560"/>
    </row>
    <row r="33" s="548" customFormat="1" spans="1:26">
      <c r="A33" s="599" t="s">
        <v>2245</v>
      </c>
      <c r="B33" s="560" t="s">
        <v>725</v>
      </c>
      <c r="C33" s="617" t="s">
        <v>3027</v>
      </c>
      <c r="D33" s="618" t="s">
        <v>3028</v>
      </c>
      <c r="E33" s="661" t="s">
        <v>28</v>
      </c>
      <c r="F33" s="571"/>
      <c r="G33" s="560"/>
      <c r="H33" s="665"/>
      <c r="I33" s="560" t="s">
        <v>127</v>
      </c>
      <c r="J33" s="571"/>
      <c r="K33" s="560"/>
      <c r="L33" s="671"/>
      <c r="M33" s="560"/>
      <c r="N33" s="629"/>
      <c r="O33" s="672"/>
      <c r="P33" s="619"/>
      <c r="Q33" s="554"/>
      <c r="R33" s="571"/>
      <c r="S33" s="571"/>
      <c r="T33" s="571"/>
      <c r="U33" s="619" t="s">
        <v>3490</v>
      </c>
      <c r="V33" s="571" t="s">
        <v>100</v>
      </c>
      <c r="W33" s="599" t="s">
        <v>32</v>
      </c>
      <c r="X33" s="599" t="s">
        <v>32</v>
      </c>
      <c r="Y33" s="599" t="s">
        <v>39</v>
      </c>
      <c r="Z33" s="599"/>
    </row>
    <row r="34" s="548" customFormat="1" spans="1:26">
      <c r="A34" s="554" t="s">
        <v>2321</v>
      </c>
      <c r="B34" s="599" t="s">
        <v>2102</v>
      </c>
      <c r="C34" s="599" t="s">
        <v>3491</v>
      </c>
      <c r="D34" s="599" t="s">
        <v>3492</v>
      </c>
      <c r="E34" s="661" t="s">
        <v>28</v>
      </c>
      <c r="F34" s="571"/>
      <c r="G34" s="560"/>
      <c r="H34" s="571"/>
      <c r="I34" s="560" t="s">
        <v>99</v>
      </c>
      <c r="J34" s="571"/>
      <c r="K34" s="560"/>
      <c r="L34" s="671"/>
      <c r="M34" s="560"/>
      <c r="N34" s="561"/>
      <c r="O34" s="571"/>
      <c r="P34" s="631"/>
      <c r="Q34" s="554"/>
      <c r="R34" s="571"/>
      <c r="S34" s="571"/>
      <c r="T34" s="571"/>
      <c r="U34" s="571">
        <v>202402</v>
      </c>
      <c r="V34" s="571" t="s">
        <v>1019</v>
      </c>
      <c r="W34" s="599" t="s">
        <v>32</v>
      </c>
      <c r="X34" s="599" t="s">
        <v>32</v>
      </c>
      <c r="Y34" s="599" t="s">
        <v>39</v>
      </c>
      <c r="Z34" s="599"/>
    </row>
    <row r="35" s="548" customFormat="1" spans="1:26">
      <c r="A35" s="554" t="s">
        <v>122</v>
      </c>
      <c r="B35" s="554" t="s">
        <v>321</v>
      </c>
      <c r="C35" s="554" t="s">
        <v>2538</v>
      </c>
      <c r="D35" s="554" t="s">
        <v>2539</v>
      </c>
      <c r="E35" s="661" t="s">
        <v>28</v>
      </c>
      <c r="F35" s="554"/>
      <c r="G35" s="554"/>
      <c r="H35" s="554"/>
      <c r="I35" s="554" t="s">
        <v>324</v>
      </c>
      <c r="J35" s="554"/>
      <c r="K35" s="554"/>
      <c r="L35" s="554"/>
      <c r="M35" s="554"/>
      <c r="N35" s="554"/>
      <c r="O35" s="554"/>
      <c r="P35" s="563"/>
      <c r="Q35" s="554"/>
      <c r="R35" s="554"/>
      <c r="S35" s="554"/>
      <c r="T35" s="554"/>
      <c r="U35" s="554"/>
      <c r="V35" s="554"/>
      <c r="W35" s="554" t="s">
        <v>32</v>
      </c>
      <c r="X35" s="599" t="s">
        <v>32</v>
      </c>
      <c r="Y35" s="554" t="s">
        <v>39</v>
      </c>
      <c r="Z35" s="554"/>
    </row>
    <row r="36" s="548" customFormat="1" spans="1:26">
      <c r="A36" s="554" t="s">
        <v>122</v>
      </c>
      <c r="B36" s="554" t="s">
        <v>1060</v>
      </c>
      <c r="C36" s="554" t="s">
        <v>3493</v>
      </c>
      <c r="D36" s="563" t="s">
        <v>3494</v>
      </c>
      <c r="E36" s="554" t="s">
        <v>46</v>
      </c>
      <c r="F36" s="554" t="s">
        <v>1261</v>
      </c>
      <c r="G36" s="554" t="s">
        <v>1261</v>
      </c>
      <c r="H36" s="554">
        <v>202403</v>
      </c>
      <c r="I36" s="554" t="s">
        <v>526</v>
      </c>
      <c r="J36" s="554"/>
      <c r="K36" s="554"/>
      <c r="L36" s="554"/>
      <c r="M36" s="554"/>
      <c r="N36" s="554"/>
      <c r="O36" s="554"/>
      <c r="P36" s="563"/>
      <c r="Q36" s="554"/>
      <c r="R36" s="554"/>
      <c r="S36" s="554"/>
      <c r="T36" s="554"/>
      <c r="U36" s="554"/>
      <c r="V36" s="554"/>
      <c r="W36" s="599" t="s">
        <v>32</v>
      </c>
      <c r="X36" s="599" t="s">
        <v>32</v>
      </c>
      <c r="Y36" s="554" t="s">
        <v>39</v>
      </c>
      <c r="Z36" s="563"/>
    </row>
    <row r="37" s="548" customFormat="1" spans="1:26">
      <c r="A37" s="554" t="s">
        <v>122</v>
      </c>
      <c r="B37" s="554" t="s">
        <v>2986</v>
      </c>
      <c r="C37" s="554" t="s">
        <v>834</v>
      </c>
      <c r="D37" s="563" t="s">
        <v>835</v>
      </c>
      <c r="E37" s="661" t="s">
        <v>28</v>
      </c>
      <c r="F37" s="554"/>
      <c r="G37" s="554"/>
      <c r="H37" s="554"/>
      <c r="I37" s="554" t="s">
        <v>1452</v>
      </c>
      <c r="J37" s="557" t="s">
        <v>1452</v>
      </c>
      <c r="K37" s="554"/>
      <c r="L37" s="554"/>
      <c r="M37" s="554" t="s">
        <v>526</v>
      </c>
      <c r="N37" s="554"/>
      <c r="O37" s="554"/>
      <c r="P37" s="563"/>
      <c r="Q37" s="554"/>
      <c r="R37" s="554"/>
      <c r="S37" s="554"/>
      <c r="T37" s="554"/>
      <c r="U37" s="554"/>
      <c r="V37" s="554"/>
      <c r="W37" s="554" t="s">
        <v>32</v>
      </c>
      <c r="X37" s="554" t="s">
        <v>39</v>
      </c>
      <c r="Y37" s="554" t="s">
        <v>32</v>
      </c>
      <c r="Z37" s="563"/>
    </row>
    <row r="38" s="548" customFormat="1" spans="1:26">
      <c r="A38" s="554" t="s">
        <v>122</v>
      </c>
      <c r="B38" s="554" t="s">
        <v>2986</v>
      </c>
      <c r="C38" s="554" t="s">
        <v>3109</v>
      </c>
      <c r="D38" s="563" t="s">
        <v>3110</v>
      </c>
      <c r="E38" s="661" t="s">
        <v>28</v>
      </c>
      <c r="F38" s="554"/>
      <c r="G38" s="554"/>
      <c r="H38" s="554"/>
      <c r="I38" s="554" t="s">
        <v>526</v>
      </c>
      <c r="J38" s="554" t="s">
        <v>3495</v>
      </c>
      <c r="K38" s="554"/>
      <c r="L38" s="634"/>
      <c r="M38" s="554"/>
      <c r="N38" s="554"/>
      <c r="O38" s="554"/>
      <c r="P38" s="563"/>
      <c r="Q38" s="554"/>
      <c r="R38" s="554"/>
      <c r="S38" s="554"/>
      <c r="T38" s="554"/>
      <c r="U38" s="554"/>
      <c r="V38" s="554"/>
      <c r="W38" s="554" t="s">
        <v>32</v>
      </c>
      <c r="X38" s="599" t="s">
        <v>39</v>
      </c>
      <c r="Y38" s="599" t="s">
        <v>39</v>
      </c>
      <c r="Z38" s="563"/>
    </row>
    <row r="39" s="548" customFormat="1" spans="1:26">
      <c r="A39" s="554" t="s">
        <v>122</v>
      </c>
      <c r="B39" s="554" t="s">
        <v>2986</v>
      </c>
      <c r="C39" s="554" t="s">
        <v>3269</v>
      </c>
      <c r="D39" s="563" t="s">
        <v>3270</v>
      </c>
      <c r="E39" s="661" t="s">
        <v>28</v>
      </c>
      <c r="F39" s="554"/>
      <c r="G39" s="554"/>
      <c r="H39" s="554"/>
      <c r="I39" s="554" t="s">
        <v>526</v>
      </c>
      <c r="J39" s="554" t="s">
        <v>3495</v>
      </c>
      <c r="K39" s="554"/>
      <c r="L39" s="634"/>
      <c r="M39" s="554"/>
      <c r="N39" s="554"/>
      <c r="O39" s="554"/>
      <c r="P39" s="563"/>
      <c r="Q39" s="554"/>
      <c r="R39" s="554"/>
      <c r="S39" s="554"/>
      <c r="T39" s="554"/>
      <c r="U39" s="554"/>
      <c r="V39" s="554"/>
      <c r="W39" s="554" t="s">
        <v>32</v>
      </c>
      <c r="X39" s="599" t="s">
        <v>39</v>
      </c>
      <c r="Y39" s="599" t="s">
        <v>39</v>
      </c>
      <c r="Z39" s="563"/>
    </row>
    <row r="40" s="548" customFormat="1" spans="1:26">
      <c r="A40" s="554" t="s">
        <v>122</v>
      </c>
      <c r="B40" s="554" t="s">
        <v>2533</v>
      </c>
      <c r="C40" s="557" t="s">
        <v>2773</v>
      </c>
      <c r="D40" s="557" t="s">
        <v>2774</v>
      </c>
      <c r="E40" s="661" t="s">
        <v>28</v>
      </c>
      <c r="F40" s="554"/>
      <c r="G40" s="554"/>
      <c r="H40" s="554"/>
      <c r="I40" s="554" t="s">
        <v>526</v>
      </c>
      <c r="J40" s="557" t="s">
        <v>3496</v>
      </c>
      <c r="K40" s="554"/>
      <c r="L40" s="554"/>
      <c r="M40" s="554" t="s">
        <v>526</v>
      </c>
      <c r="N40" s="554"/>
      <c r="O40" s="554"/>
      <c r="P40" s="563"/>
      <c r="Q40" s="554"/>
      <c r="R40" s="554"/>
      <c r="S40" s="554"/>
      <c r="T40" s="554"/>
      <c r="U40" s="554"/>
      <c r="V40" s="554"/>
      <c r="W40" s="554" t="s">
        <v>32</v>
      </c>
      <c r="X40" s="554" t="s">
        <v>32</v>
      </c>
      <c r="Y40" s="554" t="s">
        <v>32</v>
      </c>
      <c r="Z40" s="554"/>
    </row>
    <row r="41" s="548" customFormat="1" spans="1:26">
      <c r="A41" s="599" t="s">
        <v>2296</v>
      </c>
      <c r="B41" s="599"/>
      <c r="C41" s="599" t="s">
        <v>3497</v>
      </c>
      <c r="D41" s="1010" t="s">
        <v>3498</v>
      </c>
      <c r="E41" s="661" t="s">
        <v>28</v>
      </c>
      <c r="F41" s="599"/>
      <c r="G41" s="599"/>
      <c r="H41" s="599"/>
      <c r="I41" s="560" t="s">
        <v>127</v>
      </c>
      <c r="J41" s="599"/>
      <c r="K41" s="599"/>
      <c r="L41" s="599"/>
      <c r="M41" s="599"/>
      <c r="N41" s="554"/>
      <c r="O41" s="599"/>
      <c r="P41" s="599"/>
      <c r="Q41" s="599"/>
      <c r="R41" s="599"/>
      <c r="S41" s="599"/>
      <c r="T41" s="599"/>
      <c r="U41" s="599"/>
      <c r="V41" s="599"/>
      <c r="W41" s="599" t="s">
        <v>32</v>
      </c>
      <c r="X41" s="599" t="s">
        <v>32</v>
      </c>
      <c r="Y41" s="599" t="s">
        <v>39</v>
      </c>
      <c r="Z41" s="599"/>
    </row>
    <row r="42" s="548" customFormat="1" spans="1:26">
      <c r="A42" s="599" t="s">
        <v>2296</v>
      </c>
      <c r="B42" s="599"/>
      <c r="C42" s="599" t="s">
        <v>3022</v>
      </c>
      <c r="D42" s="1010" t="s">
        <v>3023</v>
      </c>
      <c r="E42" s="661" t="s">
        <v>28</v>
      </c>
      <c r="F42" s="599"/>
      <c r="G42" s="599"/>
      <c r="H42" s="599"/>
      <c r="I42" s="560" t="s">
        <v>127</v>
      </c>
      <c r="J42" s="599"/>
      <c r="K42" s="599"/>
      <c r="L42" s="599"/>
      <c r="M42" s="599"/>
      <c r="N42" s="599"/>
      <c r="O42" s="599"/>
      <c r="P42" s="599"/>
      <c r="Q42" s="599"/>
      <c r="R42" s="599"/>
      <c r="S42" s="599"/>
      <c r="T42" s="599"/>
      <c r="U42" s="599"/>
      <c r="V42" s="599"/>
      <c r="W42" s="599" t="s">
        <v>32</v>
      </c>
      <c r="X42" s="599" t="s">
        <v>32</v>
      </c>
      <c r="Y42" s="599" t="s">
        <v>39</v>
      </c>
      <c r="Z42" s="599"/>
    </row>
    <row r="43" s="548" customFormat="1" spans="1:26">
      <c r="A43" s="599" t="s">
        <v>2296</v>
      </c>
      <c r="B43" s="666" t="s">
        <v>3499</v>
      </c>
      <c r="C43" s="667" t="s">
        <v>3500</v>
      </c>
      <c r="D43" s="667" t="s">
        <v>3501</v>
      </c>
      <c r="E43" s="661" t="s">
        <v>28</v>
      </c>
      <c r="F43" s="668"/>
      <c r="G43" s="668"/>
      <c r="H43" s="663"/>
      <c r="I43" s="664" t="s">
        <v>277</v>
      </c>
      <c r="J43" s="643" t="s">
        <v>309</v>
      </c>
      <c r="K43" s="668"/>
      <c r="L43" s="663"/>
      <c r="M43" s="664"/>
      <c r="N43" s="669"/>
      <c r="O43" s="670"/>
      <c r="P43" s="673"/>
      <c r="Q43" s="674"/>
      <c r="R43" s="674"/>
      <c r="S43" s="662"/>
      <c r="T43" s="675"/>
      <c r="U43" s="675">
        <v>202402</v>
      </c>
      <c r="V43" s="662" t="s">
        <v>3502</v>
      </c>
      <c r="W43" s="599" t="s">
        <v>32</v>
      </c>
      <c r="X43" s="599" t="s">
        <v>32</v>
      </c>
      <c r="Y43" s="599" t="s">
        <v>39</v>
      </c>
      <c r="Z43" s="599" t="s">
        <v>3503</v>
      </c>
    </row>
    <row r="44" s="548" customFormat="1" spans="1:26">
      <c r="A44" s="554" t="s">
        <v>3072</v>
      </c>
      <c r="B44" s="554" t="s">
        <v>3275</v>
      </c>
      <c r="C44" s="555" t="s">
        <v>3286</v>
      </c>
      <c r="D44" s="556" t="s">
        <v>3287</v>
      </c>
      <c r="E44" s="661" t="s">
        <v>28</v>
      </c>
      <c r="F44" s="554"/>
      <c r="G44" s="554"/>
      <c r="H44" s="596"/>
      <c r="I44" s="560" t="s">
        <v>104</v>
      </c>
      <c r="J44" s="554"/>
      <c r="K44" s="554"/>
      <c r="L44" s="563"/>
      <c r="M44" s="560" t="s">
        <v>104</v>
      </c>
      <c r="N44" s="561">
        <v>0.05</v>
      </c>
      <c r="O44" s="598"/>
      <c r="P44" s="554"/>
      <c r="Q44" s="554"/>
      <c r="R44" s="555"/>
      <c r="S44" s="556"/>
      <c r="T44" s="571"/>
      <c r="U44" s="554" t="s">
        <v>3504</v>
      </c>
      <c r="V44" s="554" t="s">
        <v>3505</v>
      </c>
      <c r="W44" s="563" t="s">
        <v>32</v>
      </c>
      <c r="X44" s="560" t="s">
        <v>32</v>
      </c>
      <c r="Y44" s="554" t="s">
        <v>32</v>
      </c>
      <c r="Z44" s="554"/>
    </row>
    <row r="45" s="548" customFormat="1" spans="1:26">
      <c r="A45" s="599" t="s">
        <v>2296</v>
      </c>
      <c r="B45" s="631" t="s">
        <v>1258</v>
      </c>
      <c r="C45" s="631" t="s">
        <v>1293</v>
      </c>
      <c r="D45" s="1022" t="s">
        <v>1294</v>
      </c>
      <c r="E45" s="557" t="s">
        <v>28</v>
      </c>
      <c r="F45" s="662"/>
      <c r="G45" s="662"/>
      <c r="H45" s="663"/>
      <c r="I45" s="664" t="s">
        <v>29</v>
      </c>
      <c r="J45" s="662"/>
      <c r="K45" s="662"/>
      <c r="L45" s="663"/>
      <c r="M45" s="664" t="s">
        <v>29</v>
      </c>
      <c r="N45" s="669"/>
      <c r="O45" s="670"/>
      <c r="P45" s="663"/>
      <c r="Q45" s="662"/>
      <c r="R45" s="662"/>
      <c r="S45" s="662"/>
      <c r="T45" s="662"/>
      <c r="U45" s="662">
        <v>202402</v>
      </c>
      <c r="V45" s="662" t="s">
        <v>508</v>
      </c>
      <c r="W45" s="599" t="s">
        <v>32</v>
      </c>
      <c r="X45" s="599" t="s">
        <v>32</v>
      </c>
      <c r="Y45" s="599" t="s">
        <v>32</v>
      </c>
      <c r="Z45" s="599"/>
    </row>
    <row r="46" s="548" customFormat="1" spans="1:26">
      <c r="A46" s="599" t="s">
        <v>2296</v>
      </c>
      <c r="B46" s="631" t="s">
        <v>1258</v>
      </c>
      <c r="C46" s="631" t="s">
        <v>1444</v>
      </c>
      <c r="D46" s="1022" t="s">
        <v>1445</v>
      </c>
      <c r="E46" s="557" t="s">
        <v>28</v>
      </c>
      <c r="F46" s="662"/>
      <c r="G46" s="662"/>
      <c r="H46" s="663"/>
      <c r="I46" s="664" t="s">
        <v>29</v>
      </c>
      <c r="J46" s="662"/>
      <c r="K46" s="662"/>
      <c r="L46" s="663"/>
      <c r="M46" s="664" t="s">
        <v>29</v>
      </c>
      <c r="N46" s="669"/>
      <c r="O46" s="670"/>
      <c r="P46" s="662"/>
      <c r="Q46" s="662"/>
      <c r="R46" s="662"/>
      <c r="S46" s="662"/>
      <c r="T46" s="662"/>
      <c r="U46" s="662">
        <v>202402</v>
      </c>
      <c r="V46" s="662" t="s">
        <v>508</v>
      </c>
      <c r="W46" s="599" t="s">
        <v>32</v>
      </c>
      <c r="X46" s="599" t="s">
        <v>32</v>
      </c>
      <c r="Y46" s="599" t="s">
        <v>32</v>
      </c>
      <c r="Z46" s="599"/>
    </row>
    <row r="47" s="548" customFormat="1" spans="1:26">
      <c r="A47" s="599" t="s">
        <v>2296</v>
      </c>
      <c r="B47" s="631" t="s">
        <v>3506</v>
      </c>
      <c r="C47" s="631" t="s">
        <v>3507</v>
      </c>
      <c r="D47" s="631" t="s">
        <v>3508</v>
      </c>
      <c r="E47" s="554" t="s">
        <v>46</v>
      </c>
      <c r="F47" s="631">
        <v>6326</v>
      </c>
      <c r="G47" s="631">
        <v>6326</v>
      </c>
      <c r="H47" s="662">
        <v>202403</v>
      </c>
      <c r="I47" s="664" t="s">
        <v>3509</v>
      </c>
      <c r="J47" s="662"/>
      <c r="K47" s="631">
        <v>6326</v>
      </c>
      <c r="L47" s="631">
        <v>202403</v>
      </c>
      <c r="M47" s="670" t="s">
        <v>3509</v>
      </c>
      <c r="N47" s="669">
        <v>0.05</v>
      </c>
      <c r="O47" s="670"/>
      <c r="P47" s="631" t="s">
        <v>3510</v>
      </c>
      <c r="Q47" s="631" t="s">
        <v>3511</v>
      </c>
      <c r="R47" s="631" t="s">
        <v>204</v>
      </c>
      <c r="S47" s="662" t="s">
        <v>57</v>
      </c>
      <c r="T47" s="662"/>
      <c r="U47" s="662"/>
      <c r="V47" s="662"/>
      <c r="W47" s="599"/>
      <c r="X47" s="599"/>
      <c r="Y47" s="599"/>
      <c r="Z47" s="599"/>
    </row>
    <row r="48" s="548" customFormat="1" spans="1:26">
      <c r="A48" s="599" t="s">
        <v>2296</v>
      </c>
      <c r="B48" s="631" t="s">
        <v>1258</v>
      </c>
      <c r="C48" s="631" t="s">
        <v>3512</v>
      </c>
      <c r="D48" s="1010" t="s">
        <v>3513</v>
      </c>
      <c r="E48" s="554" t="s">
        <v>46</v>
      </c>
      <c r="F48" s="631">
        <v>4462</v>
      </c>
      <c r="G48" s="631">
        <v>4462</v>
      </c>
      <c r="H48" s="662">
        <v>202403</v>
      </c>
      <c r="I48" s="664" t="s">
        <v>29</v>
      </c>
      <c r="J48" s="662"/>
      <c r="K48" s="631">
        <v>2280</v>
      </c>
      <c r="L48" s="631">
        <v>2280</v>
      </c>
      <c r="M48" s="670" t="s">
        <v>29</v>
      </c>
      <c r="N48" s="669">
        <v>0.12</v>
      </c>
      <c r="O48" s="670"/>
      <c r="P48" s="631" t="s">
        <v>3514</v>
      </c>
      <c r="Q48" s="631" t="s">
        <v>3515</v>
      </c>
      <c r="R48" s="631" t="s">
        <v>204</v>
      </c>
      <c r="S48" s="662" t="s">
        <v>580</v>
      </c>
      <c r="T48" s="662"/>
      <c r="U48" s="662"/>
      <c r="V48" s="662"/>
      <c r="W48" s="599" t="s">
        <v>32</v>
      </c>
      <c r="X48" s="599" t="s">
        <v>32</v>
      </c>
      <c r="Y48" s="599" t="s">
        <v>32</v>
      </c>
      <c r="Z48" s="599"/>
    </row>
    <row r="49" s="548" customFormat="1" spans="1:26">
      <c r="A49" s="554" t="s">
        <v>3072</v>
      </c>
      <c r="B49" s="631" t="s">
        <v>3095</v>
      </c>
      <c r="C49" s="631" t="s">
        <v>3096</v>
      </c>
      <c r="D49" s="1010" t="s">
        <v>3097</v>
      </c>
      <c r="E49" s="554" t="s">
        <v>28</v>
      </c>
      <c r="F49" s="631"/>
      <c r="G49" s="631"/>
      <c r="H49" s="662"/>
      <c r="I49" s="664" t="s">
        <v>29</v>
      </c>
      <c r="J49" s="662"/>
      <c r="K49" s="631"/>
      <c r="L49" s="631"/>
      <c r="M49" s="670"/>
      <c r="N49" s="669"/>
      <c r="O49" s="670"/>
      <c r="P49" s="631"/>
      <c r="Q49" s="631"/>
      <c r="R49" s="631"/>
      <c r="S49" s="662"/>
      <c r="T49" s="662"/>
      <c r="U49" s="662">
        <v>45323</v>
      </c>
      <c r="V49" s="662" t="s">
        <v>3516</v>
      </c>
      <c r="W49" s="599" t="s">
        <v>32</v>
      </c>
      <c r="X49" s="599" t="s">
        <v>32</v>
      </c>
      <c r="Y49" s="599" t="s">
        <v>39</v>
      </c>
      <c r="Z49" s="599"/>
    </row>
    <row r="50" s="548" customFormat="1" spans="1:26">
      <c r="A50" s="554" t="s">
        <v>3072</v>
      </c>
      <c r="B50" s="631" t="s">
        <v>3095</v>
      </c>
      <c r="C50" s="631" t="s">
        <v>3099</v>
      </c>
      <c r="D50" s="1010" t="s">
        <v>3100</v>
      </c>
      <c r="E50" s="557" t="s">
        <v>28</v>
      </c>
      <c r="F50" s="631"/>
      <c r="G50" s="631"/>
      <c r="H50" s="662"/>
      <c r="I50" s="664" t="s">
        <v>29</v>
      </c>
      <c r="J50" s="662"/>
      <c r="K50" s="631"/>
      <c r="L50" s="631"/>
      <c r="M50" s="670"/>
      <c r="N50" s="669"/>
      <c r="O50" s="670"/>
      <c r="P50" s="631"/>
      <c r="Q50" s="631"/>
      <c r="R50" s="631"/>
      <c r="S50" s="662"/>
      <c r="T50" s="662"/>
      <c r="U50" s="662">
        <v>45323</v>
      </c>
      <c r="V50" s="662" t="s">
        <v>3516</v>
      </c>
      <c r="W50" s="599" t="s">
        <v>32</v>
      </c>
      <c r="X50" s="599" t="s">
        <v>32</v>
      </c>
      <c r="Y50" s="599" t="s">
        <v>39</v>
      </c>
      <c r="Z50" s="599"/>
    </row>
    <row r="51" s="548" customFormat="1" spans="1:26">
      <c r="A51" s="554" t="s">
        <v>3072</v>
      </c>
      <c r="B51" s="631" t="s">
        <v>3095</v>
      </c>
      <c r="C51" s="631" t="s">
        <v>3113</v>
      </c>
      <c r="D51" s="1010" t="s">
        <v>3114</v>
      </c>
      <c r="E51" s="557" t="s">
        <v>28</v>
      </c>
      <c r="F51" s="631"/>
      <c r="G51" s="631"/>
      <c r="H51" s="662"/>
      <c r="I51" s="664" t="s">
        <v>29</v>
      </c>
      <c r="J51" s="662"/>
      <c r="K51" s="631"/>
      <c r="L51" s="631"/>
      <c r="M51" s="670"/>
      <c r="N51" s="669"/>
      <c r="O51" s="670"/>
      <c r="P51" s="631"/>
      <c r="Q51" s="631"/>
      <c r="R51" s="631"/>
      <c r="S51" s="662"/>
      <c r="T51" s="662"/>
      <c r="U51" s="662">
        <v>45323</v>
      </c>
      <c r="V51" s="662" t="s">
        <v>3516</v>
      </c>
      <c r="W51" s="599" t="s">
        <v>32</v>
      </c>
      <c r="X51" s="599" t="s">
        <v>32</v>
      </c>
      <c r="Y51" s="599" t="s">
        <v>39</v>
      </c>
      <c r="Z51" s="599"/>
    </row>
    <row r="52" s="548" customFormat="1" spans="1:26">
      <c r="A52" s="554" t="s">
        <v>3072</v>
      </c>
      <c r="B52" s="631" t="s">
        <v>3095</v>
      </c>
      <c r="C52" s="631" t="s">
        <v>3096</v>
      </c>
      <c r="D52" s="1010" t="s">
        <v>3097</v>
      </c>
      <c r="E52" s="554" t="s">
        <v>46</v>
      </c>
      <c r="F52" s="631">
        <v>7700</v>
      </c>
      <c r="G52" s="631">
        <v>7700</v>
      </c>
      <c r="H52" s="662">
        <v>45352</v>
      </c>
      <c r="I52" s="664" t="s">
        <v>3517</v>
      </c>
      <c r="J52" s="662"/>
      <c r="K52" s="631"/>
      <c r="L52" s="631"/>
      <c r="M52" s="670"/>
      <c r="N52" s="669"/>
      <c r="O52" s="670"/>
      <c r="P52" s="631">
        <v>15538259062</v>
      </c>
      <c r="Q52" s="631" t="s">
        <v>3098</v>
      </c>
      <c r="R52" s="631" t="s">
        <v>131</v>
      </c>
      <c r="S52" s="662" t="s">
        <v>48</v>
      </c>
      <c r="T52" s="662"/>
      <c r="U52" s="662"/>
      <c r="V52" s="662"/>
      <c r="W52" s="599" t="s">
        <v>32</v>
      </c>
      <c r="X52" s="599" t="s">
        <v>32</v>
      </c>
      <c r="Y52" s="599" t="s">
        <v>39</v>
      </c>
      <c r="Z52" s="599"/>
    </row>
    <row r="53" s="548" customFormat="1" spans="1:26">
      <c r="A53" s="554" t="s">
        <v>3072</v>
      </c>
      <c r="B53" s="631" t="s">
        <v>3095</v>
      </c>
      <c r="C53" s="631" t="s">
        <v>3099</v>
      </c>
      <c r="D53" s="1010" t="s">
        <v>3100</v>
      </c>
      <c r="E53" s="554" t="s">
        <v>46</v>
      </c>
      <c r="F53" s="631">
        <v>4462</v>
      </c>
      <c r="G53" s="631">
        <v>4462</v>
      </c>
      <c r="H53" s="662">
        <v>45352</v>
      </c>
      <c r="I53" s="664" t="s">
        <v>3517</v>
      </c>
      <c r="J53" s="662"/>
      <c r="K53" s="631"/>
      <c r="L53" s="631"/>
      <c r="M53" s="670"/>
      <c r="N53" s="669"/>
      <c r="O53" s="670"/>
      <c r="P53" s="631">
        <v>13951588070</v>
      </c>
      <c r="Q53" s="631" t="s">
        <v>3098</v>
      </c>
      <c r="R53" s="631" t="s">
        <v>131</v>
      </c>
      <c r="S53" s="662" t="s">
        <v>224</v>
      </c>
      <c r="T53" s="662"/>
      <c r="U53" s="662"/>
      <c r="V53" s="662"/>
      <c r="W53" s="599" t="s">
        <v>32</v>
      </c>
      <c r="X53" s="599" t="s">
        <v>32</v>
      </c>
      <c r="Y53" s="599" t="s">
        <v>39</v>
      </c>
      <c r="Z53" s="599"/>
    </row>
    <row r="54" s="548" customFormat="1" spans="1:26">
      <c r="A54" s="554" t="s">
        <v>3072</v>
      </c>
      <c r="B54" s="631" t="s">
        <v>3095</v>
      </c>
      <c r="C54" s="631" t="s">
        <v>3113</v>
      </c>
      <c r="D54" s="1010" t="s">
        <v>3114</v>
      </c>
      <c r="E54" s="554" t="s">
        <v>46</v>
      </c>
      <c r="F54" s="631">
        <v>4462</v>
      </c>
      <c r="G54" s="631">
        <v>4462</v>
      </c>
      <c r="H54" s="662">
        <v>45352</v>
      </c>
      <c r="I54" s="664" t="s">
        <v>3517</v>
      </c>
      <c r="J54" s="662"/>
      <c r="K54" s="631"/>
      <c r="L54" s="631"/>
      <c r="M54" s="670"/>
      <c r="N54" s="669"/>
      <c r="O54" s="670"/>
      <c r="P54" s="631">
        <v>17369643394</v>
      </c>
      <c r="Q54" s="631" t="s">
        <v>3098</v>
      </c>
      <c r="R54" s="631" t="s">
        <v>131</v>
      </c>
      <c r="S54" s="662" t="s">
        <v>48</v>
      </c>
      <c r="T54" s="662"/>
      <c r="U54" s="662"/>
      <c r="V54" s="662"/>
      <c r="W54" s="599" t="s">
        <v>32</v>
      </c>
      <c r="X54" s="599" t="s">
        <v>32</v>
      </c>
      <c r="Y54" s="599" t="s">
        <v>39</v>
      </c>
      <c r="Z54" s="599"/>
    </row>
    <row r="55" s="548" customFormat="1" spans="1:26">
      <c r="A55" s="554" t="s">
        <v>122</v>
      </c>
      <c r="B55" s="631" t="s">
        <v>2986</v>
      </c>
      <c r="C55" s="631" t="s">
        <v>3518</v>
      </c>
      <c r="D55" s="599" t="s">
        <v>3519</v>
      </c>
      <c r="E55" s="554" t="s">
        <v>46</v>
      </c>
      <c r="F55" s="631" t="s">
        <v>1261</v>
      </c>
      <c r="G55" s="631"/>
      <c r="H55" s="662">
        <v>202403</v>
      </c>
      <c r="I55" s="664" t="s">
        <v>526</v>
      </c>
      <c r="J55" s="662" t="s">
        <v>278</v>
      </c>
      <c r="K55" s="631"/>
      <c r="L55" s="631"/>
      <c r="M55" s="670"/>
      <c r="N55" s="669"/>
      <c r="O55" s="670"/>
      <c r="P55" s="631"/>
      <c r="Q55" s="631"/>
      <c r="R55" s="631"/>
      <c r="S55" s="662"/>
      <c r="T55" s="662"/>
      <c r="U55" s="662"/>
      <c r="V55" s="662"/>
      <c r="W55" s="599" t="s">
        <v>32</v>
      </c>
      <c r="X55" s="599" t="s">
        <v>39</v>
      </c>
      <c r="Y55" s="599" t="s">
        <v>39</v>
      </c>
      <c r="Z55" s="599"/>
    </row>
    <row r="56" s="548" customFormat="1" spans="1:26">
      <c r="A56" s="554" t="s">
        <v>122</v>
      </c>
      <c r="B56" s="631" t="s">
        <v>2986</v>
      </c>
      <c r="C56" s="631" t="s">
        <v>3520</v>
      </c>
      <c r="D56" s="599" t="s">
        <v>3521</v>
      </c>
      <c r="E56" s="554" t="s">
        <v>46</v>
      </c>
      <c r="F56" s="631" t="s">
        <v>1261</v>
      </c>
      <c r="G56" s="631"/>
      <c r="H56" s="662">
        <v>202403</v>
      </c>
      <c r="I56" s="664" t="s">
        <v>526</v>
      </c>
      <c r="J56" s="662" t="s">
        <v>278</v>
      </c>
      <c r="K56" s="631"/>
      <c r="L56" s="631"/>
      <c r="M56" s="670"/>
      <c r="N56" s="669"/>
      <c r="O56" s="670"/>
      <c r="P56" s="631"/>
      <c r="Q56" s="631"/>
      <c r="R56" s="631"/>
      <c r="S56" s="662"/>
      <c r="T56" s="662"/>
      <c r="U56" s="662"/>
      <c r="V56" s="662"/>
      <c r="W56" s="599" t="s">
        <v>32</v>
      </c>
      <c r="X56" s="599" t="s">
        <v>39</v>
      </c>
      <c r="Y56" s="599" t="s">
        <v>39</v>
      </c>
      <c r="Z56" s="599"/>
    </row>
    <row r="57" s="548" customFormat="1" spans="1:26">
      <c r="A57" s="554" t="s">
        <v>122</v>
      </c>
      <c r="B57" s="631" t="s">
        <v>2986</v>
      </c>
      <c r="C57" s="631" t="s">
        <v>901</v>
      </c>
      <c r="D57" s="599" t="s">
        <v>3522</v>
      </c>
      <c r="E57" s="554" t="s">
        <v>46</v>
      </c>
      <c r="F57" s="631" t="s">
        <v>1261</v>
      </c>
      <c r="G57" s="631" t="s">
        <v>1261</v>
      </c>
      <c r="H57" s="662">
        <v>202403</v>
      </c>
      <c r="I57" s="554" t="s">
        <v>1452</v>
      </c>
      <c r="J57" s="643" t="s">
        <v>1452</v>
      </c>
      <c r="K57" s="631"/>
      <c r="L57" s="631"/>
      <c r="M57" s="670"/>
      <c r="N57" s="669"/>
      <c r="O57" s="670"/>
      <c r="P57" s="631"/>
      <c r="Q57" s="631"/>
      <c r="R57" s="631"/>
      <c r="S57" s="662"/>
      <c r="T57" s="662"/>
      <c r="U57" s="662"/>
      <c r="V57" s="662"/>
      <c r="W57" s="599" t="s">
        <v>32</v>
      </c>
      <c r="X57" s="599" t="s">
        <v>32</v>
      </c>
      <c r="Y57" s="599" t="s">
        <v>39</v>
      </c>
      <c r="Z57" s="599"/>
    </row>
    <row r="58" s="548" customFormat="1" spans="1:26">
      <c r="A58" s="554" t="s">
        <v>122</v>
      </c>
      <c r="B58" s="631" t="s">
        <v>2986</v>
      </c>
      <c r="C58" s="631" t="s">
        <v>3523</v>
      </c>
      <c r="D58" s="1010" t="s">
        <v>3524</v>
      </c>
      <c r="E58" s="554" t="s">
        <v>46</v>
      </c>
      <c r="F58" s="631" t="s">
        <v>1261</v>
      </c>
      <c r="G58" s="631" t="s">
        <v>1261</v>
      </c>
      <c r="H58" s="662">
        <v>202403</v>
      </c>
      <c r="I58" s="554" t="s">
        <v>1452</v>
      </c>
      <c r="J58" s="643" t="s">
        <v>1452</v>
      </c>
      <c r="K58" s="631"/>
      <c r="L58" s="631"/>
      <c r="M58" s="670"/>
      <c r="N58" s="669"/>
      <c r="O58" s="670"/>
      <c r="P58" s="631"/>
      <c r="Q58" s="631"/>
      <c r="R58" s="631"/>
      <c r="S58" s="662"/>
      <c r="T58" s="662"/>
      <c r="U58" s="662"/>
      <c r="V58" s="662"/>
      <c r="W58" s="599" t="s">
        <v>32</v>
      </c>
      <c r="X58" s="599" t="s">
        <v>32</v>
      </c>
      <c r="Y58" s="599" t="s">
        <v>39</v>
      </c>
      <c r="Z58" s="599"/>
    </row>
    <row r="59" s="548" customFormat="1" spans="1:26">
      <c r="A59" s="554" t="s">
        <v>122</v>
      </c>
      <c r="B59" s="631" t="s">
        <v>2986</v>
      </c>
      <c r="C59" s="631" t="s">
        <v>3525</v>
      </c>
      <c r="D59" s="599" t="s">
        <v>3526</v>
      </c>
      <c r="E59" s="554" t="s">
        <v>46</v>
      </c>
      <c r="F59" s="631" t="s">
        <v>1261</v>
      </c>
      <c r="G59" s="631" t="s">
        <v>1261</v>
      </c>
      <c r="H59" s="662">
        <v>202403</v>
      </c>
      <c r="I59" s="554" t="s">
        <v>1452</v>
      </c>
      <c r="J59" s="643" t="s">
        <v>1452</v>
      </c>
      <c r="K59" s="631"/>
      <c r="L59" s="631"/>
      <c r="M59" s="670"/>
      <c r="N59" s="669"/>
      <c r="O59" s="670"/>
      <c r="P59" s="631"/>
      <c r="Q59" s="631"/>
      <c r="R59" s="631"/>
      <c r="S59" s="662"/>
      <c r="T59" s="662"/>
      <c r="U59" s="662"/>
      <c r="V59" s="662"/>
      <c r="W59" s="599" t="s">
        <v>32</v>
      </c>
      <c r="X59" s="599" t="s">
        <v>32</v>
      </c>
      <c r="Y59" s="599" t="s">
        <v>39</v>
      </c>
      <c r="Z59" s="599"/>
    </row>
    <row r="60" s="548" customFormat="1" spans="1:26">
      <c r="A60" s="554" t="s">
        <v>122</v>
      </c>
      <c r="B60" s="631" t="s">
        <v>2986</v>
      </c>
      <c r="C60" s="631" t="s">
        <v>909</v>
      </c>
      <c r="D60" s="599" t="s">
        <v>910</v>
      </c>
      <c r="E60" s="661" t="s">
        <v>28</v>
      </c>
      <c r="F60" s="631"/>
      <c r="G60" s="631"/>
      <c r="H60" s="662"/>
      <c r="I60" s="554" t="s">
        <v>1452</v>
      </c>
      <c r="J60" s="643" t="s">
        <v>1452</v>
      </c>
      <c r="K60" s="631"/>
      <c r="L60" s="631"/>
      <c r="M60" s="670"/>
      <c r="N60" s="669"/>
      <c r="O60" s="670"/>
      <c r="P60" s="631"/>
      <c r="Q60" s="631"/>
      <c r="R60" s="631"/>
      <c r="S60" s="662"/>
      <c r="T60" s="662"/>
      <c r="U60" s="662"/>
      <c r="V60" s="662"/>
      <c r="W60" s="599" t="s">
        <v>32</v>
      </c>
      <c r="X60" s="599" t="s">
        <v>32</v>
      </c>
      <c r="Y60" s="599" t="s">
        <v>39</v>
      </c>
      <c r="Z60" s="599"/>
    </row>
    <row r="61" s="548" customFormat="1" spans="1:26">
      <c r="A61" s="554" t="s">
        <v>2321</v>
      </c>
      <c r="B61" s="599" t="s">
        <v>170</v>
      </c>
      <c r="C61" s="599" t="s">
        <v>3527</v>
      </c>
      <c r="D61" s="1010" t="s">
        <v>3528</v>
      </c>
      <c r="E61" s="571" t="s">
        <v>46</v>
      </c>
      <c r="F61" s="571">
        <v>4462</v>
      </c>
      <c r="G61" s="560">
        <v>4462</v>
      </c>
      <c r="H61" s="571">
        <v>202403</v>
      </c>
      <c r="I61" s="560" t="s">
        <v>104</v>
      </c>
      <c r="J61" s="571"/>
      <c r="K61" s="560"/>
      <c r="L61" s="671"/>
      <c r="M61" s="560"/>
      <c r="N61" s="561"/>
      <c r="O61" s="571"/>
      <c r="P61" s="631">
        <v>13566688005</v>
      </c>
      <c r="Q61" s="554" t="s">
        <v>3529</v>
      </c>
      <c r="R61" s="571" t="s">
        <v>131</v>
      </c>
      <c r="S61" s="571" t="s">
        <v>224</v>
      </c>
      <c r="T61" s="571"/>
      <c r="U61" s="571"/>
      <c r="V61" s="571"/>
      <c r="W61" s="599" t="s">
        <v>32</v>
      </c>
      <c r="X61" s="599" t="s">
        <v>32</v>
      </c>
      <c r="Y61" s="599" t="s">
        <v>39</v>
      </c>
      <c r="Z61" s="599"/>
    </row>
    <row r="62" s="548" customFormat="1" spans="1:26">
      <c r="A62" s="554" t="s">
        <v>2321</v>
      </c>
      <c r="B62" s="599" t="s">
        <v>170</v>
      </c>
      <c r="C62" s="617" t="s">
        <v>3530</v>
      </c>
      <c r="D62" s="618" t="s">
        <v>3531</v>
      </c>
      <c r="E62" s="571" t="s">
        <v>46</v>
      </c>
      <c r="F62" s="571">
        <v>4462</v>
      </c>
      <c r="G62" s="560">
        <v>4462</v>
      </c>
      <c r="H62" s="571">
        <v>202403</v>
      </c>
      <c r="I62" s="560" t="s">
        <v>104</v>
      </c>
      <c r="J62" s="571"/>
      <c r="K62" s="560"/>
      <c r="L62" s="571"/>
      <c r="M62" s="560"/>
      <c r="N62" s="561"/>
      <c r="O62" s="571"/>
      <c r="P62" s="631">
        <v>15888106118</v>
      </c>
      <c r="Q62" s="554" t="s">
        <v>3532</v>
      </c>
      <c r="R62" s="571" t="s">
        <v>131</v>
      </c>
      <c r="S62" s="571" t="s">
        <v>57</v>
      </c>
      <c r="T62" s="571"/>
      <c r="U62" s="571"/>
      <c r="V62" s="571"/>
      <c r="W62" s="599" t="s">
        <v>32</v>
      </c>
      <c r="X62" s="599" t="s">
        <v>32</v>
      </c>
      <c r="Y62" s="599" t="s">
        <v>39</v>
      </c>
      <c r="Z62" s="599"/>
    </row>
    <row r="63" s="548" customFormat="1" spans="1:26">
      <c r="A63" s="599" t="s">
        <v>2296</v>
      </c>
      <c r="B63" s="631" t="s">
        <v>3533</v>
      </c>
      <c r="C63" s="571" t="s">
        <v>3534</v>
      </c>
      <c r="D63" s="619" t="s">
        <v>3535</v>
      </c>
      <c r="E63" s="571" t="s">
        <v>46</v>
      </c>
      <c r="F63" s="631">
        <v>4462</v>
      </c>
      <c r="G63" s="631">
        <v>4462</v>
      </c>
      <c r="H63" s="662">
        <v>202403</v>
      </c>
      <c r="I63" s="664" t="s">
        <v>29</v>
      </c>
      <c r="J63" s="662"/>
      <c r="K63" s="631">
        <v>2280</v>
      </c>
      <c r="L63" s="631">
        <v>2280</v>
      </c>
      <c r="M63" s="664" t="s">
        <v>29</v>
      </c>
      <c r="N63" s="669">
        <v>0.12</v>
      </c>
      <c r="O63" s="670"/>
      <c r="P63" s="619" t="s">
        <v>3536</v>
      </c>
      <c r="Q63" s="571" t="s">
        <v>3537</v>
      </c>
      <c r="R63" s="631" t="s">
        <v>204</v>
      </c>
      <c r="S63" s="662" t="s">
        <v>224</v>
      </c>
      <c r="T63" s="662"/>
      <c r="U63" s="662"/>
      <c r="V63" s="662"/>
      <c r="W63" s="599" t="s">
        <v>32</v>
      </c>
      <c r="X63" s="599" t="s">
        <v>32</v>
      </c>
      <c r="Y63" s="599" t="s">
        <v>32</v>
      </c>
      <c r="Z63" s="599"/>
    </row>
    <row r="64" s="548" customFormat="1" spans="1:26">
      <c r="A64" s="599" t="s">
        <v>2296</v>
      </c>
      <c r="B64" s="631" t="s">
        <v>3156</v>
      </c>
      <c r="C64" s="631" t="s">
        <v>3538</v>
      </c>
      <c r="D64" s="1022" t="s">
        <v>3539</v>
      </c>
      <c r="E64" s="571" t="s">
        <v>46</v>
      </c>
      <c r="F64" s="631">
        <v>4462</v>
      </c>
      <c r="G64" s="631">
        <v>4462</v>
      </c>
      <c r="H64" s="662">
        <v>202403</v>
      </c>
      <c r="I64" s="664" t="s">
        <v>29</v>
      </c>
      <c r="J64" s="662"/>
      <c r="K64" s="631">
        <v>0</v>
      </c>
      <c r="L64" s="631">
        <v>0</v>
      </c>
      <c r="M64" s="670"/>
      <c r="N64" s="669"/>
      <c r="O64" s="670"/>
      <c r="P64" s="631">
        <v>15857090032</v>
      </c>
      <c r="Q64" s="631" t="s">
        <v>3540</v>
      </c>
      <c r="R64" s="631" t="s">
        <v>204</v>
      </c>
      <c r="S64" s="662" t="s">
        <v>132</v>
      </c>
      <c r="T64" s="662"/>
      <c r="U64" s="662"/>
      <c r="V64" s="662"/>
      <c r="W64" s="599" t="s">
        <v>32</v>
      </c>
      <c r="X64" s="599" t="s">
        <v>32</v>
      </c>
      <c r="Y64" s="599" t="s">
        <v>39</v>
      </c>
      <c r="Z64" s="599"/>
    </row>
    <row r="65" s="548" customFormat="1" spans="1:26">
      <c r="A65" s="599" t="s">
        <v>159</v>
      </c>
      <c r="B65" s="560" t="s">
        <v>3541</v>
      </c>
      <c r="C65" s="622" t="s">
        <v>3542</v>
      </c>
      <c r="D65" s="1023" t="s">
        <v>3543</v>
      </c>
      <c r="E65" s="554" t="s">
        <v>46</v>
      </c>
      <c r="F65" s="571" t="s">
        <v>1261</v>
      </c>
      <c r="G65" s="560" t="s">
        <v>1261</v>
      </c>
      <c r="H65" s="557">
        <v>202402</v>
      </c>
      <c r="I65" s="560" t="s">
        <v>29</v>
      </c>
      <c r="J65" s="557" t="s">
        <v>3544</v>
      </c>
      <c r="K65" s="560"/>
      <c r="L65" s="671"/>
      <c r="M65" s="560"/>
      <c r="N65" s="561"/>
      <c r="O65" s="598"/>
      <c r="P65" s="631">
        <v>17276611669</v>
      </c>
      <c r="Q65" s="554" t="s">
        <v>3545</v>
      </c>
      <c r="R65" s="571"/>
      <c r="S65" s="571"/>
      <c r="T65" s="571"/>
      <c r="U65" s="571"/>
      <c r="V65" s="571"/>
      <c r="W65" s="599" t="s">
        <v>32</v>
      </c>
      <c r="X65" s="599" t="s">
        <v>32</v>
      </c>
      <c r="Y65" s="599" t="s">
        <v>39</v>
      </c>
      <c r="Z65" s="599"/>
    </row>
    <row r="66" s="548" customFormat="1" spans="1:26">
      <c r="A66" s="554" t="s">
        <v>1262</v>
      </c>
      <c r="B66" s="599" t="s">
        <v>1872</v>
      </c>
      <c r="C66" s="617" t="s">
        <v>3546</v>
      </c>
      <c r="D66" s="1006" t="s">
        <v>3547</v>
      </c>
      <c r="E66" s="571" t="s">
        <v>46</v>
      </c>
      <c r="F66" s="571">
        <v>4462</v>
      </c>
      <c r="G66" s="560">
        <v>4462</v>
      </c>
      <c r="H66" s="571" t="s">
        <v>3480</v>
      </c>
      <c r="I66" s="560" t="s">
        <v>526</v>
      </c>
      <c r="J66" s="571"/>
      <c r="K66" s="560"/>
      <c r="L66" s="571" t="s">
        <v>3480</v>
      </c>
      <c r="M66" s="560" t="s">
        <v>526</v>
      </c>
      <c r="N66" s="561"/>
      <c r="O66" s="571" t="s">
        <v>1876</v>
      </c>
      <c r="P66" s="631">
        <v>13735196086</v>
      </c>
      <c r="Q66" s="554" t="s">
        <v>3548</v>
      </c>
      <c r="R66" s="571" t="s">
        <v>131</v>
      </c>
      <c r="S66" s="571" t="s">
        <v>48</v>
      </c>
      <c r="T66" s="571"/>
      <c r="U66" s="571"/>
      <c r="V66" s="571"/>
      <c r="W66" s="599" t="s">
        <v>32</v>
      </c>
      <c r="X66" s="599" t="s">
        <v>32</v>
      </c>
      <c r="Y66" s="599" t="s">
        <v>32</v>
      </c>
      <c r="Z66" s="599"/>
    </row>
    <row r="67" s="548" customFormat="1" spans="1:26">
      <c r="A67" s="554" t="s">
        <v>3072</v>
      </c>
      <c r="B67" s="599" t="s">
        <v>3549</v>
      </c>
      <c r="C67" s="599" t="s">
        <v>3550</v>
      </c>
      <c r="D67" s="599" t="s">
        <v>3551</v>
      </c>
      <c r="E67" s="571" t="s">
        <v>46</v>
      </c>
      <c r="F67" s="571">
        <v>11000</v>
      </c>
      <c r="G67" s="560">
        <v>11000</v>
      </c>
      <c r="H67" s="571">
        <v>202403</v>
      </c>
      <c r="I67" s="560" t="s">
        <v>3552</v>
      </c>
      <c r="J67" s="571"/>
      <c r="K67" s="560">
        <v>26400</v>
      </c>
      <c r="L67" s="671">
        <v>202403</v>
      </c>
      <c r="M67" s="560" t="s">
        <v>3552</v>
      </c>
      <c r="N67" s="561">
        <v>0.05</v>
      </c>
      <c r="O67" s="571"/>
      <c r="P67" s="631">
        <v>15369371700</v>
      </c>
      <c r="Q67" s="554" t="s">
        <v>3553</v>
      </c>
      <c r="R67" s="571" t="s">
        <v>3554</v>
      </c>
      <c r="S67" s="571" t="s">
        <v>57</v>
      </c>
      <c r="T67" s="571"/>
      <c r="U67" s="571"/>
      <c r="V67" s="571"/>
      <c r="W67" s="599" t="s">
        <v>32</v>
      </c>
      <c r="X67" s="599" t="s">
        <v>32</v>
      </c>
      <c r="Y67" s="599" t="s">
        <v>32</v>
      </c>
      <c r="Z67" s="599"/>
    </row>
    <row r="68" s="548" customFormat="1" spans="1:26">
      <c r="A68" s="554" t="s">
        <v>3072</v>
      </c>
      <c r="B68" s="599" t="s">
        <v>3549</v>
      </c>
      <c r="C68" s="599" t="s">
        <v>3555</v>
      </c>
      <c r="D68" s="599" t="s">
        <v>3556</v>
      </c>
      <c r="E68" s="571" t="s">
        <v>46</v>
      </c>
      <c r="F68" s="571">
        <v>4462</v>
      </c>
      <c r="G68" s="560">
        <v>4462</v>
      </c>
      <c r="H68" s="571">
        <v>202403</v>
      </c>
      <c r="I68" s="560" t="s">
        <v>3552</v>
      </c>
      <c r="J68" s="571"/>
      <c r="K68" s="560">
        <v>2280</v>
      </c>
      <c r="L68" s="671">
        <v>202403</v>
      </c>
      <c r="M68" s="560" t="s">
        <v>3552</v>
      </c>
      <c r="N68" s="561">
        <v>0.05</v>
      </c>
      <c r="O68" s="571"/>
      <c r="P68" s="631">
        <v>18357112861</v>
      </c>
      <c r="Q68" s="554" t="s">
        <v>3557</v>
      </c>
      <c r="R68" s="571" t="s">
        <v>3554</v>
      </c>
      <c r="S68" s="571" t="s">
        <v>57</v>
      </c>
      <c r="T68" s="571"/>
      <c r="U68" s="571"/>
      <c r="V68" s="571"/>
      <c r="W68" s="599" t="s">
        <v>32</v>
      </c>
      <c r="X68" s="599" t="s">
        <v>32</v>
      </c>
      <c r="Y68" s="599" t="s">
        <v>32</v>
      </c>
      <c r="Z68" s="599"/>
    </row>
    <row r="69" s="548" customFormat="1" spans="1:26">
      <c r="A69" s="554" t="s">
        <v>3072</v>
      </c>
      <c r="B69" s="599" t="s">
        <v>3549</v>
      </c>
      <c r="C69" s="599" t="s">
        <v>3558</v>
      </c>
      <c r="D69" s="1010" t="s">
        <v>3559</v>
      </c>
      <c r="E69" s="571" t="s">
        <v>46</v>
      </c>
      <c r="F69" s="571">
        <v>4462</v>
      </c>
      <c r="G69" s="560">
        <v>4462</v>
      </c>
      <c r="H69" s="571">
        <v>202403</v>
      </c>
      <c r="I69" s="560" t="s">
        <v>3552</v>
      </c>
      <c r="J69" s="571"/>
      <c r="K69" s="560">
        <v>2280</v>
      </c>
      <c r="L69" s="671">
        <v>202403</v>
      </c>
      <c r="M69" s="560" t="s">
        <v>3552</v>
      </c>
      <c r="N69" s="561">
        <v>0.05</v>
      </c>
      <c r="O69" s="571"/>
      <c r="P69" s="631">
        <v>17858750839</v>
      </c>
      <c r="Q69" s="554" t="s">
        <v>3560</v>
      </c>
      <c r="R69" s="571" t="s">
        <v>3561</v>
      </c>
      <c r="S69" s="571" t="s">
        <v>57</v>
      </c>
      <c r="T69" s="571"/>
      <c r="U69" s="571"/>
      <c r="V69" s="571"/>
      <c r="W69" s="599" t="s">
        <v>32</v>
      </c>
      <c r="X69" s="599" t="s">
        <v>32</v>
      </c>
      <c r="Y69" s="599" t="s">
        <v>32</v>
      </c>
      <c r="Z69" s="599"/>
    </row>
    <row r="70" s="548" customFormat="1" spans="1:26">
      <c r="A70" s="554" t="s">
        <v>3072</v>
      </c>
      <c r="B70" s="599" t="s">
        <v>3549</v>
      </c>
      <c r="C70" s="599" t="s">
        <v>3562</v>
      </c>
      <c r="D70" s="599" t="s">
        <v>3563</v>
      </c>
      <c r="E70" s="571" t="s">
        <v>46</v>
      </c>
      <c r="F70" s="571">
        <v>4462</v>
      </c>
      <c r="G70" s="560">
        <v>4462</v>
      </c>
      <c r="H70" s="571">
        <v>202403</v>
      </c>
      <c r="I70" s="560" t="s">
        <v>3552</v>
      </c>
      <c r="J70" s="571"/>
      <c r="K70" s="560">
        <v>2280</v>
      </c>
      <c r="L70" s="671">
        <v>202403</v>
      </c>
      <c r="M70" s="560" t="s">
        <v>3552</v>
      </c>
      <c r="N70" s="561">
        <v>0.05</v>
      </c>
      <c r="O70" s="571"/>
      <c r="P70" s="631">
        <v>17857580027</v>
      </c>
      <c r="Q70" s="554" t="s">
        <v>3564</v>
      </c>
      <c r="R70" s="571" t="s">
        <v>3561</v>
      </c>
      <c r="S70" s="571" t="s">
        <v>57</v>
      </c>
      <c r="T70" s="571"/>
      <c r="U70" s="571"/>
      <c r="V70" s="571"/>
      <c r="W70" s="599" t="s">
        <v>32</v>
      </c>
      <c r="X70" s="599" t="s">
        <v>32</v>
      </c>
      <c r="Y70" s="599" t="s">
        <v>32</v>
      </c>
      <c r="Z70" s="599"/>
    </row>
    <row r="71" s="548" customFormat="1" spans="1:26">
      <c r="A71" s="554" t="s">
        <v>3072</v>
      </c>
      <c r="B71" s="599" t="s">
        <v>3549</v>
      </c>
      <c r="C71" s="599" t="s">
        <v>3565</v>
      </c>
      <c r="D71" s="599" t="s">
        <v>3566</v>
      </c>
      <c r="E71" s="571" t="s">
        <v>46</v>
      </c>
      <c r="F71" s="571">
        <v>4462</v>
      </c>
      <c r="G71" s="560">
        <v>4462</v>
      </c>
      <c r="H71" s="571">
        <v>202403</v>
      </c>
      <c r="I71" s="560" t="s">
        <v>3552</v>
      </c>
      <c r="J71" s="571"/>
      <c r="K71" s="560">
        <v>2280</v>
      </c>
      <c r="L71" s="671">
        <v>202403</v>
      </c>
      <c r="M71" s="560" t="s">
        <v>3552</v>
      </c>
      <c r="N71" s="561">
        <v>0.05</v>
      </c>
      <c r="O71" s="571"/>
      <c r="P71" s="631">
        <v>13362179074</v>
      </c>
      <c r="Q71" s="554" t="s">
        <v>3567</v>
      </c>
      <c r="R71" s="571" t="s">
        <v>3554</v>
      </c>
      <c r="S71" s="571" t="s">
        <v>505</v>
      </c>
      <c r="T71" s="571"/>
      <c r="U71" s="571"/>
      <c r="V71" s="571"/>
      <c r="W71" s="599" t="s">
        <v>32</v>
      </c>
      <c r="X71" s="599" t="s">
        <v>32</v>
      </c>
      <c r="Y71" s="599" t="s">
        <v>32</v>
      </c>
      <c r="Z71" s="599"/>
    </row>
    <row r="72" s="548" customFormat="1" spans="1:26">
      <c r="A72" s="554" t="s">
        <v>3072</v>
      </c>
      <c r="B72" s="599" t="s">
        <v>3549</v>
      </c>
      <c r="C72" s="599" t="s">
        <v>3568</v>
      </c>
      <c r="D72" s="599" t="s">
        <v>3569</v>
      </c>
      <c r="E72" s="571" t="s">
        <v>46</v>
      </c>
      <c r="F72" s="571">
        <v>4462</v>
      </c>
      <c r="G72" s="560">
        <v>4462</v>
      </c>
      <c r="H72" s="571">
        <v>202403</v>
      </c>
      <c r="I72" s="560" t="s">
        <v>3552</v>
      </c>
      <c r="J72" s="571"/>
      <c r="K72" s="560">
        <v>2280</v>
      </c>
      <c r="L72" s="671">
        <v>202403</v>
      </c>
      <c r="M72" s="560" t="s">
        <v>3552</v>
      </c>
      <c r="N72" s="561">
        <v>0.05</v>
      </c>
      <c r="O72" s="571"/>
      <c r="P72" s="631">
        <v>19564850900</v>
      </c>
      <c r="Q72" s="554"/>
      <c r="R72" s="571" t="s">
        <v>3554</v>
      </c>
      <c r="S72" s="571"/>
      <c r="T72" s="571"/>
      <c r="U72" s="571"/>
      <c r="V72" s="571"/>
      <c r="W72" s="599" t="s">
        <v>32</v>
      </c>
      <c r="X72" s="599" t="s">
        <v>32</v>
      </c>
      <c r="Y72" s="599" t="s">
        <v>32</v>
      </c>
      <c r="Z72" s="599"/>
    </row>
    <row r="73" s="548" customFormat="1" spans="1:26">
      <c r="A73" s="554" t="s">
        <v>3072</v>
      </c>
      <c r="B73" s="599" t="s">
        <v>3549</v>
      </c>
      <c r="C73" s="599" t="s">
        <v>3570</v>
      </c>
      <c r="D73" s="1010" t="s">
        <v>3571</v>
      </c>
      <c r="E73" s="571" t="s">
        <v>46</v>
      </c>
      <c r="F73" s="571">
        <v>4462</v>
      </c>
      <c r="G73" s="560">
        <v>4462</v>
      </c>
      <c r="H73" s="571">
        <v>202403</v>
      </c>
      <c r="I73" s="560" t="s">
        <v>3552</v>
      </c>
      <c r="J73" s="571"/>
      <c r="K73" s="560">
        <v>2280</v>
      </c>
      <c r="L73" s="671">
        <v>202403</v>
      </c>
      <c r="M73" s="560" t="s">
        <v>3552</v>
      </c>
      <c r="N73" s="561">
        <v>0.05</v>
      </c>
      <c r="O73" s="571"/>
      <c r="P73" s="631" t="s">
        <v>3572</v>
      </c>
      <c r="Q73" s="554" t="s">
        <v>3573</v>
      </c>
      <c r="R73" s="571" t="s">
        <v>3561</v>
      </c>
      <c r="S73" s="571" t="s">
        <v>57</v>
      </c>
      <c r="T73" s="571"/>
      <c r="U73" s="571"/>
      <c r="V73" s="571"/>
      <c r="W73" s="599" t="s">
        <v>32</v>
      </c>
      <c r="X73" s="599" t="s">
        <v>32</v>
      </c>
      <c r="Y73" s="599" t="s">
        <v>32</v>
      </c>
      <c r="Z73" s="599"/>
    </row>
    <row r="74" s="548" customFormat="1" spans="1:26">
      <c r="A74" s="554" t="s">
        <v>3072</v>
      </c>
      <c r="B74" s="599" t="s">
        <v>3549</v>
      </c>
      <c r="C74" s="599" t="s">
        <v>3574</v>
      </c>
      <c r="D74" s="1010" t="s">
        <v>3575</v>
      </c>
      <c r="E74" s="571" t="s">
        <v>46</v>
      </c>
      <c r="F74" s="571">
        <v>4462</v>
      </c>
      <c r="G74" s="560">
        <v>4462</v>
      </c>
      <c r="H74" s="571">
        <v>202403</v>
      </c>
      <c r="I74" s="560" t="s">
        <v>3552</v>
      </c>
      <c r="J74" s="571"/>
      <c r="K74" s="571"/>
      <c r="L74" s="571"/>
      <c r="M74" s="571"/>
      <c r="N74" s="571"/>
      <c r="O74" s="571"/>
      <c r="P74" s="631" t="s">
        <v>3576</v>
      </c>
      <c r="Q74" s="554" t="s">
        <v>3577</v>
      </c>
      <c r="R74" s="571" t="s">
        <v>3554</v>
      </c>
      <c r="S74" s="571" t="s">
        <v>66</v>
      </c>
      <c r="T74" s="571"/>
      <c r="U74" s="571"/>
      <c r="V74" s="571"/>
      <c r="W74" s="599" t="s">
        <v>32</v>
      </c>
      <c r="X74" s="599" t="s">
        <v>32</v>
      </c>
      <c r="Y74" s="599" t="s">
        <v>39</v>
      </c>
      <c r="Z74" s="599"/>
    </row>
    <row r="75" s="548" customFormat="1" spans="1:26">
      <c r="A75" s="554" t="s">
        <v>3072</v>
      </c>
      <c r="B75" s="599" t="s">
        <v>3549</v>
      </c>
      <c r="C75" s="599" t="s">
        <v>3578</v>
      </c>
      <c r="D75" s="1010" t="s">
        <v>3579</v>
      </c>
      <c r="E75" s="571" t="s">
        <v>46</v>
      </c>
      <c r="F75" s="571">
        <v>4462</v>
      </c>
      <c r="G75" s="560">
        <v>4462</v>
      </c>
      <c r="H75" s="571">
        <v>202403</v>
      </c>
      <c r="I75" s="560" t="s">
        <v>3552</v>
      </c>
      <c r="J75" s="571"/>
      <c r="K75" s="560">
        <v>2280</v>
      </c>
      <c r="L75" s="671">
        <v>202403</v>
      </c>
      <c r="M75" s="560" t="s">
        <v>3552</v>
      </c>
      <c r="N75" s="561">
        <v>0.05</v>
      </c>
      <c r="O75" s="571"/>
      <c r="P75" s="631">
        <v>18305868169</v>
      </c>
      <c r="Q75" s="554" t="s">
        <v>3580</v>
      </c>
      <c r="R75" s="571" t="s">
        <v>3561</v>
      </c>
      <c r="S75" s="571" t="s">
        <v>505</v>
      </c>
      <c r="T75" s="571"/>
      <c r="U75" s="571"/>
      <c r="V75" s="571"/>
      <c r="W75" s="599" t="s">
        <v>32</v>
      </c>
      <c r="X75" s="599" t="s">
        <v>32</v>
      </c>
      <c r="Y75" s="599" t="s">
        <v>32</v>
      </c>
      <c r="Z75" s="599"/>
    </row>
    <row r="76" s="548" customFormat="1" spans="1:26">
      <c r="A76" s="599" t="s">
        <v>2296</v>
      </c>
      <c r="B76" s="631" t="s">
        <v>192</v>
      </c>
      <c r="C76" s="631" t="s">
        <v>3581</v>
      </c>
      <c r="D76" s="1022" t="s">
        <v>3582</v>
      </c>
      <c r="E76" s="677" t="s">
        <v>28</v>
      </c>
      <c r="F76" s="631"/>
      <c r="G76" s="631"/>
      <c r="H76" s="662"/>
      <c r="I76" s="664" t="s">
        <v>1179</v>
      </c>
      <c r="J76" s="662"/>
      <c r="K76" s="631"/>
      <c r="L76" s="631"/>
      <c r="M76" s="664"/>
      <c r="N76" s="669"/>
      <c r="O76" s="670"/>
      <c r="P76" s="619"/>
      <c r="Q76" s="571"/>
      <c r="R76" s="631"/>
      <c r="S76" s="662"/>
      <c r="T76" s="662"/>
      <c r="U76" s="662">
        <v>202402</v>
      </c>
      <c r="V76" s="662" t="s">
        <v>508</v>
      </c>
      <c r="W76" s="599" t="s">
        <v>32</v>
      </c>
      <c r="X76" s="599" t="s">
        <v>32</v>
      </c>
      <c r="Y76" s="599" t="s">
        <v>39</v>
      </c>
      <c r="Z76" s="599"/>
    </row>
    <row r="77" s="548" customFormat="1" spans="1:26">
      <c r="A77" s="554" t="s">
        <v>3072</v>
      </c>
      <c r="B77" s="631" t="s">
        <v>3095</v>
      </c>
      <c r="C77" s="631" t="s">
        <v>3583</v>
      </c>
      <c r="D77" s="1022" t="s">
        <v>3584</v>
      </c>
      <c r="E77" s="678" t="s">
        <v>46</v>
      </c>
      <c r="F77" s="631">
        <v>4462</v>
      </c>
      <c r="G77" s="631">
        <v>4462</v>
      </c>
      <c r="H77" s="662">
        <v>45352</v>
      </c>
      <c r="I77" s="664" t="s">
        <v>3585</v>
      </c>
      <c r="J77" s="554"/>
      <c r="K77" s="554"/>
      <c r="L77" s="554"/>
      <c r="M77" s="554"/>
      <c r="N77" s="554"/>
      <c r="O77" s="670"/>
      <c r="P77" s="619">
        <v>15798092468</v>
      </c>
      <c r="Q77" s="571" t="s">
        <v>3098</v>
      </c>
      <c r="R77" s="631" t="s">
        <v>131</v>
      </c>
      <c r="S77" s="662" t="s">
        <v>48</v>
      </c>
      <c r="T77" s="662"/>
      <c r="U77" s="662"/>
      <c r="V77" s="662"/>
      <c r="W77" s="599" t="s">
        <v>32</v>
      </c>
      <c r="X77" s="599" t="s">
        <v>32</v>
      </c>
      <c r="Y77" s="599" t="s">
        <v>39</v>
      </c>
      <c r="Z77" s="599"/>
    </row>
    <row r="78" s="548" customFormat="1" spans="1:26">
      <c r="A78" s="599" t="s">
        <v>122</v>
      </c>
      <c r="B78" s="554" t="s">
        <v>321</v>
      </c>
      <c r="C78" s="554" t="s">
        <v>3586</v>
      </c>
      <c r="D78" s="563" t="s">
        <v>3587</v>
      </c>
      <c r="E78" s="554" t="s">
        <v>46</v>
      </c>
      <c r="F78" s="554" t="s">
        <v>1261</v>
      </c>
      <c r="G78" s="554" t="s">
        <v>1261</v>
      </c>
      <c r="H78" s="554">
        <v>202403</v>
      </c>
      <c r="I78" s="554" t="s">
        <v>324</v>
      </c>
      <c r="J78" s="554"/>
      <c r="K78" s="554"/>
      <c r="L78" s="554"/>
      <c r="M78" s="554"/>
      <c r="N78" s="554"/>
      <c r="O78" s="554"/>
      <c r="P78" s="563"/>
      <c r="Q78" s="554"/>
      <c r="R78" s="554"/>
      <c r="S78" s="554"/>
      <c r="T78" s="554"/>
      <c r="U78" s="554"/>
      <c r="V78" s="554"/>
      <c r="W78" s="554" t="s">
        <v>32</v>
      </c>
      <c r="X78" s="599" t="s">
        <v>32</v>
      </c>
      <c r="Y78" s="599" t="s">
        <v>39</v>
      </c>
      <c r="Z78" s="599"/>
    </row>
    <row r="79" s="548" customFormat="1" spans="1:26">
      <c r="A79" s="599" t="s">
        <v>122</v>
      </c>
      <c r="B79" s="554" t="s">
        <v>2705</v>
      </c>
      <c r="C79" s="554" t="s">
        <v>1326</v>
      </c>
      <c r="D79" s="563" t="s">
        <v>1327</v>
      </c>
      <c r="E79" s="554" t="s">
        <v>46</v>
      </c>
      <c r="F79" s="554" t="s">
        <v>1261</v>
      </c>
      <c r="G79" s="554" t="s">
        <v>1261</v>
      </c>
      <c r="H79" s="554">
        <v>202403</v>
      </c>
      <c r="I79" s="554" t="s">
        <v>195</v>
      </c>
      <c r="J79" s="554"/>
      <c r="K79" s="554"/>
      <c r="L79" s="554"/>
      <c r="M79" s="554"/>
      <c r="N79" s="554"/>
      <c r="O79" s="554"/>
      <c r="P79" s="563"/>
      <c r="Q79" s="554"/>
      <c r="R79" s="554"/>
      <c r="S79" s="554"/>
      <c r="T79" s="554"/>
      <c r="U79" s="554"/>
      <c r="V79" s="554"/>
      <c r="W79" s="554" t="s">
        <v>32</v>
      </c>
      <c r="X79" s="599" t="s">
        <v>32</v>
      </c>
      <c r="Y79" s="599" t="s">
        <v>39</v>
      </c>
      <c r="Z79" s="599"/>
    </row>
    <row r="80" s="548" customFormat="1" spans="1:26">
      <c r="A80" s="599" t="s">
        <v>122</v>
      </c>
      <c r="B80" s="554" t="s">
        <v>3588</v>
      </c>
      <c r="C80" s="554" t="s">
        <v>3589</v>
      </c>
      <c r="D80" s="563" t="s">
        <v>3590</v>
      </c>
      <c r="E80" s="554" t="s">
        <v>46</v>
      </c>
      <c r="F80" s="554">
        <v>4462</v>
      </c>
      <c r="G80" s="554">
        <v>7437</v>
      </c>
      <c r="H80" s="554">
        <v>202403</v>
      </c>
      <c r="I80" s="554" t="s">
        <v>217</v>
      </c>
      <c r="J80" s="554"/>
      <c r="K80" s="554">
        <v>4180</v>
      </c>
      <c r="L80" s="554">
        <v>202403</v>
      </c>
      <c r="M80" s="554" t="s">
        <v>217</v>
      </c>
      <c r="N80" s="554"/>
      <c r="O80" s="554" t="s">
        <v>3591</v>
      </c>
      <c r="P80" s="563"/>
      <c r="Q80" s="554"/>
      <c r="R80" s="554"/>
      <c r="S80" s="554"/>
      <c r="T80" s="554"/>
      <c r="U80" s="554"/>
      <c r="V80" s="554"/>
      <c r="W80" s="599" t="s">
        <v>32</v>
      </c>
      <c r="X80" s="599" t="s">
        <v>32</v>
      </c>
      <c r="Y80" s="599" t="s">
        <v>32</v>
      </c>
      <c r="Z80" s="599"/>
    </row>
    <row r="81" s="548" customFormat="1" spans="1:26">
      <c r="A81" s="599" t="s">
        <v>122</v>
      </c>
      <c r="B81" s="554" t="s">
        <v>3588</v>
      </c>
      <c r="C81" s="554" t="s">
        <v>3592</v>
      </c>
      <c r="D81" s="563" t="s">
        <v>3593</v>
      </c>
      <c r="E81" s="554" t="s">
        <v>46</v>
      </c>
      <c r="F81" s="554">
        <v>4462</v>
      </c>
      <c r="G81" s="554">
        <v>7437</v>
      </c>
      <c r="H81" s="554">
        <v>202403</v>
      </c>
      <c r="I81" s="554" t="s">
        <v>217</v>
      </c>
      <c r="J81" s="554"/>
      <c r="K81" s="554">
        <v>4180</v>
      </c>
      <c r="L81" s="554">
        <v>202403</v>
      </c>
      <c r="M81" s="554" t="s">
        <v>217</v>
      </c>
      <c r="N81" s="554"/>
      <c r="O81" s="554" t="s">
        <v>3591</v>
      </c>
      <c r="P81" s="563"/>
      <c r="Q81" s="554"/>
      <c r="R81" s="554"/>
      <c r="S81" s="554"/>
      <c r="T81" s="554"/>
      <c r="U81" s="554"/>
      <c r="V81" s="554"/>
      <c r="W81" s="554" t="s">
        <v>39</v>
      </c>
      <c r="X81" s="599" t="s">
        <v>39</v>
      </c>
      <c r="Y81" s="599" t="s">
        <v>32</v>
      </c>
      <c r="Z81" s="599" t="s">
        <v>3594</v>
      </c>
    </row>
    <row r="82" s="548" customFormat="1" spans="1:26">
      <c r="A82" s="599" t="s">
        <v>3595</v>
      </c>
      <c r="B82" s="599" t="s">
        <v>3596</v>
      </c>
      <c r="C82" s="599" t="s">
        <v>3597</v>
      </c>
      <c r="D82" s="1010" t="s">
        <v>3598</v>
      </c>
      <c r="E82" s="599" t="s">
        <v>46</v>
      </c>
      <c r="F82" s="599">
        <v>4462</v>
      </c>
      <c r="G82" s="599">
        <v>4462</v>
      </c>
      <c r="H82" s="599">
        <v>202403</v>
      </c>
      <c r="I82" s="599" t="s">
        <v>766</v>
      </c>
      <c r="J82" s="599"/>
      <c r="K82" s="599"/>
      <c r="L82" s="599"/>
      <c r="M82" s="599"/>
      <c r="N82" s="599"/>
      <c r="O82" s="599"/>
      <c r="P82" s="599">
        <v>17356910177</v>
      </c>
      <c r="Q82" s="599" t="s">
        <v>3599</v>
      </c>
      <c r="R82" s="599" t="s">
        <v>131</v>
      </c>
      <c r="S82" s="599" t="s">
        <v>52</v>
      </c>
      <c r="T82" s="599"/>
      <c r="U82" s="599"/>
      <c r="V82" s="599"/>
      <c r="W82" s="599" t="s">
        <v>32</v>
      </c>
      <c r="X82" s="599" t="s">
        <v>32</v>
      </c>
      <c r="Y82" s="599" t="s">
        <v>39</v>
      </c>
      <c r="Z82" s="599"/>
    </row>
    <row r="83" s="548" customFormat="1" spans="1:26">
      <c r="A83" s="599" t="s">
        <v>3595</v>
      </c>
      <c r="B83" s="599" t="s">
        <v>3596</v>
      </c>
      <c r="C83" s="599" t="s">
        <v>3600</v>
      </c>
      <c r="D83" s="1010" t="s">
        <v>3601</v>
      </c>
      <c r="E83" s="599" t="s">
        <v>46</v>
      </c>
      <c r="F83" s="599">
        <v>4462</v>
      </c>
      <c r="G83" s="599">
        <v>4462</v>
      </c>
      <c r="H83" s="599">
        <v>202403</v>
      </c>
      <c r="I83" s="599" t="s">
        <v>766</v>
      </c>
      <c r="J83" s="599"/>
      <c r="K83" s="599"/>
      <c r="L83" s="599"/>
      <c r="M83" s="599"/>
      <c r="N83" s="599"/>
      <c r="O83" s="599"/>
      <c r="P83" s="599">
        <v>13732520370</v>
      </c>
      <c r="Q83" s="599" t="str">
        <f>_xlfn.XLOOKUP(D83,'[2]3月雇员花名册'!$G:$G,'[2]3月雇员花名册'!$N:$N)</f>
        <v>浙江省舟山市普陀区东港街道华昌公寓8幢一单元301室</v>
      </c>
      <c r="R83" s="599" t="str">
        <f>_xlfn.XLOOKUP(D83,'[2]3月雇员花名册'!$G:$G,'[2]3月雇员花名册'!$L:$L)</f>
        <v>外地农村</v>
      </c>
      <c r="S83" s="599" t="s">
        <v>52</v>
      </c>
      <c r="T83" s="599"/>
      <c r="U83" s="599"/>
      <c r="V83" s="599"/>
      <c r="W83" s="599" t="s">
        <v>32</v>
      </c>
      <c r="X83" s="599" t="s">
        <v>32</v>
      </c>
      <c r="Y83" s="599" t="s">
        <v>39</v>
      </c>
      <c r="Z83" s="599"/>
    </row>
    <row r="84" s="548" customFormat="1" spans="1:26">
      <c r="A84" s="599" t="s">
        <v>3595</v>
      </c>
      <c r="B84" s="599" t="s">
        <v>3596</v>
      </c>
      <c r="C84" s="599" t="s">
        <v>3602</v>
      </c>
      <c r="D84" s="599" t="s">
        <v>3603</v>
      </c>
      <c r="E84" s="599" t="s">
        <v>46</v>
      </c>
      <c r="F84" s="599">
        <v>4462</v>
      </c>
      <c r="G84" s="599">
        <v>4462</v>
      </c>
      <c r="H84" s="599">
        <v>202403</v>
      </c>
      <c r="I84" s="599" t="s">
        <v>766</v>
      </c>
      <c r="J84" s="599"/>
      <c r="K84" s="599"/>
      <c r="L84" s="599"/>
      <c r="M84" s="599"/>
      <c r="N84" s="599"/>
      <c r="O84" s="599"/>
      <c r="P84" s="599">
        <v>15658421647</v>
      </c>
      <c r="Q84" s="599" t="str">
        <f>_xlfn.XLOOKUP(D84,'[2]3月雇员花名册'!$G:$G,'[2]3月雇员花名册'!$N:$N)</f>
        <v>浙江省舟山市定海区城东街道倚山艺墅40a503</v>
      </c>
      <c r="R84" s="599" t="str">
        <f>_xlfn.XLOOKUP(D84,'[2]3月雇员花名册'!$G:$G,'[2]3月雇员花名册'!$L:$L)</f>
        <v>本地农村</v>
      </c>
      <c r="S84" s="599" t="s">
        <v>52</v>
      </c>
      <c r="T84" s="599"/>
      <c r="U84" s="599"/>
      <c r="V84" s="599"/>
      <c r="W84" s="599" t="s">
        <v>32</v>
      </c>
      <c r="X84" s="599" t="s">
        <v>32</v>
      </c>
      <c r="Y84" s="599" t="s">
        <v>39</v>
      </c>
      <c r="Z84" s="599"/>
    </row>
    <row r="85" s="548" customFormat="1" spans="1:26">
      <c r="A85" s="599" t="s">
        <v>3595</v>
      </c>
      <c r="B85" s="599" t="s">
        <v>3596</v>
      </c>
      <c r="C85" s="599" t="s">
        <v>3604</v>
      </c>
      <c r="D85" s="599" t="s">
        <v>3605</v>
      </c>
      <c r="E85" s="599" t="s">
        <v>46</v>
      </c>
      <c r="F85" s="599">
        <v>4462</v>
      </c>
      <c r="G85" s="599">
        <v>4462</v>
      </c>
      <c r="H85" s="599">
        <v>202403</v>
      </c>
      <c r="I85" s="599" t="s">
        <v>766</v>
      </c>
      <c r="J85" s="599"/>
      <c r="K85" s="599"/>
      <c r="L85" s="599"/>
      <c r="M85" s="599"/>
      <c r="N85" s="599"/>
      <c r="O85" s="599"/>
      <c r="P85" s="599">
        <v>18658018890</v>
      </c>
      <c r="Q85" s="599" t="str">
        <f>_xlfn.XLOOKUP(D85,'[2]3月雇员花名册'!$G:$G,'[2]3月雇员花名册'!$N:$N)</f>
        <v>浙江省舟山市普陀区沈家门街道鲁家峙海城铭园2幢2单元</v>
      </c>
      <c r="R85" s="599" t="str">
        <f>_xlfn.XLOOKUP(D85,'[2]3月雇员花名册'!$G:$G,'[2]3月雇员花名册'!$L:$L)</f>
        <v>外地农村</v>
      </c>
      <c r="S85" s="599" t="s">
        <v>52</v>
      </c>
      <c r="T85" s="599"/>
      <c r="U85" s="599"/>
      <c r="V85" s="599"/>
      <c r="W85" s="599" t="s">
        <v>32</v>
      </c>
      <c r="X85" s="599" t="s">
        <v>32</v>
      </c>
      <c r="Y85" s="599" t="s">
        <v>39</v>
      </c>
      <c r="Z85" s="599"/>
    </row>
    <row r="86" s="548" customFormat="1" spans="1:26">
      <c r="A86" s="599" t="s">
        <v>3595</v>
      </c>
      <c r="B86" s="599" t="s">
        <v>3596</v>
      </c>
      <c r="C86" s="599" t="s">
        <v>3606</v>
      </c>
      <c r="D86" s="599" t="s">
        <v>3607</v>
      </c>
      <c r="E86" s="599" t="s">
        <v>46</v>
      </c>
      <c r="F86" s="599">
        <v>4462</v>
      </c>
      <c r="G86" s="599">
        <v>4462</v>
      </c>
      <c r="H86" s="599">
        <v>202403</v>
      </c>
      <c r="I86" s="599" t="s">
        <v>766</v>
      </c>
      <c r="J86" s="599"/>
      <c r="K86" s="599"/>
      <c r="L86" s="599"/>
      <c r="M86" s="599"/>
      <c r="N86" s="599"/>
      <c r="O86" s="599"/>
      <c r="P86" s="599">
        <v>13735034805</v>
      </c>
      <c r="Q86" s="599" t="str">
        <f>_xlfn.XLOOKUP(D86,'[2]3月雇员花名册'!$G:$G,'[2]3月雇员花名册'!$N:$N)</f>
        <v>浙江省舟山市定海区临城街道桃湾六期南区24幢2单元</v>
      </c>
      <c r="R86" s="599" t="str">
        <f>_xlfn.XLOOKUP(D86,'[2]3月雇员花名册'!$G:$G,'[2]3月雇员花名册'!$L:$L)</f>
        <v>本地农村</v>
      </c>
      <c r="S86" s="599" t="s">
        <v>52</v>
      </c>
      <c r="T86" s="599"/>
      <c r="U86" s="599"/>
      <c r="V86" s="599"/>
      <c r="W86" s="599" t="s">
        <v>32</v>
      </c>
      <c r="X86" s="599" t="s">
        <v>32</v>
      </c>
      <c r="Y86" s="599" t="s">
        <v>39</v>
      </c>
      <c r="Z86" s="599"/>
    </row>
    <row r="87" s="548" customFormat="1" spans="1:26">
      <c r="A87" s="599" t="s">
        <v>3595</v>
      </c>
      <c r="B87" s="599" t="s">
        <v>3596</v>
      </c>
      <c r="C87" s="599" t="s">
        <v>3608</v>
      </c>
      <c r="D87" s="599" t="s">
        <v>3609</v>
      </c>
      <c r="E87" s="599" t="s">
        <v>46</v>
      </c>
      <c r="F87" s="599">
        <v>4462</v>
      </c>
      <c r="G87" s="599">
        <v>4462</v>
      </c>
      <c r="H87" s="599">
        <v>202403</v>
      </c>
      <c r="I87" s="599" t="s">
        <v>766</v>
      </c>
      <c r="J87" s="599"/>
      <c r="K87" s="599"/>
      <c r="L87" s="599"/>
      <c r="M87" s="599"/>
      <c r="N87" s="599"/>
      <c r="O87" s="599"/>
      <c r="P87" s="599">
        <v>18903773828</v>
      </c>
      <c r="Q87" s="599" t="str">
        <f>_xlfn.XLOOKUP(D87,'[2]3月雇员花名册'!$G:$G,'[2]3月雇员花名册'!$N:$N)</f>
        <v>浙江省舟山市定海区临城街道兴国路王家桥新村13号</v>
      </c>
      <c r="R87" s="599" t="str">
        <f>_xlfn.XLOOKUP(D87,'[2]3月雇员花名册'!$G:$G,'[2]3月雇员花名册'!$L:$L)</f>
        <v>外地农村</v>
      </c>
      <c r="S87" s="599" t="s">
        <v>52</v>
      </c>
      <c r="T87" s="599"/>
      <c r="U87" s="599"/>
      <c r="V87" s="599"/>
      <c r="W87" s="599" t="s">
        <v>32</v>
      </c>
      <c r="X87" s="599" t="s">
        <v>32</v>
      </c>
      <c r="Y87" s="599" t="s">
        <v>39</v>
      </c>
      <c r="Z87" s="599"/>
    </row>
    <row r="88" s="548" customFormat="1" spans="1:26">
      <c r="A88" s="599" t="s">
        <v>3595</v>
      </c>
      <c r="B88" s="599" t="s">
        <v>3596</v>
      </c>
      <c r="C88" s="599" t="s">
        <v>3610</v>
      </c>
      <c r="D88" s="599" t="s">
        <v>3611</v>
      </c>
      <c r="E88" s="599" t="s">
        <v>46</v>
      </c>
      <c r="F88" s="599">
        <v>4462</v>
      </c>
      <c r="G88" s="599">
        <v>4462</v>
      </c>
      <c r="H88" s="599">
        <v>202403</v>
      </c>
      <c r="I88" s="599" t="s">
        <v>766</v>
      </c>
      <c r="J88" s="599"/>
      <c r="K88" s="599"/>
      <c r="L88" s="599"/>
      <c r="M88" s="599"/>
      <c r="N88" s="599"/>
      <c r="O88" s="599"/>
      <c r="P88" s="599">
        <v>15805589510</v>
      </c>
      <c r="Q88" s="599" t="str">
        <f>_xlfn.XLOOKUP(D88,'[2]3月雇员花名册'!$G:$G,'[2]3月雇员花名册'!$N:$N)</f>
        <v>浙江省舟山市普陀区沈家门街道鲁家峙海城铭园35幢504室</v>
      </c>
      <c r="R88" s="599" t="str">
        <f>_xlfn.XLOOKUP(D88,'[2]3月雇员花名册'!$G:$G,'[2]3月雇员花名册'!$L:$L)</f>
        <v>外地农村</v>
      </c>
      <c r="S88" s="599" t="s">
        <v>224</v>
      </c>
      <c r="T88" s="599"/>
      <c r="U88" s="599"/>
      <c r="V88" s="599"/>
      <c r="W88" s="599" t="s">
        <v>32</v>
      </c>
      <c r="X88" s="599" t="s">
        <v>32</v>
      </c>
      <c r="Y88" s="599" t="s">
        <v>39</v>
      </c>
      <c r="Z88" s="599"/>
    </row>
    <row r="89" s="548" customFormat="1" spans="1:26">
      <c r="A89" s="599" t="s">
        <v>3595</v>
      </c>
      <c r="B89" s="599" t="s">
        <v>3596</v>
      </c>
      <c r="C89" s="599" t="s">
        <v>3612</v>
      </c>
      <c r="D89" s="599" t="s">
        <v>3613</v>
      </c>
      <c r="E89" s="599" t="s">
        <v>46</v>
      </c>
      <c r="F89" s="599">
        <v>4462</v>
      </c>
      <c r="G89" s="599">
        <v>4462</v>
      </c>
      <c r="H89" s="599">
        <v>202403</v>
      </c>
      <c r="I89" s="599" t="s">
        <v>766</v>
      </c>
      <c r="J89" s="599"/>
      <c r="K89" s="599"/>
      <c r="L89" s="599"/>
      <c r="M89" s="599"/>
      <c r="N89" s="599"/>
      <c r="O89" s="599"/>
      <c r="P89" s="599">
        <v>15356800209</v>
      </c>
      <c r="Q89" s="599" t="str">
        <f>_xlfn.XLOOKUP(D89,'[2]3月雇员花名册'!$G:$G,'[2]3月雇员花名册'!$N:$N)</f>
        <v>定海区文化路绿城玫瑰园诚园</v>
      </c>
      <c r="R89" s="599" t="str">
        <f>_xlfn.XLOOKUP(D89,'[2]3月雇员花名册'!$G:$G,'[2]3月雇员花名册'!$L:$L)</f>
        <v>农村</v>
      </c>
      <c r="S89" s="599" t="s">
        <v>52</v>
      </c>
      <c r="T89" s="599"/>
      <c r="U89" s="599"/>
      <c r="V89" s="599"/>
      <c r="W89" s="599" t="s">
        <v>32</v>
      </c>
      <c r="X89" s="599" t="s">
        <v>32</v>
      </c>
      <c r="Y89" s="599" t="s">
        <v>39</v>
      </c>
      <c r="Z89" s="599"/>
    </row>
    <row r="90" s="548" customFormat="1" spans="1:26">
      <c r="A90" s="599" t="s">
        <v>1262</v>
      </c>
      <c r="B90" s="554" t="s">
        <v>3409</v>
      </c>
      <c r="C90" s="554" t="s">
        <v>3614</v>
      </c>
      <c r="D90" s="563" t="s">
        <v>3615</v>
      </c>
      <c r="E90" s="554" t="s">
        <v>46</v>
      </c>
      <c r="F90" s="554">
        <v>4462</v>
      </c>
      <c r="G90" s="554">
        <v>4462</v>
      </c>
      <c r="H90" s="554" t="s">
        <v>3480</v>
      </c>
      <c r="I90" s="554" t="s">
        <v>3356</v>
      </c>
      <c r="J90" s="554"/>
      <c r="K90" s="554"/>
      <c r="L90" s="554"/>
      <c r="M90" s="554"/>
      <c r="N90" s="554"/>
      <c r="O90" s="554"/>
      <c r="P90" s="563" t="s">
        <v>3616</v>
      </c>
      <c r="Q90" s="554" t="s">
        <v>3617</v>
      </c>
      <c r="R90" s="554" t="s">
        <v>131</v>
      </c>
      <c r="S90" s="554" t="s">
        <v>57</v>
      </c>
      <c r="T90" s="554"/>
      <c r="U90" s="554"/>
      <c r="V90" s="554"/>
      <c r="W90" s="599" t="s">
        <v>32</v>
      </c>
      <c r="X90" s="599" t="s">
        <v>32</v>
      </c>
      <c r="Y90" s="599" t="s">
        <v>39</v>
      </c>
      <c r="Z90" s="599"/>
    </row>
    <row r="91" s="548" customFormat="1" spans="1:26">
      <c r="A91" s="599" t="s">
        <v>1262</v>
      </c>
      <c r="B91" s="554" t="s">
        <v>3409</v>
      </c>
      <c r="C91" s="554" t="s">
        <v>3618</v>
      </c>
      <c r="D91" s="563" t="s">
        <v>3619</v>
      </c>
      <c r="E91" s="554" t="s">
        <v>46</v>
      </c>
      <c r="F91" s="554">
        <v>4462</v>
      </c>
      <c r="G91" s="554">
        <v>4462</v>
      </c>
      <c r="H91" s="554" t="s">
        <v>3480</v>
      </c>
      <c r="I91" s="554" t="s">
        <v>3356</v>
      </c>
      <c r="J91" s="554"/>
      <c r="K91" s="554"/>
      <c r="L91" s="554"/>
      <c r="M91" s="554"/>
      <c r="N91" s="554"/>
      <c r="O91" s="554"/>
      <c r="P91" s="563" t="s">
        <v>3620</v>
      </c>
      <c r="Q91" s="554" t="s">
        <v>3621</v>
      </c>
      <c r="R91" s="554" t="s">
        <v>131</v>
      </c>
      <c r="S91" s="554" t="s">
        <v>224</v>
      </c>
      <c r="T91" s="554"/>
      <c r="U91" s="554"/>
      <c r="V91" s="554"/>
      <c r="W91" s="599" t="s">
        <v>32</v>
      </c>
      <c r="X91" s="599" t="s">
        <v>32</v>
      </c>
      <c r="Y91" s="599" t="s">
        <v>39</v>
      </c>
      <c r="Z91" s="599"/>
    </row>
    <row r="92" s="548" customFormat="1" spans="1:26">
      <c r="A92" s="599" t="s">
        <v>2296</v>
      </c>
      <c r="B92" s="631" t="s">
        <v>3622</v>
      </c>
      <c r="C92" s="631" t="s">
        <v>3623</v>
      </c>
      <c r="D92" s="631" t="s">
        <v>3624</v>
      </c>
      <c r="E92" s="662" t="s">
        <v>46</v>
      </c>
      <c r="F92" s="631">
        <v>5000</v>
      </c>
      <c r="G92" s="631">
        <v>5000</v>
      </c>
      <c r="H92" s="631">
        <v>202403</v>
      </c>
      <c r="I92" s="664" t="s">
        <v>29</v>
      </c>
      <c r="J92" s="662"/>
      <c r="K92" s="631">
        <v>5000</v>
      </c>
      <c r="L92" s="631">
        <v>202403</v>
      </c>
      <c r="M92" s="664" t="s">
        <v>29</v>
      </c>
      <c r="N92" s="669">
        <v>0.12</v>
      </c>
      <c r="O92" s="670"/>
      <c r="P92" s="631" t="s">
        <v>3625</v>
      </c>
      <c r="Q92" s="631" t="s">
        <v>3626</v>
      </c>
      <c r="R92" s="631" t="s">
        <v>204</v>
      </c>
      <c r="S92" s="631" t="s">
        <v>57</v>
      </c>
      <c r="T92" s="662"/>
      <c r="U92" s="662"/>
      <c r="V92" s="662"/>
      <c r="W92" s="599" t="s">
        <v>32</v>
      </c>
      <c r="X92" s="599" t="s">
        <v>32</v>
      </c>
      <c r="Y92" s="599" t="s">
        <v>32</v>
      </c>
      <c r="Z92" s="599"/>
    </row>
    <row r="93" s="548" customFormat="1" spans="1:26">
      <c r="A93" s="599" t="s">
        <v>3595</v>
      </c>
      <c r="B93" s="599" t="s">
        <v>3596</v>
      </c>
      <c r="C93" s="599" t="s">
        <v>3627</v>
      </c>
      <c r="D93" s="599" t="s">
        <v>3628</v>
      </c>
      <c r="E93" s="599" t="s">
        <v>46</v>
      </c>
      <c r="F93" s="599">
        <v>4462</v>
      </c>
      <c r="G93" s="599">
        <v>4462</v>
      </c>
      <c r="H93" s="599">
        <v>202403</v>
      </c>
      <c r="I93" s="599" t="s">
        <v>516</v>
      </c>
      <c r="J93" s="599" t="s">
        <v>3629</v>
      </c>
      <c r="K93" s="599"/>
      <c r="L93" s="599"/>
      <c r="M93" s="599"/>
      <c r="N93" s="599"/>
      <c r="O93" s="599"/>
      <c r="P93" s="599" t="s">
        <v>3630</v>
      </c>
      <c r="Q93" s="599" t="s">
        <v>3631</v>
      </c>
      <c r="R93" s="599" t="s">
        <v>204</v>
      </c>
      <c r="S93" s="599" t="s">
        <v>224</v>
      </c>
      <c r="T93" s="599"/>
      <c r="U93" s="599"/>
      <c r="V93" s="599"/>
      <c r="W93" s="599" t="s">
        <v>32</v>
      </c>
      <c r="X93" s="599" t="s">
        <v>32</v>
      </c>
      <c r="Y93" s="599" t="s">
        <v>39</v>
      </c>
      <c r="Z93" s="599"/>
    </row>
    <row r="94" s="548" customFormat="1" spans="1:26">
      <c r="A94" s="599" t="s">
        <v>3595</v>
      </c>
      <c r="B94" s="599" t="s">
        <v>3596</v>
      </c>
      <c r="C94" s="599" t="s">
        <v>3632</v>
      </c>
      <c r="D94" s="1010" t="s">
        <v>3633</v>
      </c>
      <c r="E94" s="599" t="s">
        <v>46</v>
      </c>
      <c r="F94" s="599">
        <v>4462</v>
      </c>
      <c r="G94" s="599">
        <v>4462</v>
      </c>
      <c r="H94" s="599">
        <v>202403</v>
      </c>
      <c r="I94" s="599" t="s">
        <v>516</v>
      </c>
      <c r="J94" s="599" t="s">
        <v>3629</v>
      </c>
      <c r="K94" s="599"/>
      <c r="L94" s="599"/>
      <c r="M94" s="599"/>
      <c r="N94" s="599"/>
      <c r="O94" s="599"/>
      <c r="P94" s="599" t="s">
        <v>3634</v>
      </c>
      <c r="Q94" s="599" t="s">
        <v>3635</v>
      </c>
      <c r="R94" s="599" t="s">
        <v>204</v>
      </c>
      <c r="S94" s="599" t="s">
        <v>66</v>
      </c>
      <c r="T94" s="599"/>
      <c r="U94" s="599"/>
      <c r="V94" s="599"/>
      <c r="W94" s="599" t="s">
        <v>32</v>
      </c>
      <c r="X94" s="599" t="s">
        <v>32</v>
      </c>
      <c r="Y94" s="599" t="s">
        <v>39</v>
      </c>
      <c r="Z94" s="599"/>
    </row>
    <row r="95" s="548" customFormat="1" spans="1:26">
      <c r="A95" s="599" t="s">
        <v>3595</v>
      </c>
      <c r="B95" s="599" t="s">
        <v>3596</v>
      </c>
      <c r="C95" s="599" t="s">
        <v>3636</v>
      </c>
      <c r="D95" s="599" t="s">
        <v>3637</v>
      </c>
      <c r="E95" s="599" t="s">
        <v>46</v>
      </c>
      <c r="F95" s="599">
        <v>4462</v>
      </c>
      <c r="G95" s="599">
        <v>4462</v>
      </c>
      <c r="H95" s="599">
        <v>202403</v>
      </c>
      <c r="I95" s="599" t="s">
        <v>516</v>
      </c>
      <c r="J95" s="599" t="s">
        <v>3629</v>
      </c>
      <c r="K95" s="599"/>
      <c r="L95" s="599"/>
      <c r="M95" s="599"/>
      <c r="N95" s="599"/>
      <c r="O95" s="599"/>
      <c r="P95" s="599" t="s">
        <v>3638</v>
      </c>
      <c r="Q95" s="599" t="s">
        <v>3639</v>
      </c>
      <c r="R95" s="599" t="s">
        <v>131</v>
      </c>
      <c r="S95" s="599" t="s">
        <v>66</v>
      </c>
      <c r="T95" s="599"/>
      <c r="U95" s="599"/>
      <c r="V95" s="599"/>
      <c r="W95" s="599" t="s">
        <v>32</v>
      </c>
      <c r="X95" s="599" t="s">
        <v>32</v>
      </c>
      <c r="Y95" s="599" t="s">
        <v>39</v>
      </c>
      <c r="Z95" s="599"/>
    </row>
    <row r="96" s="548" customFormat="1" spans="1:26">
      <c r="A96" s="599" t="s">
        <v>3595</v>
      </c>
      <c r="B96" s="599" t="s">
        <v>3596</v>
      </c>
      <c r="C96" s="599" t="s">
        <v>3640</v>
      </c>
      <c r="D96" s="1010" t="s">
        <v>3641</v>
      </c>
      <c r="E96" s="599" t="s">
        <v>46</v>
      </c>
      <c r="F96" s="599">
        <v>4462</v>
      </c>
      <c r="G96" s="599">
        <v>4462</v>
      </c>
      <c r="H96" s="599">
        <v>202403</v>
      </c>
      <c r="I96" s="599" t="s">
        <v>516</v>
      </c>
      <c r="J96" s="599" t="s">
        <v>3629</v>
      </c>
      <c r="K96" s="599"/>
      <c r="L96" s="599"/>
      <c r="M96" s="599"/>
      <c r="N96" s="599"/>
      <c r="O96" s="599"/>
      <c r="P96" s="599" t="s">
        <v>3642</v>
      </c>
      <c r="Q96" s="599" t="s">
        <v>3643</v>
      </c>
      <c r="R96" s="599" t="s">
        <v>131</v>
      </c>
      <c r="S96" s="599" t="s">
        <v>52</v>
      </c>
      <c r="T96" s="599"/>
      <c r="U96" s="599"/>
      <c r="V96" s="599"/>
      <c r="W96" s="599" t="s">
        <v>32</v>
      </c>
      <c r="X96" s="599" t="s">
        <v>32</v>
      </c>
      <c r="Y96" s="599" t="s">
        <v>39</v>
      </c>
      <c r="Z96" s="599"/>
    </row>
    <row r="97" s="548" customFormat="1" spans="1:26">
      <c r="A97" s="599" t="s">
        <v>3595</v>
      </c>
      <c r="B97" s="599" t="s">
        <v>3596</v>
      </c>
      <c r="C97" s="599" t="s">
        <v>3644</v>
      </c>
      <c r="D97" s="599" t="s">
        <v>3645</v>
      </c>
      <c r="E97" s="599" t="s">
        <v>46</v>
      </c>
      <c r="F97" s="599">
        <v>4462</v>
      </c>
      <c r="G97" s="599">
        <v>4462</v>
      </c>
      <c r="H97" s="599">
        <v>202403</v>
      </c>
      <c r="I97" s="599" t="s">
        <v>516</v>
      </c>
      <c r="J97" s="599" t="s">
        <v>3629</v>
      </c>
      <c r="K97" s="599"/>
      <c r="L97" s="599"/>
      <c r="M97" s="599"/>
      <c r="N97" s="599"/>
      <c r="O97" s="599"/>
      <c r="P97" s="599" t="s">
        <v>3646</v>
      </c>
      <c r="Q97" s="599" t="s">
        <v>3647</v>
      </c>
      <c r="R97" s="599" t="s">
        <v>131</v>
      </c>
      <c r="S97" s="599" t="s">
        <v>224</v>
      </c>
      <c r="T97" s="599"/>
      <c r="U97" s="599"/>
      <c r="V97" s="599"/>
      <c r="W97" s="599" t="s">
        <v>32</v>
      </c>
      <c r="X97" s="599" t="s">
        <v>32</v>
      </c>
      <c r="Y97" s="599" t="s">
        <v>39</v>
      </c>
      <c r="Z97" s="599"/>
    </row>
    <row r="98" s="548" customFormat="1" spans="1:26">
      <c r="A98" s="599" t="s">
        <v>3595</v>
      </c>
      <c r="B98" s="599" t="s">
        <v>3596</v>
      </c>
      <c r="C98" s="599" t="s">
        <v>3648</v>
      </c>
      <c r="D98" s="1010" t="s">
        <v>3649</v>
      </c>
      <c r="E98" s="599" t="s">
        <v>46</v>
      </c>
      <c r="F98" s="599">
        <v>4462</v>
      </c>
      <c r="G98" s="599">
        <v>4462</v>
      </c>
      <c r="H98" s="599">
        <v>202403</v>
      </c>
      <c r="I98" s="599" t="s">
        <v>516</v>
      </c>
      <c r="J98" s="599" t="s">
        <v>3629</v>
      </c>
      <c r="K98" s="599"/>
      <c r="L98" s="599"/>
      <c r="M98" s="599"/>
      <c r="N98" s="599"/>
      <c r="O98" s="599"/>
      <c r="P98" s="599" t="s">
        <v>3650</v>
      </c>
      <c r="Q98" s="599" t="s">
        <v>3651</v>
      </c>
      <c r="R98" s="599" t="s">
        <v>131</v>
      </c>
      <c r="S98" s="599" t="s">
        <v>224</v>
      </c>
      <c r="T98" s="599"/>
      <c r="U98" s="599"/>
      <c r="V98" s="599"/>
      <c r="W98" s="599" t="s">
        <v>32</v>
      </c>
      <c r="X98" s="599" t="s">
        <v>32</v>
      </c>
      <c r="Y98" s="599" t="s">
        <v>39</v>
      </c>
      <c r="Z98" s="599"/>
    </row>
    <row r="99" s="548" customFormat="1" spans="1:26">
      <c r="A99" s="599" t="s">
        <v>3595</v>
      </c>
      <c r="B99" s="599" t="s">
        <v>3596</v>
      </c>
      <c r="C99" s="599" t="s">
        <v>3652</v>
      </c>
      <c r="D99" s="1010" t="s">
        <v>3653</v>
      </c>
      <c r="E99" s="599" t="s">
        <v>46</v>
      </c>
      <c r="F99" s="599">
        <v>4462</v>
      </c>
      <c r="G99" s="599">
        <v>4462</v>
      </c>
      <c r="H99" s="599">
        <v>202403</v>
      </c>
      <c r="I99" s="599" t="s">
        <v>516</v>
      </c>
      <c r="J99" s="599" t="s">
        <v>3629</v>
      </c>
      <c r="K99" s="599"/>
      <c r="L99" s="599"/>
      <c r="M99" s="599"/>
      <c r="N99" s="599"/>
      <c r="O99" s="599"/>
      <c r="P99" s="599">
        <v>13958308578</v>
      </c>
      <c r="Q99" s="599" t="s">
        <v>3654</v>
      </c>
      <c r="R99" s="599" t="s">
        <v>131</v>
      </c>
      <c r="S99" s="599" t="s">
        <v>224</v>
      </c>
      <c r="T99" s="599"/>
      <c r="U99" s="599"/>
      <c r="V99" s="599"/>
      <c r="W99" s="599" t="s">
        <v>32</v>
      </c>
      <c r="X99" s="599" t="s">
        <v>32</v>
      </c>
      <c r="Y99" s="599" t="s">
        <v>39</v>
      </c>
      <c r="Z99" s="599"/>
    </row>
    <row r="100" s="548" customFormat="1" spans="1:26">
      <c r="A100" s="599" t="s">
        <v>3595</v>
      </c>
      <c r="B100" s="599" t="s">
        <v>3596</v>
      </c>
      <c r="C100" s="599" t="s">
        <v>3655</v>
      </c>
      <c r="D100" s="1010" t="s">
        <v>3656</v>
      </c>
      <c r="E100" s="599" t="s">
        <v>46</v>
      </c>
      <c r="F100" s="599">
        <v>4462</v>
      </c>
      <c r="G100" s="599">
        <v>4462</v>
      </c>
      <c r="H100" s="599">
        <v>202403</v>
      </c>
      <c r="I100" s="599" t="s">
        <v>516</v>
      </c>
      <c r="J100" s="599" t="s">
        <v>3629</v>
      </c>
      <c r="K100" s="599"/>
      <c r="L100" s="599"/>
      <c r="M100" s="599"/>
      <c r="N100" s="599"/>
      <c r="O100" s="599"/>
      <c r="P100" s="599" t="s">
        <v>3657</v>
      </c>
      <c r="Q100" s="599" t="s">
        <v>3658</v>
      </c>
      <c r="R100" s="599" t="s">
        <v>131</v>
      </c>
      <c r="S100" s="599" t="s">
        <v>66</v>
      </c>
      <c r="T100" s="599"/>
      <c r="U100" s="599"/>
      <c r="V100" s="599"/>
      <c r="W100" s="599" t="s">
        <v>32</v>
      </c>
      <c r="X100" s="599" t="s">
        <v>32</v>
      </c>
      <c r="Y100" s="599" t="s">
        <v>39</v>
      </c>
      <c r="Z100" s="599"/>
    </row>
    <row r="101" s="548" customFormat="1" spans="1:26">
      <c r="A101" s="599" t="s">
        <v>3595</v>
      </c>
      <c r="B101" s="599" t="s">
        <v>3596</v>
      </c>
      <c r="C101" s="599" t="s">
        <v>3659</v>
      </c>
      <c r="D101" s="1010" t="s">
        <v>3660</v>
      </c>
      <c r="E101" s="599" t="s">
        <v>46</v>
      </c>
      <c r="F101" s="599">
        <v>4462</v>
      </c>
      <c r="G101" s="599">
        <v>4462</v>
      </c>
      <c r="H101" s="599">
        <v>202403</v>
      </c>
      <c r="I101" s="599" t="s">
        <v>516</v>
      </c>
      <c r="J101" s="599" t="s">
        <v>3629</v>
      </c>
      <c r="K101" s="599"/>
      <c r="L101" s="599"/>
      <c r="M101" s="599"/>
      <c r="N101" s="599"/>
      <c r="O101" s="599"/>
      <c r="P101" s="599" t="s">
        <v>3661</v>
      </c>
      <c r="Q101" s="599" t="s">
        <v>3662</v>
      </c>
      <c r="R101" s="599" t="s">
        <v>131</v>
      </c>
      <c r="S101" s="599" t="s">
        <v>66</v>
      </c>
      <c r="T101" s="599"/>
      <c r="U101" s="599"/>
      <c r="V101" s="599"/>
      <c r="W101" s="599" t="s">
        <v>32</v>
      </c>
      <c r="X101" s="599" t="s">
        <v>32</v>
      </c>
      <c r="Y101" s="599" t="s">
        <v>39</v>
      </c>
      <c r="Z101" s="599"/>
    </row>
    <row r="102" s="548" customFormat="1" spans="1:26">
      <c r="A102" s="599" t="s">
        <v>3595</v>
      </c>
      <c r="B102" s="599" t="s">
        <v>3596</v>
      </c>
      <c r="C102" s="599" t="s">
        <v>3663</v>
      </c>
      <c r="D102" s="1010" t="s">
        <v>3664</v>
      </c>
      <c r="E102" s="599" t="s">
        <v>46</v>
      </c>
      <c r="F102" s="599">
        <v>4462</v>
      </c>
      <c r="G102" s="599">
        <v>4462</v>
      </c>
      <c r="H102" s="599">
        <v>202403</v>
      </c>
      <c r="I102" s="599" t="s">
        <v>516</v>
      </c>
      <c r="J102" s="599" t="s">
        <v>3629</v>
      </c>
      <c r="K102" s="599"/>
      <c r="L102" s="599"/>
      <c r="M102" s="599"/>
      <c r="N102" s="599"/>
      <c r="O102" s="599"/>
      <c r="P102" s="599">
        <v>15729208060</v>
      </c>
      <c r="Q102" s="599" t="s">
        <v>3665</v>
      </c>
      <c r="R102" s="599" t="s">
        <v>131</v>
      </c>
      <c r="S102" s="599" t="s">
        <v>52</v>
      </c>
      <c r="T102" s="599"/>
      <c r="U102" s="599"/>
      <c r="V102" s="599"/>
      <c r="W102" s="599" t="s">
        <v>32</v>
      </c>
      <c r="X102" s="599" t="s">
        <v>32</v>
      </c>
      <c r="Y102" s="599" t="s">
        <v>39</v>
      </c>
      <c r="Z102" s="599"/>
    </row>
    <row r="103" s="548" customFormat="1" spans="1:26">
      <c r="A103" s="599" t="s">
        <v>3595</v>
      </c>
      <c r="B103" s="599" t="s">
        <v>3596</v>
      </c>
      <c r="C103" s="599" t="s">
        <v>3666</v>
      </c>
      <c r="D103" s="1010" t="s">
        <v>3667</v>
      </c>
      <c r="E103" s="599" t="s">
        <v>46</v>
      </c>
      <c r="F103" s="599">
        <v>4462</v>
      </c>
      <c r="G103" s="599">
        <v>4462</v>
      </c>
      <c r="H103" s="599">
        <v>202403</v>
      </c>
      <c r="I103" s="599" t="s">
        <v>516</v>
      </c>
      <c r="J103" s="599" t="s">
        <v>3629</v>
      </c>
      <c r="K103" s="599"/>
      <c r="L103" s="599"/>
      <c r="M103" s="599"/>
      <c r="N103" s="599"/>
      <c r="O103" s="599"/>
      <c r="P103" s="599">
        <v>13566606318</v>
      </c>
      <c r="Q103" s="599" t="s">
        <v>3668</v>
      </c>
      <c r="R103" s="599" t="s">
        <v>131</v>
      </c>
      <c r="S103" s="599" t="s">
        <v>224</v>
      </c>
      <c r="T103" s="599"/>
      <c r="U103" s="599"/>
      <c r="V103" s="599"/>
      <c r="W103" s="599" t="s">
        <v>32</v>
      </c>
      <c r="X103" s="599" t="s">
        <v>32</v>
      </c>
      <c r="Y103" s="599" t="s">
        <v>39</v>
      </c>
      <c r="Z103" s="599"/>
    </row>
    <row r="104" s="548" customFormat="1" spans="1:26">
      <c r="A104" s="599" t="s">
        <v>3595</v>
      </c>
      <c r="B104" s="599" t="s">
        <v>3596</v>
      </c>
      <c r="C104" s="599" t="s">
        <v>301</v>
      </c>
      <c r="D104" s="1010" t="s">
        <v>3669</v>
      </c>
      <c r="E104" s="599" t="s">
        <v>46</v>
      </c>
      <c r="F104" s="599">
        <v>4462</v>
      </c>
      <c r="G104" s="599">
        <v>4462</v>
      </c>
      <c r="H104" s="599">
        <v>202403</v>
      </c>
      <c r="I104" s="599" t="s">
        <v>516</v>
      </c>
      <c r="J104" s="599" t="s">
        <v>3629</v>
      </c>
      <c r="K104" s="599"/>
      <c r="L104" s="599"/>
      <c r="M104" s="599"/>
      <c r="N104" s="599"/>
      <c r="O104" s="599"/>
      <c r="P104" s="599">
        <v>13566090021</v>
      </c>
      <c r="Q104" s="599" t="s">
        <v>3670</v>
      </c>
      <c r="R104" s="599" t="s">
        <v>131</v>
      </c>
      <c r="S104" s="599" t="s">
        <v>48</v>
      </c>
      <c r="T104" s="599"/>
      <c r="U104" s="599"/>
      <c r="V104" s="599"/>
      <c r="W104" s="599" t="s">
        <v>32</v>
      </c>
      <c r="X104" s="599" t="s">
        <v>32</v>
      </c>
      <c r="Y104" s="599" t="s">
        <v>39</v>
      </c>
      <c r="Z104" s="599"/>
    </row>
    <row r="105" s="548" customFormat="1" spans="1:26">
      <c r="A105" s="599" t="s">
        <v>3595</v>
      </c>
      <c r="B105" s="599" t="s">
        <v>3596</v>
      </c>
      <c r="C105" s="599" t="s">
        <v>3671</v>
      </c>
      <c r="D105" s="1010" t="s">
        <v>3672</v>
      </c>
      <c r="E105" s="599" t="s">
        <v>46</v>
      </c>
      <c r="F105" s="599">
        <v>4462</v>
      </c>
      <c r="G105" s="599">
        <v>4462</v>
      </c>
      <c r="H105" s="599">
        <v>202403</v>
      </c>
      <c r="I105" s="599" t="s">
        <v>516</v>
      </c>
      <c r="J105" s="599" t="s">
        <v>3629</v>
      </c>
      <c r="K105" s="599"/>
      <c r="L105" s="599"/>
      <c r="M105" s="599"/>
      <c r="N105" s="599"/>
      <c r="O105" s="599"/>
      <c r="P105" s="599" t="s">
        <v>3673</v>
      </c>
      <c r="Q105" s="599" t="s">
        <v>3674</v>
      </c>
      <c r="R105" s="599" t="s">
        <v>204</v>
      </c>
      <c r="S105" s="599" t="s">
        <v>373</v>
      </c>
      <c r="T105" s="599"/>
      <c r="U105" s="599"/>
      <c r="V105" s="599"/>
      <c r="W105" s="599" t="s">
        <v>32</v>
      </c>
      <c r="X105" s="599" t="s">
        <v>32</v>
      </c>
      <c r="Y105" s="599" t="s">
        <v>39</v>
      </c>
      <c r="Z105" s="599"/>
    </row>
    <row r="106" s="548" customFormat="1" spans="1:26">
      <c r="A106" s="599" t="s">
        <v>3595</v>
      </c>
      <c r="B106" s="599" t="s">
        <v>3596</v>
      </c>
      <c r="C106" s="599" t="s">
        <v>3675</v>
      </c>
      <c r="D106" s="1010" t="s">
        <v>3676</v>
      </c>
      <c r="E106" s="599" t="s">
        <v>46</v>
      </c>
      <c r="F106" s="599">
        <v>4462</v>
      </c>
      <c r="G106" s="599">
        <v>4462</v>
      </c>
      <c r="H106" s="599">
        <v>202403</v>
      </c>
      <c r="I106" s="599" t="s">
        <v>516</v>
      </c>
      <c r="J106" s="599" t="s">
        <v>3629</v>
      </c>
      <c r="K106" s="599"/>
      <c r="L106" s="599"/>
      <c r="M106" s="599"/>
      <c r="N106" s="599"/>
      <c r="O106" s="599"/>
      <c r="P106" s="599">
        <v>15057459601</v>
      </c>
      <c r="Q106" s="599" t="s">
        <v>3677</v>
      </c>
      <c r="R106" s="599" t="s">
        <v>131</v>
      </c>
      <c r="S106" s="599" t="s">
        <v>66</v>
      </c>
      <c r="T106" s="599"/>
      <c r="U106" s="599"/>
      <c r="V106" s="599"/>
      <c r="W106" s="599" t="s">
        <v>32</v>
      </c>
      <c r="X106" s="599" t="s">
        <v>32</v>
      </c>
      <c r="Y106" s="599" t="s">
        <v>39</v>
      </c>
      <c r="Z106" s="599"/>
    </row>
    <row r="107" s="548" customFormat="1" spans="1:26">
      <c r="A107" s="599" t="s">
        <v>3595</v>
      </c>
      <c r="B107" s="599" t="s">
        <v>3596</v>
      </c>
      <c r="C107" s="599" t="s">
        <v>3678</v>
      </c>
      <c r="D107" s="1010" t="s">
        <v>3679</v>
      </c>
      <c r="E107" s="599" t="s">
        <v>46</v>
      </c>
      <c r="F107" s="599">
        <v>4462</v>
      </c>
      <c r="G107" s="599">
        <v>4462</v>
      </c>
      <c r="H107" s="599">
        <v>202403</v>
      </c>
      <c r="I107" s="599" t="s">
        <v>516</v>
      </c>
      <c r="J107" s="599" t="s">
        <v>3629</v>
      </c>
      <c r="K107" s="599"/>
      <c r="L107" s="599"/>
      <c r="M107" s="599"/>
      <c r="N107" s="599"/>
      <c r="O107" s="599"/>
      <c r="P107" s="599" t="s">
        <v>3680</v>
      </c>
      <c r="Q107" s="599" t="s">
        <v>3681</v>
      </c>
      <c r="R107" s="599" t="s">
        <v>131</v>
      </c>
      <c r="S107" s="599" t="s">
        <v>66</v>
      </c>
      <c r="T107" s="599"/>
      <c r="U107" s="599"/>
      <c r="V107" s="599"/>
      <c r="W107" s="599" t="s">
        <v>32</v>
      </c>
      <c r="X107" s="599" t="s">
        <v>32</v>
      </c>
      <c r="Y107" s="599" t="s">
        <v>39</v>
      </c>
      <c r="Z107" s="599"/>
    </row>
    <row r="108" s="548" customFormat="1" spans="1:26">
      <c r="A108" s="599" t="s">
        <v>3595</v>
      </c>
      <c r="B108" s="599" t="s">
        <v>3596</v>
      </c>
      <c r="C108" s="599" t="s">
        <v>3682</v>
      </c>
      <c r="D108" s="1010" t="s">
        <v>3683</v>
      </c>
      <c r="E108" s="599" t="s">
        <v>46</v>
      </c>
      <c r="F108" s="599">
        <v>4462</v>
      </c>
      <c r="G108" s="599">
        <v>4462</v>
      </c>
      <c r="H108" s="599">
        <v>202403</v>
      </c>
      <c r="I108" s="599" t="s">
        <v>516</v>
      </c>
      <c r="J108" s="599" t="s">
        <v>3629</v>
      </c>
      <c r="K108" s="599"/>
      <c r="L108" s="599"/>
      <c r="M108" s="599"/>
      <c r="N108" s="599"/>
      <c r="O108" s="599"/>
      <c r="P108" s="599">
        <v>13028991960</v>
      </c>
      <c r="Q108" s="599" t="s">
        <v>3684</v>
      </c>
      <c r="R108" s="599" t="s">
        <v>131</v>
      </c>
      <c r="S108" s="599" t="s">
        <v>224</v>
      </c>
      <c r="T108" s="599"/>
      <c r="U108" s="599"/>
      <c r="V108" s="599"/>
      <c r="W108" s="599" t="s">
        <v>32</v>
      </c>
      <c r="X108" s="599" t="s">
        <v>32</v>
      </c>
      <c r="Y108" s="599" t="s">
        <v>39</v>
      </c>
      <c r="Z108" s="599"/>
    </row>
    <row r="109" s="548" customFormat="1" spans="1:26">
      <c r="A109" s="599" t="s">
        <v>3595</v>
      </c>
      <c r="B109" s="599" t="s">
        <v>3596</v>
      </c>
      <c r="C109" s="599" t="s">
        <v>3685</v>
      </c>
      <c r="D109" s="1010" t="s">
        <v>3686</v>
      </c>
      <c r="E109" s="599" t="s">
        <v>46</v>
      </c>
      <c r="F109" s="599">
        <v>4462</v>
      </c>
      <c r="G109" s="599">
        <v>4462</v>
      </c>
      <c r="H109" s="599">
        <v>202403</v>
      </c>
      <c r="I109" s="599" t="s">
        <v>516</v>
      </c>
      <c r="J109" s="599" t="s">
        <v>3629</v>
      </c>
      <c r="K109" s="599"/>
      <c r="L109" s="599"/>
      <c r="M109" s="599"/>
      <c r="N109" s="599"/>
      <c r="O109" s="599"/>
      <c r="P109" s="599">
        <v>19817871584</v>
      </c>
      <c r="Q109" s="599" t="s">
        <v>3687</v>
      </c>
      <c r="R109" s="599" t="s">
        <v>131</v>
      </c>
      <c r="S109" s="599" t="s">
        <v>224</v>
      </c>
      <c r="T109" s="599"/>
      <c r="U109" s="599"/>
      <c r="V109" s="599"/>
      <c r="W109" s="599" t="s">
        <v>32</v>
      </c>
      <c r="X109" s="599" t="s">
        <v>32</v>
      </c>
      <c r="Y109" s="599" t="s">
        <v>39</v>
      </c>
      <c r="Z109" s="599"/>
    </row>
    <row r="110" s="548" customFormat="1" spans="1:26">
      <c r="A110" s="599" t="s">
        <v>3595</v>
      </c>
      <c r="B110" s="599" t="s">
        <v>3596</v>
      </c>
      <c r="C110" s="599" t="s">
        <v>3688</v>
      </c>
      <c r="D110" s="1010" t="s">
        <v>3689</v>
      </c>
      <c r="E110" s="599" t="s">
        <v>46</v>
      </c>
      <c r="F110" s="599">
        <v>4462</v>
      </c>
      <c r="G110" s="599">
        <v>4462</v>
      </c>
      <c r="H110" s="599">
        <v>202403</v>
      </c>
      <c r="I110" s="599" t="s">
        <v>516</v>
      </c>
      <c r="J110" s="599" t="s">
        <v>3629</v>
      </c>
      <c r="K110" s="599"/>
      <c r="L110" s="599"/>
      <c r="M110" s="599"/>
      <c r="N110" s="599"/>
      <c r="O110" s="599"/>
      <c r="P110" s="599" t="s">
        <v>3690</v>
      </c>
      <c r="Q110" s="599" t="s">
        <v>3691</v>
      </c>
      <c r="R110" s="599" t="s">
        <v>204</v>
      </c>
      <c r="S110" s="599" t="s">
        <v>224</v>
      </c>
      <c r="T110" s="599"/>
      <c r="U110" s="599"/>
      <c r="V110" s="599"/>
      <c r="W110" s="599" t="s">
        <v>32</v>
      </c>
      <c r="X110" s="599" t="s">
        <v>32</v>
      </c>
      <c r="Y110" s="599" t="s">
        <v>39</v>
      </c>
      <c r="Z110" s="599"/>
    </row>
    <row r="111" s="548" customFormat="1" spans="1:26">
      <c r="A111" s="599" t="s">
        <v>3595</v>
      </c>
      <c r="B111" s="599" t="s">
        <v>3596</v>
      </c>
      <c r="C111" s="599" t="s">
        <v>3692</v>
      </c>
      <c r="D111" s="1010" t="s">
        <v>3693</v>
      </c>
      <c r="E111" s="599" t="s">
        <v>46</v>
      </c>
      <c r="F111" s="599">
        <v>4462</v>
      </c>
      <c r="G111" s="599">
        <v>4462</v>
      </c>
      <c r="H111" s="599">
        <v>202403</v>
      </c>
      <c r="I111" s="599" t="s">
        <v>516</v>
      </c>
      <c r="J111" s="599" t="s">
        <v>3629</v>
      </c>
      <c r="K111" s="599"/>
      <c r="L111" s="599"/>
      <c r="M111" s="599"/>
      <c r="N111" s="599"/>
      <c r="O111" s="599"/>
      <c r="P111" s="599" t="s">
        <v>3694</v>
      </c>
      <c r="Q111" s="599" t="s">
        <v>3695</v>
      </c>
      <c r="R111" s="599" t="s">
        <v>131</v>
      </c>
      <c r="S111" s="599" t="s">
        <v>224</v>
      </c>
      <c r="T111" s="599"/>
      <c r="U111" s="599"/>
      <c r="V111" s="599"/>
      <c r="W111" s="599" t="s">
        <v>32</v>
      </c>
      <c r="X111" s="599" t="s">
        <v>32</v>
      </c>
      <c r="Y111" s="599" t="s">
        <v>39</v>
      </c>
      <c r="Z111" s="599"/>
    </row>
    <row r="112" s="548" customFormat="1" spans="1:26">
      <c r="A112" s="599" t="s">
        <v>3595</v>
      </c>
      <c r="B112" s="599" t="s">
        <v>3596</v>
      </c>
      <c r="C112" s="599" t="s">
        <v>3696</v>
      </c>
      <c r="D112" s="1010" t="s">
        <v>3697</v>
      </c>
      <c r="E112" s="599" t="s">
        <v>46</v>
      </c>
      <c r="F112" s="599">
        <v>4462</v>
      </c>
      <c r="G112" s="599">
        <v>4462</v>
      </c>
      <c r="H112" s="599">
        <v>202403</v>
      </c>
      <c r="I112" s="599" t="s">
        <v>516</v>
      </c>
      <c r="J112" s="599" t="s">
        <v>3629</v>
      </c>
      <c r="K112" s="599"/>
      <c r="L112" s="599"/>
      <c r="M112" s="599"/>
      <c r="N112" s="599"/>
      <c r="O112" s="599"/>
      <c r="P112" s="599">
        <v>15267892357</v>
      </c>
      <c r="Q112" s="599" t="s">
        <v>3698</v>
      </c>
      <c r="R112" s="599" t="s">
        <v>131</v>
      </c>
      <c r="S112" s="599" t="s">
        <v>66</v>
      </c>
      <c r="T112" s="599"/>
      <c r="U112" s="599"/>
      <c r="V112" s="599"/>
      <c r="W112" s="599" t="s">
        <v>32</v>
      </c>
      <c r="X112" s="599" t="s">
        <v>32</v>
      </c>
      <c r="Y112" s="599" t="s">
        <v>39</v>
      </c>
      <c r="Z112" s="599"/>
    </row>
    <row r="113" s="548" customFormat="1" spans="1:26">
      <c r="A113" s="599" t="s">
        <v>3595</v>
      </c>
      <c r="B113" s="599" t="s">
        <v>3596</v>
      </c>
      <c r="C113" s="599" t="s">
        <v>3699</v>
      </c>
      <c r="D113" s="1010" t="s">
        <v>3700</v>
      </c>
      <c r="E113" s="599" t="s">
        <v>46</v>
      </c>
      <c r="F113" s="599">
        <v>4462</v>
      </c>
      <c r="G113" s="599">
        <v>4462</v>
      </c>
      <c r="H113" s="599">
        <v>202403</v>
      </c>
      <c r="I113" s="599" t="s">
        <v>516</v>
      </c>
      <c r="J113" s="599" t="s">
        <v>3629</v>
      </c>
      <c r="K113" s="599"/>
      <c r="L113" s="599"/>
      <c r="M113" s="599"/>
      <c r="N113" s="599"/>
      <c r="O113" s="599"/>
      <c r="P113" s="599" t="s">
        <v>3701</v>
      </c>
      <c r="Q113" s="599" t="s">
        <v>3702</v>
      </c>
      <c r="R113" s="599" t="s">
        <v>204</v>
      </c>
      <c r="S113" s="599" t="s">
        <v>66</v>
      </c>
      <c r="T113" s="599"/>
      <c r="U113" s="599"/>
      <c r="V113" s="599"/>
      <c r="W113" s="599" t="s">
        <v>32</v>
      </c>
      <c r="X113" s="599" t="s">
        <v>32</v>
      </c>
      <c r="Y113" s="599" t="s">
        <v>39</v>
      </c>
      <c r="Z113" s="599"/>
    </row>
    <row r="114" s="548" customFormat="1" spans="1:26">
      <c r="A114" s="599" t="s">
        <v>3595</v>
      </c>
      <c r="B114" s="599" t="s">
        <v>3596</v>
      </c>
      <c r="C114" s="599" t="s">
        <v>3703</v>
      </c>
      <c r="D114" s="1010" t="s">
        <v>3704</v>
      </c>
      <c r="E114" s="599" t="s">
        <v>46</v>
      </c>
      <c r="F114" s="599">
        <v>4462</v>
      </c>
      <c r="G114" s="599">
        <v>4462</v>
      </c>
      <c r="H114" s="599">
        <v>202403</v>
      </c>
      <c r="I114" s="599" t="s">
        <v>516</v>
      </c>
      <c r="J114" s="599" t="s">
        <v>3629</v>
      </c>
      <c r="K114" s="599"/>
      <c r="L114" s="599"/>
      <c r="M114" s="599"/>
      <c r="N114" s="599"/>
      <c r="O114" s="599"/>
      <c r="P114" s="599">
        <v>15088415997</v>
      </c>
      <c r="Q114" s="599" t="s">
        <v>3705</v>
      </c>
      <c r="R114" s="599" t="s">
        <v>204</v>
      </c>
      <c r="S114" s="599" t="s">
        <v>66</v>
      </c>
      <c r="T114" s="599"/>
      <c r="U114" s="599"/>
      <c r="V114" s="599"/>
      <c r="W114" s="599" t="s">
        <v>32</v>
      </c>
      <c r="X114" s="599" t="s">
        <v>32</v>
      </c>
      <c r="Y114" s="599" t="s">
        <v>39</v>
      </c>
      <c r="Z114" s="599"/>
    </row>
    <row r="115" s="548" customFormat="1" spans="1:26">
      <c r="A115" s="599" t="s">
        <v>3595</v>
      </c>
      <c r="B115" s="599" t="s">
        <v>3596</v>
      </c>
      <c r="C115" s="599" t="s">
        <v>3706</v>
      </c>
      <c r="D115" s="1010" t="s">
        <v>3707</v>
      </c>
      <c r="E115" s="599" t="s">
        <v>46</v>
      </c>
      <c r="F115" s="599">
        <v>4462</v>
      </c>
      <c r="G115" s="599">
        <v>4462</v>
      </c>
      <c r="H115" s="599">
        <v>202403</v>
      </c>
      <c r="I115" s="599" t="s">
        <v>516</v>
      </c>
      <c r="J115" s="599" t="s">
        <v>3629</v>
      </c>
      <c r="K115" s="599"/>
      <c r="L115" s="599"/>
      <c r="M115" s="599"/>
      <c r="N115" s="599"/>
      <c r="O115" s="599"/>
      <c r="P115" s="599">
        <v>18268603738</v>
      </c>
      <c r="Q115" s="599" t="s">
        <v>3708</v>
      </c>
      <c r="R115" s="599" t="s">
        <v>131</v>
      </c>
      <c r="S115" s="599" t="s">
        <v>224</v>
      </c>
      <c r="T115" s="599"/>
      <c r="U115" s="599"/>
      <c r="V115" s="599"/>
      <c r="W115" s="599" t="s">
        <v>32</v>
      </c>
      <c r="X115" s="599" t="s">
        <v>32</v>
      </c>
      <c r="Y115" s="599" t="s">
        <v>39</v>
      </c>
      <c r="Z115" s="599"/>
    </row>
    <row r="116" s="548" customFormat="1" spans="1:26">
      <c r="A116" s="599" t="s">
        <v>3595</v>
      </c>
      <c r="B116" s="599" t="s">
        <v>3596</v>
      </c>
      <c r="C116" s="599" t="s">
        <v>3709</v>
      </c>
      <c r="D116" s="599" t="s">
        <v>3710</v>
      </c>
      <c r="E116" s="599" t="s">
        <v>46</v>
      </c>
      <c r="F116" s="599">
        <v>4462</v>
      </c>
      <c r="G116" s="599">
        <v>4462</v>
      </c>
      <c r="H116" s="599">
        <v>202403</v>
      </c>
      <c r="I116" s="599" t="s">
        <v>516</v>
      </c>
      <c r="J116" s="599" t="s">
        <v>3629</v>
      </c>
      <c r="K116" s="599"/>
      <c r="L116" s="599"/>
      <c r="M116" s="599"/>
      <c r="N116" s="599" t="s">
        <v>3711</v>
      </c>
      <c r="O116" s="599"/>
      <c r="P116" s="599">
        <v>13486433133</v>
      </c>
      <c r="Q116" s="599" t="s">
        <v>3712</v>
      </c>
      <c r="R116" s="599" t="s">
        <v>131</v>
      </c>
      <c r="S116" s="599" t="s">
        <v>48</v>
      </c>
      <c r="T116" s="599"/>
      <c r="U116" s="599"/>
      <c r="V116" s="599"/>
      <c r="W116" s="599" t="s">
        <v>32</v>
      </c>
      <c r="X116" s="599" t="s">
        <v>32</v>
      </c>
      <c r="Y116" s="599" t="s">
        <v>39</v>
      </c>
      <c r="Z116" s="599"/>
    </row>
    <row r="117" s="548" customFormat="1" spans="1:26">
      <c r="A117" s="599" t="s">
        <v>3595</v>
      </c>
      <c r="B117" s="599" t="s">
        <v>3596</v>
      </c>
      <c r="C117" s="599" t="s">
        <v>3713</v>
      </c>
      <c r="D117" s="1010" t="s">
        <v>3714</v>
      </c>
      <c r="E117" s="599" t="s">
        <v>46</v>
      </c>
      <c r="F117" s="599">
        <v>4462</v>
      </c>
      <c r="G117" s="599">
        <v>4462</v>
      </c>
      <c r="H117" s="599">
        <v>202403</v>
      </c>
      <c r="I117" s="599" t="s">
        <v>516</v>
      </c>
      <c r="J117" s="599" t="s">
        <v>3629</v>
      </c>
      <c r="K117" s="599"/>
      <c r="L117" s="599"/>
      <c r="M117" s="599"/>
      <c r="N117" s="599"/>
      <c r="O117" s="599"/>
      <c r="P117" s="599" t="s">
        <v>3715</v>
      </c>
      <c r="Q117" s="599" t="s">
        <v>3716</v>
      </c>
      <c r="R117" s="599" t="s">
        <v>131</v>
      </c>
      <c r="S117" s="599" t="s">
        <v>66</v>
      </c>
      <c r="T117" s="599"/>
      <c r="U117" s="599"/>
      <c r="V117" s="599"/>
      <c r="W117" s="599" t="s">
        <v>32</v>
      </c>
      <c r="X117" s="599" t="s">
        <v>32</v>
      </c>
      <c r="Y117" s="599" t="s">
        <v>39</v>
      </c>
      <c r="Z117" s="599"/>
    </row>
    <row r="118" s="548" customFormat="1" spans="1:26">
      <c r="A118" s="599" t="s">
        <v>3595</v>
      </c>
      <c r="B118" s="599" t="s">
        <v>3596</v>
      </c>
      <c r="C118" s="599" t="s">
        <v>3717</v>
      </c>
      <c r="D118" s="1010" t="s">
        <v>3718</v>
      </c>
      <c r="E118" s="599" t="s">
        <v>46</v>
      </c>
      <c r="F118" s="599">
        <v>4462</v>
      </c>
      <c r="G118" s="599">
        <v>4462</v>
      </c>
      <c r="H118" s="599">
        <v>202403</v>
      </c>
      <c r="I118" s="599" t="s">
        <v>516</v>
      </c>
      <c r="J118" s="599" t="s">
        <v>3629</v>
      </c>
      <c r="K118" s="599"/>
      <c r="L118" s="599"/>
      <c r="M118" s="599"/>
      <c r="N118" s="599"/>
      <c r="O118" s="599"/>
      <c r="P118" s="599" t="s">
        <v>3719</v>
      </c>
      <c r="Q118" s="599" t="s">
        <v>3720</v>
      </c>
      <c r="R118" s="599" t="s">
        <v>131</v>
      </c>
      <c r="S118" s="599" t="s">
        <v>48</v>
      </c>
      <c r="T118" s="599"/>
      <c r="U118" s="599"/>
      <c r="V118" s="599"/>
      <c r="W118" s="599" t="s">
        <v>32</v>
      </c>
      <c r="X118" s="599" t="s">
        <v>32</v>
      </c>
      <c r="Y118" s="599" t="s">
        <v>39</v>
      </c>
      <c r="Z118" s="599"/>
    </row>
    <row r="119" s="548" customFormat="1" spans="1:26">
      <c r="A119" s="599" t="s">
        <v>3595</v>
      </c>
      <c r="B119" s="599" t="s">
        <v>3596</v>
      </c>
      <c r="C119" s="599" t="s">
        <v>3721</v>
      </c>
      <c r="D119" s="1010" t="s">
        <v>3722</v>
      </c>
      <c r="E119" s="599" t="s">
        <v>46</v>
      </c>
      <c r="F119" s="599">
        <v>4462</v>
      </c>
      <c r="G119" s="599">
        <v>4462</v>
      </c>
      <c r="H119" s="599">
        <v>202403</v>
      </c>
      <c r="I119" s="599" t="s">
        <v>516</v>
      </c>
      <c r="J119" s="599" t="s">
        <v>3629</v>
      </c>
      <c r="K119" s="599"/>
      <c r="L119" s="599"/>
      <c r="M119" s="599"/>
      <c r="N119" s="599"/>
      <c r="O119" s="599"/>
      <c r="P119" s="599" t="s">
        <v>3723</v>
      </c>
      <c r="Q119" s="599" t="s">
        <v>3724</v>
      </c>
      <c r="R119" s="599" t="s">
        <v>131</v>
      </c>
      <c r="S119" s="599" t="s">
        <v>224</v>
      </c>
      <c r="T119" s="599"/>
      <c r="U119" s="599"/>
      <c r="V119" s="599"/>
      <c r="W119" s="599" t="s">
        <v>32</v>
      </c>
      <c r="X119" s="599" t="s">
        <v>32</v>
      </c>
      <c r="Y119" s="599" t="s">
        <v>39</v>
      </c>
      <c r="Z119" s="599"/>
    </row>
    <row r="120" s="548" customFormat="1" spans="1:26">
      <c r="A120" s="599" t="s">
        <v>3595</v>
      </c>
      <c r="B120" s="599" t="s">
        <v>3596</v>
      </c>
      <c r="C120" s="599" t="s">
        <v>3725</v>
      </c>
      <c r="D120" s="1010" t="s">
        <v>3726</v>
      </c>
      <c r="E120" s="599" t="s">
        <v>46</v>
      </c>
      <c r="F120" s="599">
        <v>4462</v>
      </c>
      <c r="G120" s="599">
        <v>4462</v>
      </c>
      <c r="H120" s="599">
        <v>202403</v>
      </c>
      <c r="I120" s="599" t="s">
        <v>516</v>
      </c>
      <c r="J120" s="599" t="s">
        <v>3629</v>
      </c>
      <c r="K120" s="599"/>
      <c r="L120" s="599"/>
      <c r="M120" s="599"/>
      <c r="N120" s="599"/>
      <c r="O120" s="599"/>
      <c r="P120" s="599" t="s">
        <v>3727</v>
      </c>
      <c r="Q120" s="599" t="s">
        <v>3728</v>
      </c>
      <c r="R120" s="599" t="s">
        <v>131</v>
      </c>
      <c r="S120" s="599" t="s">
        <v>52</v>
      </c>
      <c r="T120" s="599"/>
      <c r="U120" s="599"/>
      <c r="V120" s="599"/>
      <c r="W120" s="599" t="s">
        <v>32</v>
      </c>
      <c r="X120" s="599" t="s">
        <v>32</v>
      </c>
      <c r="Y120" s="599" t="s">
        <v>39</v>
      </c>
      <c r="Z120" s="599"/>
    </row>
    <row r="121" s="548" customFormat="1" spans="1:26">
      <c r="A121" s="599" t="s">
        <v>3595</v>
      </c>
      <c r="B121" s="599" t="s">
        <v>3596</v>
      </c>
      <c r="C121" s="599" t="s">
        <v>3729</v>
      </c>
      <c r="D121" s="599" t="s">
        <v>3730</v>
      </c>
      <c r="E121" s="599" t="s">
        <v>46</v>
      </c>
      <c r="F121" s="599">
        <v>4462</v>
      </c>
      <c r="G121" s="599">
        <v>4462</v>
      </c>
      <c r="H121" s="599">
        <v>202403</v>
      </c>
      <c r="I121" s="599" t="s">
        <v>516</v>
      </c>
      <c r="J121" s="599" t="s">
        <v>3629</v>
      </c>
      <c r="K121" s="599"/>
      <c r="L121" s="599"/>
      <c r="M121" s="599"/>
      <c r="N121" s="599"/>
      <c r="O121" s="599"/>
      <c r="P121" s="599">
        <v>15990595018</v>
      </c>
      <c r="Q121" s="599" t="s">
        <v>3731</v>
      </c>
      <c r="R121" s="599" t="s">
        <v>131</v>
      </c>
      <c r="S121" s="599" t="s">
        <v>66</v>
      </c>
      <c r="T121" s="599"/>
      <c r="U121" s="599"/>
      <c r="V121" s="599"/>
      <c r="W121" s="599" t="s">
        <v>32</v>
      </c>
      <c r="X121" s="599" t="s">
        <v>32</v>
      </c>
      <c r="Y121" s="599" t="s">
        <v>39</v>
      </c>
      <c r="Z121" s="599"/>
    </row>
    <row r="122" s="548" customFormat="1" spans="1:26">
      <c r="A122" s="599" t="s">
        <v>3595</v>
      </c>
      <c r="B122" s="599" t="s">
        <v>3596</v>
      </c>
      <c r="C122" s="599" t="s">
        <v>3732</v>
      </c>
      <c r="D122" s="1010" t="s">
        <v>3733</v>
      </c>
      <c r="E122" s="599" t="s">
        <v>46</v>
      </c>
      <c r="F122" s="599">
        <v>4462</v>
      </c>
      <c r="G122" s="599">
        <v>4462</v>
      </c>
      <c r="H122" s="599">
        <v>202403</v>
      </c>
      <c r="I122" s="599" t="s">
        <v>516</v>
      </c>
      <c r="J122" s="599" t="s">
        <v>3629</v>
      </c>
      <c r="K122" s="599"/>
      <c r="L122" s="599"/>
      <c r="M122" s="599"/>
      <c r="N122" s="599"/>
      <c r="O122" s="599"/>
      <c r="P122" s="599" t="s">
        <v>3734</v>
      </c>
      <c r="Q122" s="599" t="s">
        <v>3735</v>
      </c>
      <c r="R122" s="599" t="s">
        <v>131</v>
      </c>
      <c r="S122" s="599" t="s">
        <v>66</v>
      </c>
      <c r="T122" s="599"/>
      <c r="U122" s="599"/>
      <c r="V122" s="599"/>
      <c r="W122" s="599" t="s">
        <v>32</v>
      </c>
      <c r="X122" s="599" t="s">
        <v>32</v>
      </c>
      <c r="Y122" s="599" t="s">
        <v>39</v>
      </c>
      <c r="Z122" s="599"/>
    </row>
    <row r="123" s="548" customFormat="1" spans="1:26">
      <c r="A123" s="599" t="s">
        <v>3595</v>
      </c>
      <c r="B123" s="599" t="s">
        <v>3596</v>
      </c>
      <c r="C123" s="599" t="s">
        <v>3736</v>
      </c>
      <c r="D123" s="1010" t="s">
        <v>3737</v>
      </c>
      <c r="E123" s="599" t="s">
        <v>46</v>
      </c>
      <c r="F123" s="599">
        <v>4462</v>
      </c>
      <c r="G123" s="599">
        <v>4462</v>
      </c>
      <c r="H123" s="599">
        <v>202403</v>
      </c>
      <c r="I123" s="599" t="s">
        <v>516</v>
      </c>
      <c r="J123" s="599" t="s">
        <v>3629</v>
      </c>
      <c r="K123" s="599"/>
      <c r="L123" s="599"/>
      <c r="M123" s="599"/>
      <c r="N123" s="599"/>
      <c r="O123" s="599"/>
      <c r="P123" s="599">
        <v>18258789566</v>
      </c>
      <c r="Q123" s="599" t="s">
        <v>3738</v>
      </c>
      <c r="R123" s="599" t="s">
        <v>131</v>
      </c>
      <c r="S123" s="599" t="s">
        <v>52</v>
      </c>
      <c r="T123" s="599"/>
      <c r="U123" s="599"/>
      <c r="V123" s="599"/>
      <c r="W123" s="599" t="s">
        <v>32</v>
      </c>
      <c r="X123" s="599" t="s">
        <v>32</v>
      </c>
      <c r="Y123" s="599" t="s">
        <v>39</v>
      </c>
      <c r="Z123" s="599"/>
    </row>
    <row r="124" s="548" customFormat="1" spans="1:26">
      <c r="A124" s="599" t="s">
        <v>3595</v>
      </c>
      <c r="B124" s="599" t="s">
        <v>3596</v>
      </c>
      <c r="C124" s="599" t="s">
        <v>3739</v>
      </c>
      <c r="D124" s="599" t="s">
        <v>3740</v>
      </c>
      <c r="E124" s="599" t="s">
        <v>46</v>
      </c>
      <c r="F124" s="599">
        <v>4462</v>
      </c>
      <c r="G124" s="599">
        <v>4462</v>
      </c>
      <c r="H124" s="599">
        <v>202403</v>
      </c>
      <c r="I124" s="599" t="s">
        <v>516</v>
      </c>
      <c r="J124" s="599" t="s">
        <v>3629</v>
      </c>
      <c r="K124" s="599"/>
      <c r="L124" s="599"/>
      <c r="M124" s="599"/>
      <c r="N124" s="599"/>
      <c r="O124" s="599"/>
      <c r="P124" s="599" t="s">
        <v>3741</v>
      </c>
      <c r="Q124" s="599" t="s">
        <v>3742</v>
      </c>
      <c r="R124" s="599" t="s">
        <v>131</v>
      </c>
      <c r="S124" s="599" t="s">
        <v>48</v>
      </c>
      <c r="T124" s="599"/>
      <c r="U124" s="599"/>
      <c r="V124" s="599"/>
      <c r="W124" s="599" t="s">
        <v>32</v>
      </c>
      <c r="X124" s="599" t="s">
        <v>32</v>
      </c>
      <c r="Y124" s="599" t="s">
        <v>39</v>
      </c>
      <c r="Z124" s="599"/>
    </row>
    <row r="125" s="548" customFormat="1" spans="1:26">
      <c r="A125" s="599" t="s">
        <v>3595</v>
      </c>
      <c r="B125" s="599" t="s">
        <v>3596</v>
      </c>
      <c r="C125" s="599" t="s">
        <v>3743</v>
      </c>
      <c r="D125" s="599" t="s">
        <v>3744</v>
      </c>
      <c r="E125" s="599" t="s">
        <v>46</v>
      </c>
      <c r="F125" s="599">
        <v>4462</v>
      </c>
      <c r="G125" s="599">
        <v>4462</v>
      </c>
      <c r="H125" s="599">
        <v>202403</v>
      </c>
      <c r="I125" s="599" t="s">
        <v>516</v>
      </c>
      <c r="J125" s="599" t="s">
        <v>3629</v>
      </c>
      <c r="K125" s="599"/>
      <c r="L125" s="599"/>
      <c r="M125" s="599"/>
      <c r="N125" s="599"/>
      <c r="O125" s="599"/>
      <c r="P125" s="599" t="s">
        <v>3745</v>
      </c>
      <c r="Q125" s="599" t="s">
        <v>3746</v>
      </c>
      <c r="R125" s="599" t="s">
        <v>131</v>
      </c>
      <c r="S125" s="599" t="s">
        <v>66</v>
      </c>
      <c r="T125" s="599"/>
      <c r="U125" s="599"/>
      <c r="V125" s="599"/>
      <c r="W125" s="599" t="s">
        <v>32</v>
      </c>
      <c r="X125" s="599" t="s">
        <v>32</v>
      </c>
      <c r="Y125" s="599" t="s">
        <v>39</v>
      </c>
      <c r="Z125" s="599"/>
    </row>
    <row r="126" s="548" customFormat="1" spans="1:26">
      <c r="A126" s="599" t="s">
        <v>3595</v>
      </c>
      <c r="B126" s="599" t="s">
        <v>3596</v>
      </c>
      <c r="C126" s="599" t="s">
        <v>3747</v>
      </c>
      <c r="D126" s="1010" t="s">
        <v>3748</v>
      </c>
      <c r="E126" s="599" t="s">
        <v>46</v>
      </c>
      <c r="F126" s="599">
        <v>4462</v>
      </c>
      <c r="G126" s="599">
        <v>4462</v>
      </c>
      <c r="H126" s="599">
        <v>202403</v>
      </c>
      <c r="I126" s="599" t="s">
        <v>516</v>
      </c>
      <c r="J126" s="599" t="s">
        <v>3629</v>
      </c>
      <c r="K126" s="599"/>
      <c r="L126" s="599"/>
      <c r="M126" s="599"/>
      <c r="N126" s="599"/>
      <c r="O126" s="599"/>
      <c r="P126" s="599" t="s">
        <v>3749</v>
      </c>
      <c r="Q126" s="599" t="s">
        <v>3750</v>
      </c>
      <c r="R126" s="599" t="s">
        <v>131</v>
      </c>
      <c r="S126" s="599" t="s">
        <v>224</v>
      </c>
      <c r="T126" s="599"/>
      <c r="U126" s="599"/>
      <c r="V126" s="599"/>
      <c r="W126" s="599" t="s">
        <v>32</v>
      </c>
      <c r="X126" s="599" t="s">
        <v>32</v>
      </c>
      <c r="Y126" s="599" t="s">
        <v>39</v>
      </c>
      <c r="Z126" s="599"/>
    </row>
    <row r="127" s="548" customFormat="1" spans="1:26">
      <c r="A127" s="599" t="s">
        <v>3595</v>
      </c>
      <c r="B127" s="599" t="s">
        <v>3596</v>
      </c>
      <c r="C127" s="599" t="s">
        <v>3751</v>
      </c>
      <c r="D127" s="1010" t="s">
        <v>3752</v>
      </c>
      <c r="E127" s="599" t="s">
        <v>46</v>
      </c>
      <c r="F127" s="599">
        <v>4462</v>
      </c>
      <c r="G127" s="599">
        <v>4462</v>
      </c>
      <c r="H127" s="599">
        <v>202403</v>
      </c>
      <c r="I127" s="599" t="s">
        <v>516</v>
      </c>
      <c r="J127" s="599" t="s">
        <v>3629</v>
      </c>
      <c r="K127" s="599"/>
      <c r="L127" s="599"/>
      <c r="M127" s="599"/>
      <c r="N127" s="599"/>
      <c r="O127" s="599"/>
      <c r="P127" s="599" t="s">
        <v>3753</v>
      </c>
      <c r="Q127" s="599" t="s">
        <v>3754</v>
      </c>
      <c r="R127" s="599" t="s">
        <v>131</v>
      </c>
      <c r="S127" s="599" t="s">
        <v>224</v>
      </c>
      <c r="T127" s="599"/>
      <c r="U127" s="599"/>
      <c r="V127" s="599"/>
      <c r="W127" s="599" t="s">
        <v>32</v>
      </c>
      <c r="X127" s="599" t="s">
        <v>32</v>
      </c>
      <c r="Y127" s="599" t="s">
        <v>39</v>
      </c>
      <c r="Z127" s="599"/>
    </row>
    <row r="128" s="548" customFormat="1" spans="1:26">
      <c r="A128" s="599" t="s">
        <v>3595</v>
      </c>
      <c r="B128" s="599" t="s">
        <v>3596</v>
      </c>
      <c r="C128" s="599" t="s">
        <v>3755</v>
      </c>
      <c r="D128" s="599" t="s">
        <v>3756</v>
      </c>
      <c r="E128" s="599" t="s">
        <v>46</v>
      </c>
      <c r="F128" s="599">
        <v>4462</v>
      </c>
      <c r="G128" s="599">
        <v>4462</v>
      </c>
      <c r="H128" s="599">
        <v>202403</v>
      </c>
      <c r="I128" s="599" t="s">
        <v>516</v>
      </c>
      <c r="J128" s="599" t="s">
        <v>3629</v>
      </c>
      <c r="K128" s="599"/>
      <c r="L128" s="599"/>
      <c r="M128" s="599"/>
      <c r="N128" s="599"/>
      <c r="O128" s="599"/>
      <c r="P128" s="599" t="s">
        <v>3757</v>
      </c>
      <c r="Q128" s="599" t="s">
        <v>3758</v>
      </c>
      <c r="R128" s="599" t="s">
        <v>131</v>
      </c>
      <c r="S128" s="599" t="s">
        <v>224</v>
      </c>
      <c r="T128" s="599"/>
      <c r="U128" s="599"/>
      <c r="V128" s="599"/>
      <c r="W128" s="599" t="s">
        <v>32</v>
      </c>
      <c r="X128" s="599" t="s">
        <v>32</v>
      </c>
      <c r="Y128" s="599" t="s">
        <v>39</v>
      </c>
      <c r="Z128" s="599"/>
    </row>
    <row r="129" s="548" customFormat="1" spans="1:26">
      <c r="A129" s="599" t="s">
        <v>3595</v>
      </c>
      <c r="B129" s="599" t="s">
        <v>3596</v>
      </c>
      <c r="C129" s="599" t="s">
        <v>3759</v>
      </c>
      <c r="D129" s="1010" t="s">
        <v>3760</v>
      </c>
      <c r="E129" s="599" t="s">
        <v>46</v>
      </c>
      <c r="F129" s="599">
        <v>4462</v>
      </c>
      <c r="G129" s="599">
        <v>4462</v>
      </c>
      <c r="H129" s="599">
        <v>202403</v>
      </c>
      <c r="I129" s="599" t="s">
        <v>516</v>
      </c>
      <c r="J129" s="599" t="s">
        <v>3629</v>
      </c>
      <c r="K129" s="599"/>
      <c r="L129" s="599"/>
      <c r="M129" s="599"/>
      <c r="N129" s="599"/>
      <c r="O129" s="599"/>
      <c r="P129" s="599" t="s">
        <v>3761</v>
      </c>
      <c r="Q129" s="599" t="s">
        <v>3762</v>
      </c>
      <c r="R129" s="599" t="s">
        <v>131</v>
      </c>
      <c r="S129" s="599" t="s">
        <v>66</v>
      </c>
      <c r="T129" s="599"/>
      <c r="U129" s="599"/>
      <c r="V129" s="599"/>
      <c r="W129" s="599" t="s">
        <v>32</v>
      </c>
      <c r="X129" s="599" t="s">
        <v>32</v>
      </c>
      <c r="Y129" s="599" t="s">
        <v>39</v>
      </c>
      <c r="Z129" s="599"/>
    </row>
    <row r="130" s="548" customFormat="1" spans="1:26">
      <c r="A130" s="599" t="s">
        <v>3595</v>
      </c>
      <c r="B130" s="599" t="s">
        <v>3596</v>
      </c>
      <c r="C130" s="599" t="s">
        <v>3763</v>
      </c>
      <c r="D130" s="1010" t="s">
        <v>3764</v>
      </c>
      <c r="E130" s="599" t="s">
        <v>46</v>
      </c>
      <c r="F130" s="599">
        <v>4462</v>
      </c>
      <c r="G130" s="599">
        <v>4462</v>
      </c>
      <c r="H130" s="599">
        <v>202403</v>
      </c>
      <c r="I130" s="599" t="s">
        <v>516</v>
      </c>
      <c r="J130" s="599" t="s">
        <v>3629</v>
      </c>
      <c r="K130" s="599"/>
      <c r="L130" s="599"/>
      <c r="M130" s="599"/>
      <c r="N130" s="599"/>
      <c r="O130" s="599"/>
      <c r="P130" s="599" t="s">
        <v>3765</v>
      </c>
      <c r="Q130" s="599" t="s">
        <v>3766</v>
      </c>
      <c r="R130" s="599" t="s">
        <v>131</v>
      </c>
      <c r="S130" s="599" t="s">
        <v>66</v>
      </c>
      <c r="T130" s="599"/>
      <c r="U130" s="599"/>
      <c r="V130" s="599"/>
      <c r="W130" s="599" t="s">
        <v>32</v>
      </c>
      <c r="X130" s="599" t="s">
        <v>32</v>
      </c>
      <c r="Y130" s="599" t="s">
        <v>39</v>
      </c>
      <c r="Z130" s="599"/>
    </row>
    <row r="131" s="548" customFormat="1" spans="1:26">
      <c r="A131" s="599" t="s">
        <v>3595</v>
      </c>
      <c r="B131" s="599" t="s">
        <v>3596</v>
      </c>
      <c r="C131" s="599" t="s">
        <v>3767</v>
      </c>
      <c r="D131" s="1010" t="s">
        <v>3768</v>
      </c>
      <c r="E131" s="599" t="s">
        <v>46</v>
      </c>
      <c r="F131" s="599">
        <v>4462</v>
      </c>
      <c r="G131" s="599">
        <v>4462</v>
      </c>
      <c r="H131" s="599">
        <v>202403</v>
      </c>
      <c r="I131" s="599" t="s">
        <v>516</v>
      </c>
      <c r="J131" s="599" t="s">
        <v>3629</v>
      </c>
      <c r="K131" s="599"/>
      <c r="L131" s="599"/>
      <c r="M131" s="599"/>
      <c r="N131" s="599"/>
      <c r="O131" s="599"/>
      <c r="P131" s="599" t="s">
        <v>3769</v>
      </c>
      <c r="Q131" s="599" t="s">
        <v>3770</v>
      </c>
      <c r="R131" s="599" t="s">
        <v>131</v>
      </c>
      <c r="S131" s="599" t="s">
        <v>66</v>
      </c>
      <c r="T131" s="599"/>
      <c r="U131" s="599"/>
      <c r="V131" s="599"/>
      <c r="W131" s="599" t="s">
        <v>32</v>
      </c>
      <c r="X131" s="599" t="s">
        <v>32</v>
      </c>
      <c r="Y131" s="599" t="s">
        <v>39</v>
      </c>
      <c r="Z131" s="599"/>
    </row>
    <row r="132" s="548" customFormat="1" spans="1:26">
      <c r="A132" s="599" t="s">
        <v>3595</v>
      </c>
      <c r="B132" s="599" t="s">
        <v>3596</v>
      </c>
      <c r="C132" s="599" t="s">
        <v>3771</v>
      </c>
      <c r="D132" s="1010" t="s">
        <v>3772</v>
      </c>
      <c r="E132" s="599" t="s">
        <v>46</v>
      </c>
      <c r="F132" s="599">
        <v>4462</v>
      </c>
      <c r="G132" s="599">
        <v>4462</v>
      </c>
      <c r="H132" s="599">
        <v>202403</v>
      </c>
      <c r="I132" s="599" t="s">
        <v>516</v>
      </c>
      <c r="J132" s="599" t="s">
        <v>3629</v>
      </c>
      <c r="K132" s="599"/>
      <c r="L132" s="599"/>
      <c r="M132" s="599"/>
      <c r="N132" s="599"/>
      <c r="O132" s="599"/>
      <c r="P132" s="599">
        <v>13968311503</v>
      </c>
      <c r="Q132" s="599" t="s">
        <v>3773</v>
      </c>
      <c r="R132" s="599" t="s">
        <v>131</v>
      </c>
      <c r="S132" s="599" t="s">
        <v>66</v>
      </c>
      <c r="T132" s="599"/>
      <c r="U132" s="599"/>
      <c r="V132" s="599"/>
      <c r="W132" s="599" t="s">
        <v>32</v>
      </c>
      <c r="X132" s="599" t="s">
        <v>32</v>
      </c>
      <c r="Y132" s="599" t="s">
        <v>39</v>
      </c>
      <c r="Z132" s="599"/>
    </row>
    <row r="133" s="548" customFormat="1" spans="1:26">
      <c r="A133" s="599" t="s">
        <v>3595</v>
      </c>
      <c r="B133" s="599" t="s">
        <v>3596</v>
      </c>
      <c r="C133" s="599" t="s">
        <v>3774</v>
      </c>
      <c r="D133" s="599" t="s">
        <v>3775</v>
      </c>
      <c r="E133" s="599" t="s">
        <v>46</v>
      </c>
      <c r="F133" s="599">
        <v>4462</v>
      </c>
      <c r="G133" s="599">
        <v>4462</v>
      </c>
      <c r="H133" s="599">
        <v>202403</v>
      </c>
      <c r="I133" s="599" t="s">
        <v>516</v>
      </c>
      <c r="J133" s="599" t="s">
        <v>3629</v>
      </c>
      <c r="K133" s="599"/>
      <c r="L133" s="599"/>
      <c r="M133" s="599"/>
      <c r="N133" s="599"/>
      <c r="O133" s="599"/>
      <c r="P133" s="599" t="s">
        <v>3776</v>
      </c>
      <c r="Q133" s="599" t="s">
        <v>3777</v>
      </c>
      <c r="R133" s="599" t="s">
        <v>131</v>
      </c>
      <c r="S133" s="599" t="s">
        <v>224</v>
      </c>
      <c r="T133" s="599"/>
      <c r="U133" s="599"/>
      <c r="V133" s="599"/>
      <c r="W133" s="599" t="s">
        <v>32</v>
      </c>
      <c r="X133" s="599" t="s">
        <v>32</v>
      </c>
      <c r="Y133" s="599" t="s">
        <v>39</v>
      </c>
      <c r="Z133" s="599"/>
    </row>
    <row r="134" s="548" customFormat="1" spans="1:26">
      <c r="A134" s="599" t="s">
        <v>3595</v>
      </c>
      <c r="B134" s="599" t="s">
        <v>3596</v>
      </c>
      <c r="C134" s="599" t="s">
        <v>3778</v>
      </c>
      <c r="D134" s="1010" t="s">
        <v>3779</v>
      </c>
      <c r="E134" s="599" t="s">
        <v>46</v>
      </c>
      <c r="F134" s="599">
        <v>4462</v>
      </c>
      <c r="G134" s="599">
        <v>4462</v>
      </c>
      <c r="H134" s="599">
        <v>202403</v>
      </c>
      <c r="I134" s="599" t="s">
        <v>516</v>
      </c>
      <c r="J134" s="599" t="s">
        <v>3629</v>
      </c>
      <c r="K134" s="599"/>
      <c r="L134" s="599"/>
      <c r="M134" s="599"/>
      <c r="N134" s="599"/>
      <c r="O134" s="599"/>
      <c r="P134" s="599" t="s">
        <v>3780</v>
      </c>
      <c r="Q134" s="599" t="s">
        <v>3781</v>
      </c>
      <c r="R134" s="599" t="s">
        <v>131</v>
      </c>
      <c r="S134" s="599" t="s">
        <v>66</v>
      </c>
      <c r="T134" s="599"/>
      <c r="U134" s="599"/>
      <c r="V134" s="599"/>
      <c r="W134" s="599" t="s">
        <v>32</v>
      </c>
      <c r="X134" s="599" t="s">
        <v>32</v>
      </c>
      <c r="Y134" s="599" t="s">
        <v>39</v>
      </c>
      <c r="Z134" s="599"/>
    </row>
    <row r="135" s="548" customFormat="1" spans="1:26">
      <c r="A135" s="599" t="s">
        <v>3595</v>
      </c>
      <c r="B135" s="599" t="s">
        <v>3596</v>
      </c>
      <c r="C135" s="599" t="s">
        <v>3782</v>
      </c>
      <c r="D135" s="1010" t="s">
        <v>3783</v>
      </c>
      <c r="E135" s="599" t="s">
        <v>46</v>
      </c>
      <c r="F135" s="599">
        <v>4462</v>
      </c>
      <c r="G135" s="599">
        <v>4462</v>
      </c>
      <c r="H135" s="599">
        <v>202403</v>
      </c>
      <c r="I135" s="599" t="s">
        <v>516</v>
      </c>
      <c r="J135" s="599" t="s">
        <v>3629</v>
      </c>
      <c r="K135" s="599"/>
      <c r="L135" s="599"/>
      <c r="M135" s="599"/>
      <c r="N135" s="599"/>
      <c r="O135" s="599"/>
      <c r="P135" s="599" t="s">
        <v>3784</v>
      </c>
      <c r="Q135" s="599" t="s">
        <v>3785</v>
      </c>
      <c r="R135" s="599" t="s">
        <v>131</v>
      </c>
      <c r="S135" s="599" t="str">
        <f>S134</f>
        <v>初中</v>
      </c>
      <c r="T135" s="599"/>
      <c r="U135" s="599"/>
      <c r="V135" s="599"/>
      <c r="W135" s="599" t="s">
        <v>32</v>
      </c>
      <c r="X135" s="599" t="s">
        <v>32</v>
      </c>
      <c r="Y135" s="599" t="s">
        <v>39</v>
      </c>
      <c r="Z135" s="599"/>
    </row>
    <row r="136" s="548" customFormat="1" spans="1:26">
      <c r="A136" s="599" t="s">
        <v>3595</v>
      </c>
      <c r="B136" s="599" t="s">
        <v>3596</v>
      </c>
      <c r="C136" s="599" t="s">
        <v>3786</v>
      </c>
      <c r="D136" s="1010" t="s">
        <v>3787</v>
      </c>
      <c r="E136" s="599" t="s">
        <v>46</v>
      </c>
      <c r="F136" s="599">
        <v>4462</v>
      </c>
      <c r="G136" s="599">
        <v>4462</v>
      </c>
      <c r="H136" s="599">
        <v>202403</v>
      </c>
      <c r="I136" s="599" t="s">
        <v>516</v>
      </c>
      <c r="J136" s="599" t="s">
        <v>3629</v>
      </c>
      <c r="K136" s="599"/>
      <c r="L136" s="599"/>
      <c r="M136" s="599"/>
      <c r="N136" s="599"/>
      <c r="O136" s="599"/>
      <c r="P136" s="599" t="s">
        <v>3788</v>
      </c>
      <c r="Q136" s="599" t="s">
        <v>3789</v>
      </c>
      <c r="R136" s="599" t="s">
        <v>131</v>
      </c>
      <c r="S136" s="599" t="str">
        <f>S135</f>
        <v>初中</v>
      </c>
      <c r="T136" s="599"/>
      <c r="U136" s="599"/>
      <c r="V136" s="599"/>
      <c r="W136" s="599" t="s">
        <v>32</v>
      </c>
      <c r="X136" s="599" t="s">
        <v>32</v>
      </c>
      <c r="Y136" s="599" t="s">
        <v>39</v>
      </c>
      <c r="Z136" s="599"/>
    </row>
    <row r="137" s="548" customFormat="1" spans="1:26">
      <c r="A137" s="599" t="s">
        <v>3595</v>
      </c>
      <c r="B137" s="599" t="s">
        <v>3596</v>
      </c>
      <c r="C137" s="599" t="s">
        <v>3790</v>
      </c>
      <c r="D137" s="1010" t="s">
        <v>3791</v>
      </c>
      <c r="E137" s="599" t="s">
        <v>46</v>
      </c>
      <c r="F137" s="599">
        <v>4462</v>
      </c>
      <c r="G137" s="599">
        <v>4462</v>
      </c>
      <c r="H137" s="599">
        <v>202403</v>
      </c>
      <c r="I137" s="599" t="s">
        <v>516</v>
      </c>
      <c r="J137" s="599" t="s">
        <v>3629</v>
      </c>
      <c r="K137" s="599"/>
      <c r="L137" s="599"/>
      <c r="M137" s="599"/>
      <c r="N137" s="599"/>
      <c r="O137" s="599"/>
      <c r="P137" s="599" t="s">
        <v>3792</v>
      </c>
      <c r="Q137" s="599" t="s">
        <v>3793</v>
      </c>
      <c r="R137" s="599" t="s">
        <v>131</v>
      </c>
      <c r="S137" s="599" t="str">
        <f>S134</f>
        <v>初中</v>
      </c>
      <c r="T137" s="599"/>
      <c r="U137" s="599"/>
      <c r="V137" s="599"/>
      <c r="W137" s="599" t="s">
        <v>32</v>
      </c>
      <c r="X137" s="599" t="s">
        <v>32</v>
      </c>
      <c r="Y137" s="599" t="s">
        <v>39</v>
      </c>
      <c r="Z137" s="599"/>
    </row>
    <row r="138" s="548" customFormat="1" spans="1:26">
      <c r="A138" s="599" t="s">
        <v>3595</v>
      </c>
      <c r="B138" s="599" t="s">
        <v>3596</v>
      </c>
      <c r="C138" s="599" t="s">
        <v>3794</v>
      </c>
      <c r="D138" s="599" t="s">
        <v>3795</v>
      </c>
      <c r="E138" s="599" t="s">
        <v>46</v>
      </c>
      <c r="F138" s="599">
        <v>4462</v>
      </c>
      <c r="G138" s="599">
        <v>4462</v>
      </c>
      <c r="H138" s="599">
        <v>202403</v>
      </c>
      <c r="I138" s="599" t="s">
        <v>516</v>
      </c>
      <c r="J138" s="599" t="s">
        <v>3629</v>
      </c>
      <c r="K138" s="599"/>
      <c r="L138" s="599"/>
      <c r="M138" s="599"/>
      <c r="N138" s="599"/>
      <c r="O138" s="599"/>
      <c r="P138" s="599" t="s">
        <v>3796</v>
      </c>
      <c r="Q138" s="599" t="s">
        <v>3797</v>
      </c>
      <c r="R138" s="599" t="s">
        <v>204</v>
      </c>
      <c r="S138" s="599" t="s">
        <v>66</v>
      </c>
      <c r="T138" s="599"/>
      <c r="U138" s="599"/>
      <c r="V138" s="599"/>
      <c r="W138" s="599" t="s">
        <v>32</v>
      </c>
      <c r="X138" s="599" t="s">
        <v>32</v>
      </c>
      <c r="Y138" s="599" t="s">
        <v>39</v>
      </c>
      <c r="Z138" s="599"/>
    </row>
    <row r="139" s="548" customFormat="1" spans="1:26">
      <c r="A139" s="599" t="s">
        <v>3595</v>
      </c>
      <c r="B139" s="599" t="s">
        <v>3596</v>
      </c>
      <c r="C139" s="599" t="s">
        <v>3798</v>
      </c>
      <c r="D139" s="599" t="s">
        <v>3799</v>
      </c>
      <c r="E139" s="599" t="s">
        <v>46</v>
      </c>
      <c r="F139" s="599">
        <v>4462</v>
      </c>
      <c r="G139" s="599">
        <v>4462</v>
      </c>
      <c r="H139" s="599">
        <v>202403</v>
      </c>
      <c r="I139" s="599" t="s">
        <v>516</v>
      </c>
      <c r="J139" s="599" t="s">
        <v>3629</v>
      </c>
      <c r="K139" s="599"/>
      <c r="L139" s="599"/>
      <c r="M139" s="599"/>
      <c r="N139" s="599"/>
      <c r="O139" s="599"/>
      <c r="P139" s="599" t="s">
        <v>3800</v>
      </c>
      <c r="Q139" s="599" t="s">
        <v>3801</v>
      </c>
      <c r="R139" s="599" t="s">
        <v>131</v>
      </c>
      <c r="S139" s="599" t="s">
        <v>224</v>
      </c>
      <c r="T139" s="599"/>
      <c r="U139" s="599"/>
      <c r="V139" s="599"/>
      <c r="W139" s="599" t="s">
        <v>32</v>
      </c>
      <c r="X139" s="599" t="s">
        <v>32</v>
      </c>
      <c r="Y139" s="599" t="s">
        <v>39</v>
      </c>
      <c r="Z139" s="599"/>
    </row>
    <row r="140" s="548" customFormat="1" spans="1:26">
      <c r="A140" s="599" t="s">
        <v>3595</v>
      </c>
      <c r="B140" s="599" t="s">
        <v>3596</v>
      </c>
      <c r="C140" s="599" t="s">
        <v>3802</v>
      </c>
      <c r="D140" s="1010" t="s">
        <v>3803</v>
      </c>
      <c r="E140" s="599" t="s">
        <v>46</v>
      </c>
      <c r="F140" s="599">
        <v>4462</v>
      </c>
      <c r="G140" s="599">
        <v>4462</v>
      </c>
      <c r="H140" s="599">
        <v>202403</v>
      </c>
      <c r="I140" s="599" t="s">
        <v>516</v>
      </c>
      <c r="J140" s="599" t="s">
        <v>3629</v>
      </c>
      <c r="K140" s="599"/>
      <c r="L140" s="599"/>
      <c r="M140" s="599"/>
      <c r="N140" s="599"/>
      <c r="O140" s="599"/>
      <c r="P140" s="599">
        <v>15306659969</v>
      </c>
      <c r="Q140" s="599" t="s">
        <v>3804</v>
      </c>
      <c r="R140" s="599" t="s">
        <v>131</v>
      </c>
      <c r="S140" s="599" t="s">
        <v>66</v>
      </c>
      <c r="T140" s="599"/>
      <c r="U140" s="599"/>
      <c r="V140" s="599"/>
      <c r="W140" s="599" t="s">
        <v>32</v>
      </c>
      <c r="X140" s="599" t="s">
        <v>32</v>
      </c>
      <c r="Y140" s="599" t="s">
        <v>39</v>
      </c>
      <c r="Z140" s="599"/>
    </row>
    <row r="141" s="548" customFormat="1" spans="1:26">
      <c r="A141" s="599" t="s">
        <v>3595</v>
      </c>
      <c r="B141" s="599" t="s">
        <v>3596</v>
      </c>
      <c r="C141" s="599" t="s">
        <v>3805</v>
      </c>
      <c r="D141" s="1010" t="s">
        <v>3806</v>
      </c>
      <c r="E141" s="599" t="s">
        <v>46</v>
      </c>
      <c r="F141" s="599">
        <v>4462</v>
      </c>
      <c r="G141" s="599">
        <v>4462</v>
      </c>
      <c r="H141" s="599">
        <v>202403</v>
      </c>
      <c r="I141" s="599" t="s">
        <v>516</v>
      </c>
      <c r="J141" s="599" t="s">
        <v>3629</v>
      </c>
      <c r="K141" s="599"/>
      <c r="L141" s="599"/>
      <c r="M141" s="599"/>
      <c r="N141" s="599"/>
      <c r="O141" s="599"/>
      <c r="P141" s="599" t="s">
        <v>3807</v>
      </c>
      <c r="Q141" s="599" t="s">
        <v>3808</v>
      </c>
      <c r="R141" s="599" t="s">
        <v>131</v>
      </c>
      <c r="S141" s="599" t="s">
        <v>66</v>
      </c>
      <c r="T141" s="599"/>
      <c r="U141" s="599"/>
      <c r="V141" s="599"/>
      <c r="W141" s="599" t="s">
        <v>32</v>
      </c>
      <c r="X141" s="599" t="s">
        <v>32</v>
      </c>
      <c r="Y141" s="599" t="s">
        <v>39</v>
      </c>
      <c r="Z141" s="599"/>
    </row>
    <row r="142" s="548" customFormat="1" spans="1:26">
      <c r="A142" s="599" t="s">
        <v>3595</v>
      </c>
      <c r="B142" s="599" t="s">
        <v>3596</v>
      </c>
      <c r="C142" s="599" t="s">
        <v>3809</v>
      </c>
      <c r="D142" s="1010" t="s">
        <v>3810</v>
      </c>
      <c r="E142" s="599" t="s">
        <v>46</v>
      </c>
      <c r="F142" s="599">
        <v>4462</v>
      </c>
      <c r="G142" s="599">
        <v>4462</v>
      </c>
      <c r="H142" s="599">
        <v>202403</v>
      </c>
      <c r="I142" s="599" t="s">
        <v>516</v>
      </c>
      <c r="J142" s="599" t="s">
        <v>3629</v>
      </c>
      <c r="K142" s="599"/>
      <c r="L142" s="599"/>
      <c r="M142" s="599"/>
      <c r="N142" s="599"/>
      <c r="O142" s="599"/>
      <c r="P142" s="599" t="s">
        <v>3811</v>
      </c>
      <c r="Q142" s="599" t="s">
        <v>3812</v>
      </c>
      <c r="R142" s="599" t="s">
        <v>204</v>
      </c>
      <c r="S142" s="599" t="s">
        <v>224</v>
      </c>
      <c r="T142" s="599"/>
      <c r="U142" s="599"/>
      <c r="V142" s="599"/>
      <c r="W142" s="599" t="s">
        <v>32</v>
      </c>
      <c r="X142" s="599" t="s">
        <v>32</v>
      </c>
      <c r="Y142" s="599" t="s">
        <v>39</v>
      </c>
      <c r="Z142" s="599"/>
    </row>
    <row r="143" s="548" customFormat="1" spans="1:26">
      <c r="A143" s="599" t="s">
        <v>3595</v>
      </c>
      <c r="B143" s="599" t="s">
        <v>3596</v>
      </c>
      <c r="C143" s="599" t="s">
        <v>3813</v>
      </c>
      <c r="D143" s="1010" t="s">
        <v>3814</v>
      </c>
      <c r="E143" s="599" t="s">
        <v>46</v>
      </c>
      <c r="F143" s="599">
        <v>4462</v>
      </c>
      <c r="G143" s="599">
        <v>4462</v>
      </c>
      <c r="H143" s="599">
        <v>202403</v>
      </c>
      <c r="I143" s="599" t="s">
        <v>516</v>
      </c>
      <c r="J143" s="599" t="s">
        <v>3629</v>
      </c>
      <c r="K143" s="599"/>
      <c r="L143" s="599"/>
      <c r="M143" s="599"/>
      <c r="N143" s="599"/>
      <c r="O143" s="599"/>
      <c r="P143" s="599" t="s">
        <v>3815</v>
      </c>
      <c r="Q143" s="599" t="s">
        <v>3816</v>
      </c>
      <c r="R143" s="599" t="s">
        <v>131</v>
      </c>
      <c r="S143" s="599" t="s">
        <v>66</v>
      </c>
      <c r="T143" s="599"/>
      <c r="U143" s="599"/>
      <c r="V143" s="599"/>
      <c r="W143" s="599" t="s">
        <v>32</v>
      </c>
      <c r="X143" s="599" t="s">
        <v>32</v>
      </c>
      <c r="Y143" s="599" t="s">
        <v>39</v>
      </c>
      <c r="Z143" s="599"/>
    </row>
    <row r="144" s="548" customFormat="1" spans="1:26">
      <c r="A144" s="599" t="s">
        <v>3595</v>
      </c>
      <c r="B144" s="599" t="s">
        <v>3596</v>
      </c>
      <c r="C144" s="599" t="s">
        <v>3817</v>
      </c>
      <c r="D144" s="1010" t="s">
        <v>3818</v>
      </c>
      <c r="E144" s="599" t="s">
        <v>46</v>
      </c>
      <c r="F144" s="599">
        <v>4462</v>
      </c>
      <c r="G144" s="599">
        <v>4462</v>
      </c>
      <c r="H144" s="599">
        <v>202403</v>
      </c>
      <c r="I144" s="599" t="s">
        <v>516</v>
      </c>
      <c r="J144" s="599" t="s">
        <v>3629</v>
      </c>
      <c r="K144" s="599"/>
      <c r="L144" s="599"/>
      <c r="M144" s="599"/>
      <c r="N144" s="599"/>
      <c r="O144" s="599"/>
      <c r="P144" s="599" t="s">
        <v>3819</v>
      </c>
      <c r="Q144" s="599" t="s">
        <v>3820</v>
      </c>
      <c r="R144" s="599" t="s">
        <v>131</v>
      </c>
      <c r="S144" s="599" t="s">
        <v>66</v>
      </c>
      <c r="T144" s="599"/>
      <c r="U144" s="599"/>
      <c r="V144" s="599"/>
      <c r="W144" s="599" t="s">
        <v>32</v>
      </c>
      <c r="X144" s="599" t="s">
        <v>32</v>
      </c>
      <c r="Y144" s="599" t="s">
        <v>39</v>
      </c>
      <c r="Z144" s="599"/>
    </row>
    <row r="145" s="548" customFormat="1" spans="1:26">
      <c r="A145" s="599" t="s">
        <v>3595</v>
      </c>
      <c r="B145" s="599" t="s">
        <v>3596</v>
      </c>
      <c r="C145" s="599" t="s">
        <v>3821</v>
      </c>
      <c r="D145" s="1010" t="s">
        <v>3822</v>
      </c>
      <c r="E145" s="599" t="s">
        <v>46</v>
      </c>
      <c r="F145" s="599">
        <v>4462</v>
      </c>
      <c r="G145" s="599">
        <v>4462</v>
      </c>
      <c r="H145" s="599">
        <v>202403</v>
      </c>
      <c r="I145" s="599" t="s">
        <v>516</v>
      </c>
      <c r="J145" s="599" t="s">
        <v>3629</v>
      </c>
      <c r="K145" s="599"/>
      <c r="L145" s="599"/>
      <c r="M145" s="599"/>
      <c r="N145" s="599"/>
      <c r="O145" s="599"/>
      <c r="P145" s="599" t="s">
        <v>3823</v>
      </c>
      <c r="Q145" s="599" t="s">
        <v>3824</v>
      </c>
      <c r="R145" s="599" t="s">
        <v>131</v>
      </c>
      <c r="S145" s="599" t="s">
        <v>66</v>
      </c>
      <c r="T145" s="599"/>
      <c r="U145" s="599"/>
      <c r="V145" s="599"/>
      <c r="W145" s="599" t="s">
        <v>32</v>
      </c>
      <c r="X145" s="599" t="s">
        <v>32</v>
      </c>
      <c r="Y145" s="599" t="s">
        <v>39</v>
      </c>
      <c r="Z145" s="599"/>
    </row>
    <row r="146" s="548" customFormat="1" spans="1:26">
      <c r="A146" s="599" t="s">
        <v>3595</v>
      </c>
      <c r="B146" s="599" t="s">
        <v>3596</v>
      </c>
      <c r="C146" s="599" t="s">
        <v>3825</v>
      </c>
      <c r="D146" s="1010" t="s">
        <v>3826</v>
      </c>
      <c r="E146" s="599" t="s">
        <v>46</v>
      </c>
      <c r="F146" s="599">
        <v>4462</v>
      </c>
      <c r="G146" s="599">
        <v>4462</v>
      </c>
      <c r="H146" s="599">
        <v>202403</v>
      </c>
      <c r="I146" s="599" t="s">
        <v>516</v>
      </c>
      <c r="J146" s="599" t="s">
        <v>3629</v>
      </c>
      <c r="K146" s="599"/>
      <c r="L146" s="599"/>
      <c r="M146" s="599"/>
      <c r="N146" s="599"/>
      <c r="O146" s="599"/>
      <c r="P146" s="599" t="s">
        <v>3827</v>
      </c>
      <c r="Q146" s="599" t="s">
        <v>3828</v>
      </c>
      <c r="R146" s="599" t="s">
        <v>131</v>
      </c>
      <c r="S146" s="599" t="s">
        <v>224</v>
      </c>
      <c r="T146" s="599"/>
      <c r="U146" s="599"/>
      <c r="V146" s="599"/>
      <c r="W146" s="599" t="s">
        <v>32</v>
      </c>
      <c r="X146" s="599" t="s">
        <v>32</v>
      </c>
      <c r="Y146" s="599" t="s">
        <v>39</v>
      </c>
      <c r="Z146" s="599"/>
    </row>
    <row r="147" s="548" customFormat="1" spans="1:26">
      <c r="A147" s="599" t="s">
        <v>3595</v>
      </c>
      <c r="B147" s="599" t="s">
        <v>3596</v>
      </c>
      <c r="C147" s="599" t="s">
        <v>3829</v>
      </c>
      <c r="D147" s="1010" t="s">
        <v>3830</v>
      </c>
      <c r="E147" s="599" t="s">
        <v>46</v>
      </c>
      <c r="F147" s="599">
        <v>4462</v>
      </c>
      <c r="G147" s="599">
        <v>4462</v>
      </c>
      <c r="H147" s="599">
        <v>202403</v>
      </c>
      <c r="I147" s="599" t="s">
        <v>516</v>
      </c>
      <c r="J147" s="599" t="s">
        <v>3629</v>
      </c>
      <c r="K147" s="599"/>
      <c r="L147" s="599"/>
      <c r="M147" s="599"/>
      <c r="N147" s="599"/>
      <c r="O147" s="599"/>
      <c r="P147" s="599">
        <v>18058200669</v>
      </c>
      <c r="Q147" s="599" t="s">
        <v>3831</v>
      </c>
      <c r="R147" s="599" t="s">
        <v>131</v>
      </c>
      <c r="S147" s="599" t="s">
        <v>66</v>
      </c>
      <c r="T147" s="599"/>
      <c r="U147" s="599"/>
      <c r="V147" s="599"/>
      <c r="W147" s="599" t="s">
        <v>32</v>
      </c>
      <c r="X147" s="599" t="s">
        <v>32</v>
      </c>
      <c r="Y147" s="599" t="s">
        <v>39</v>
      </c>
      <c r="Z147" s="599"/>
    </row>
    <row r="148" s="548" customFormat="1" spans="1:26">
      <c r="A148" s="599" t="s">
        <v>3595</v>
      </c>
      <c r="B148" s="599" t="s">
        <v>3596</v>
      </c>
      <c r="C148" s="599" t="s">
        <v>3832</v>
      </c>
      <c r="D148" s="1010" t="s">
        <v>3833</v>
      </c>
      <c r="E148" s="599" t="s">
        <v>46</v>
      </c>
      <c r="F148" s="599">
        <v>4462</v>
      </c>
      <c r="G148" s="599">
        <v>4462</v>
      </c>
      <c r="H148" s="599">
        <v>202403</v>
      </c>
      <c r="I148" s="599" t="s">
        <v>516</v>
      </c>
      <c r="J148" s="599" t="s">
        <v>3629</v>
      </c>
      <c r="K148" s="599"/>
      <c r="L148" s="599"/>
      <c r="M148" s="599"/>
      <c r="N148" s="599"/>
      <c r="O148" s="599"/>
      <c r="P148" s="599" t="s">
        <v>3834</v>
      </c>
      <c r="Q148" s="599" t="s">
        <v>3835</v>
      </c>
      <c r="R148" s="599" t="s">
        <v>131</v>
      </c>
      <c r="S148" s="599" t="s">
        <v>66</v>
      </c>
      <c r="T148" s="599"/>
      <c r="U148" s="599"/>
      <c r="V148" s="599"/>
      <c r="W148" s="599" t="s">
        <v>32</v>
      </c>
      <c r="X148" s="599" t="s">
        <v>32</v>
      </c>
      <c r="Y148" s="599" t="s">
        <v>39</v>
      </c>
      <c r="Z148" s="599"/>
    </row>
    <row r="149" s="548" customFormat="1" spans="1:26">
      <c r="A149" s="599" t="s">
        <v>3595</v>
      </c>
      <c r="B149" s="599" t="s">
        <v>3596</v>
      </c>
      <c r="C149" s="599" t="s">
        <v>3836</v>
      </c>
      <c r="D149" s="1010" t="s">
        <v>3837</v>
      </c>
      <c r="E149" s="599" t="s">
        <v>46</v>
      </c>
      <c r="F149" s="599">
        <v>4462</v>
      </c>
      <c r="G149" s="599">
        <v>4462</v>
      </c>
      <c r="H149" s="599">
        <v>202403</v>
      </c>
      <c r="I149" s="599" t="s">
        <v>516</v>
      </c>
      <c r="J149" s="599" t="s">
        <v>3629</v>
      </c>
      <c r="K149" s="599"/>
      <c r="L149" s="599"/>
      <c r="M149" s="599"/>
      <c r="N149" s="599"/>
      <c r="O149" s="599"/>
      <c r="P149" s="599" t="s">
        <v>3838</v>
      </c>
      <c r="Q149" s="599" t="s">
        <v>3839</v>
      </c>
      <c r="R149" s="599" t="s">
        <v>131</v>
      </c>
      <c r="S149" s="599" t="s">
        <v>66</v>
      </c>
      <c r="T149" s="599"/>
      <c r="U149" s="599"/>
      <c r="V149" s="599"/>
      <c r="W149" s="599" t="s">
        <v>32</v>
      </c>
      <c r="X149" s="599" t="s">
        <v>32</v>
      </c>
      <c r="Y149" s="599" t="s">
        <v>39</v>
      </c>
      <c r="Z149" s="599"/>
    </row>
    <row r="150" s="549" customFormat="1" spans="1:26">
      <c r="A150" s="564" t="s">
        <v>3595</v>
      </c>
      <c r="B150" s="564" t="s">
        <v>3596</v>
      </c>
      <c r="C150" s="564" t="s">
        <v>3840</v>
      </c>
      <c r="D150" s="564" t="s">
        <v>3841</v>
      </c>
      <c r="E150" s="564" t="s">
        <v>46</v>
      </c>
      <c r="F150" s="564">
        <v>4462</v>
      </c>
      <c r="G150" s="564">
        <v>4462</v>
      </c>
      <c r="H150" s="564">
        <v>202403</v>
      </c>
      <c r="I150" s="564" t="s">
        <v>516</v>
      </c>
      <c r="J150" s="564" t="s">
        <v>3629</v>
      </c>
      <c r="K150" s="564"/>
      <c r="L150" s="564"/>
      <c r="M150" s="564"/>
      <c r="N150" s="564"/>
      <c r="O150" s="564"/>
      <c r="P150" s="564" t="s">
        <v>3842</v>
      </c>
      <c r="Q150" s="564" t="s">
        <v>3843</v>
      </c>
      <c r="R150" s="564" t="s">
        <v>131</v>
      </c>
      <c r="S150" s="564" t="s">
        <v>66</v>
      </c>
      <c r="T150" s="564"/>
      <c r="U150" s="564"/>
      <c r="V150" s="564"/>
      <c r="W150" s="564" t="s">
        <v>39</v>
      </c>
      <c r="X150" s="564" t="s">
        <v>39</v>
      </c>
      <c r="Y150" s="564" t="s">
        <v>39</v>
      </c>
      <c r="Z150" s="564" t="s">
        <v>3844</v>
      </c>
    </row>
    <row r="151" s="548" customFormat="1" spans="1:26">
      <c r="A151" s="599" t="s">
        <v>3595</v>
      </c>
      <c r="B151" s="599" t="s">
        <v>3596</v>
      </c>
      <c r="C151" s="599" t="s">
        <v>3845</v>
      </c>
      <c r="D151" s="1010" t="s">
        <v>3846</v>
      </c>
      <c r="E151" s="599" t="s">
        <v>46</v>
      </c>
      <c r="F151" s="599">
        <v>4462</v>
      </c>
      <c r="G151" s="599">
        <v>4462</v>
      </c>
      <c r="H151" s="599">
        <v>202403</v>
      </c>
      <c r="I151" s="599" t="s">
        <v>516</v>
      </c>
      <c r="J151" s="599" t="s">
        <v>3629</v>
      </c>
      <c r="K151" s="599"/>
      <c r="L151" s="599"/>
      <c r="M151" s="599"/>
      <c r="N151" s="599"/>
      <c r="O151" s="599"/>
      <c r="P151" s="599" t="s">
        <v>3847</v>
      </c>
      <c r="Q151" s="599" t="s">
        <v>3848</v>
      </c>
      <c r="R151" s="599" t="s">
        <v>131</v>
      </c>
      <c r="S151" s="599" t="s">
        <v>52</v>
      </c>
      <c r="T151" s="599"/>
      <c r="U151" s="599"/>
      <c r="V151" s="599"/>
      <c r="W151" s="599" t="s">
        <v>32</v>
      </c>
      <c r="X151" s="599" t="s">
        <v>32</v>
      </c>
      <c r="Y151" s="599" t="s">
        <v>39</v>
      </c>
      <c r="Z151" s="599"/>
    </row>
    <row r="152" s="548" customFormat="1" spans="1:26">
      <c r="A152" s="599" t="s">
        <v>3595</v>
      </c>
      <c r="B152" s="599" t="s">
        <v>3596</v>
      </c>
      <c r="C152" s="599" t="s">
        <v>3849</v>
      </c>
      <c r="D152" s="1010" t="s">
        <v>3850</v>
      </c>
      <c r="E152" s="599" t="s">
        <v>46</v>
      </c>
      <c r="F152" s="599">
        <v>4462</v>
      </c>
      <c r="G152" s="599">
        <v>4462</v>
      </c>
      <c r="H152" s="599">
        <v>202403</v>
      </c>
      <c r="I152" s="599" t="s">
        <v>516</v>
      </c>
      <c r="J152" s="599" t="s">
        <v>3629</v>
      </c>
      <c r="K152" s="599"/>
      <c r="L152" s="599"/>
      <c r="M152" s="599"/>
      <c r="N152" s="599"/>
      <c r="O152" s="599"/>
      <c r="P152" s="599" t="s">
        <v>3851</v>
      </c>
      <c r="Q152" s="599" t="s">
        <v>3852</v>
      </c>
      <c r="R152" s="599" t="s">
        <v>131</v>
      </c>
      <c r="S152" s="599" t="s">
        <v>224</v>
      </c>
      <c r="T152" s="599"/>
      <c r="U152" s="599"/>
      <c r="V152" s="599"/>
      <c r="W152" s="599" t="s">
        <v>32</v>
      </c>
      <c r="X152" s="599" t="s">
        <v>32</v>
      </c>
      <c r="Y152" s="599" t="s">
        <v>39</v>
      </c>
      <c r="Z152" s="599"/>
    </row>
    <row r="153" s="548" customFormat="1" spans="1:26">
      <c r="A153" s="599" t="s">
        <v>3595</v>
      </c>
      <c r="B153" s="599" t="s">
        <v>3596</v>
      </c>
      <c r="C153" s="599" t="s">
        <v>3853</v>
      </c>
      <c r="D153" s="1010" t="s">
        <v>3854</v>
      </c>
      <c r="E153" s="599" t="s">
        <v>46</v>
      </c>
      <c r="F153" s="599">
        <v>4462</v>
      </c>
      <c r="G153" s="599">
        <v>4462</v>
      </c>
      <c r="H153" s="599">
        <v>202403</v>
      </c>
      <c r="I153" s="599" t="s">
        <v>516</v>
      </c>
      <c r="J153" s="599" t="s">
        <v>3629</v>
      </c>
      <c r="K153" s="599"/>
      <c r="L153" s="599"/>
      <c r="M153" s="599"/>
      <c r="N153" s="599"/>
      <c r="O153" s="599"/>
      <c r="P153" s="599" t="s">
        <v>3855</v>
      </c>
      <c r="Q153" s="599" t="s">
        <v>3856</v>
      </c>
      <c r="R153" s="599" t="s">
        <v>131</v>
      </c>
      <c r="S153" s="599" t="s">
        <v>224</v>
      </c>
      <c r="T153" s="599"/>
      <c r="U153" s="599"/>
      <c r="V153" s="599"/>
      <c r="W153" s="599" t="s">
        <v>32</v>
      </c>
      <c r="X153" s="599" t="s">
        <v>32</v>
      </c>
      <c r="Y153" s="599" t="s">
        <v>39</v>
      </c>
      <c r="Z153" s="599"/>
    </row>
    <row r="154" s="548" customFormat="1" spans="1:26">
      <c r="A154" s="599" t="s">
        <v>3595</v>
      </c>
      <c r="B154" s="599" t="s">
        <v>3596</v>
      </c>
      <c r="C154" s="599" t="s">
        <v>3857</v>
      </c>
      <c r="D154" s="1010" t="s">
        <v>3858</v>
      </c>
      <c r="E154" s="599" t="s">
        <v>46</v>
      </c>
      <c r="F154" s="599">
        <v>4462</v>
      </c>
      <c r="G154" s="599">
        <v>4462</v>
      </c>
      <c r="H154" s="599">
        <v>202403</v>
      </c>
      <c r="I154" s="599" t="s">
        <v>516</v>
      </c>
      <c r="J154" s="599" t="s">
        <v>3629</v>
      </c>
      <c r="K154" s="599"/>
      <c r="L154" s="599"/>
      <c r="M154" s="599"/>
      <c r="N154" s="599"/>
      <c r="O154" s="599"/>
      <c r="P154" s="599" t="s">
        <v>3859</v>
      </c>
      <c r="Q154" s="599" t="s">
        <v>3860</v>
      </c>
      <c r="R154" s="599" t="s">
        <v>131</v>
      </c>
      <c r="S154" s="599" t="s">
        <v>66</v>
      </c>
      <c r="T154" s="599"/>
      <c r="U154" s="599"/>
      <c r="V154" s="599"/>
      <c r="W154" s="599" t="s">
        <v>32</v>
      </c>
      <c r="X154" s="599" t="s">
        <v>32</v>
      </c>
      <c r="Y154" s="599" t="s">
        <v>39</v>
      </c>
      <c r="Z154" s="599"/>
    </row>
    <row r="155" s="548" customFormat="1" spans="1:26">
      <c r="A155" s="599" t="s">
        <v>3595</v>
      </c>
      <c r="B155" s="599" t="s">
        <v>3596</v>
      </c>
      <c r="C155" s="599" t="s">
        <v>3861</v>
      </c>
      <c r="D155" s="1010" t="s">
        <v>3862</v>
      </c>
      <c r="E155" s="599" t="s">
        <v>46</v>
      </c>
      <c r="F155" s="599">
        <v>4462</v>
      </c>
      <c r="G155" s="599">
        <v>4462</v>
      </c>
      <c r="H155" s="599">
        <v>202403</v>
      </c>
      <c r="I155" s="599" t="s">
        <v>516</v>
      </c>
      <c r="J155" s="599" t="s">
        <v>3629</v>
      </c>
      <c r="K155" s="599"/>
      <c r="L155" s="599"/>
      <c r="M155" s="599"/>
      <c r="N155" s="599"/>
      <c r="O155" s="599"/>
      <c r="P155" s="599">
        <v>13566361570</v>
      </c>
      <c r="Q155" s="599" t="s">
        <v>3863</v>
      </c>
      <c r="R155" s="599" t="s">
        <v>131</v>
      </c>
      <c r="S155" s="599" t="s">
        <v>66</v>
      </c>
      <c r="T155" s="599"/>
      <c r="U155" s="599"/>
      <c r="V155" s="599"/>
      <c r="W155" s="599" t="s">
        <v>32</v>
      </c>
      <c r="X155" s="599" t="s">
        <v>32</v>
      </c>
      <c r="Y155" s="599" t="s">
        <v>39</v>
      </c>
      <c r="Z155" s="599"/>
    </row>
    <row r="156" s="548" customFormat="1" spans="1:26">
      <c r="A156" s="599" t="s">
        <v>3595</v>
      </c>
      <c r="B156" s="599" t="s">
        <v>3596</v>
      </c>
      <c r="C156" s="599" t="s">
        <v>3864</v>
      </c>
      <c r="D156" s="1010" t="s">
        <v>3865</v>
      </c>
      <c r="E156" s="599" t="s">
        <v>46</v>
      </c>
      <c r="F156" s="599">
        <v>4462</v>
      </c>
      <c r="G156" s="599">
        <v>4462</v>
      </c>
      <c r="H156" s="599">
        <v>202403</v>
      </c>
      <c r="I156" s="599" t="s">
        <v>516</v>
      </c>
      <c r="J156" s="599" t="s">
        <v>3629</v>
      </c>
      <c r="K156" s="599"/>
      <c r="L156" s="599"/>
      <c r="M156" s="599"/>
      <c r="N156" s="599"/>
      <c r="O156" s="599"/>
      <c r="P156" s="599">
        <v>15258118081</v>
      </c>
      <c r="Q156" s="599" t="s">
        <v>3866</v>
      </c>
      <c r="R156" s="599" t="s">
        <v>131</v>
      </c>
      <c r="S156" s="599" t="s">
        <v>66</v>
      </c>
      <c r="T156" s="599"/>
      <c r="U156" s="599"/>
      <c r="V156" s="599"/>
      <c r="W156" s="599" t="s">
        <v>32</v>
      </c>
      <c r="X156" s="599" t="s">
        <v>32</v>
      </c>
      <c r="Y156" s="599" t="s">
        <v>39</v>
      </c>
      <c r="Z156" s="599"/>
    </row>
    <row r="157" s="548" customFormat="1" spans="1:26">
      <c r="A157" s="599" t="s">
        <v>3595</v>
      </c>
      <c r="B157" s="599" t="s">
        <v>3596</v>
      </c>
      <c r="C157" s="599" t="s">
        <v>3867</v>
      </c>
      <c r="D157" s="1010" t="s">
        <v>3868</v>
      </c>
      <c r="E157" s="599" t="s">
        <v>46</v>
      </c>
      <c r="F157" s="599">
        <v>4462</v>
      </c>
      <c r="G157" s="599">
        <v>4462</v>
      </c>
      <c r="H157" s="599">
        <v>202403</v>
      </c>
      <c r="I157" s="599" t="s">
        <v>516</v>
      </c>
      <c r="J157" s="599" t="s">
        <v>3629</v>
      </c>
      <c r="K157" s="599"/>
      <c r="L157" s="599"/>
      <c r="M157" s="599"/>
      <c r="N157" s="599"/>
      <c r="O157" s="599"/>
      <c r="P157" s="599">
        <v>13857871459</v>
      </c>
      <c r="Q157" s="599" t="s">
        <v>3869</v>
      </c>
      <c r="R157" s="599" t="s">
        <v>131</v>
      </c>
      <c r="S157" s="599" t="s">
        <v>373</v>
      </c>
      <c r="T157" s="599"/>
      <c r="U157" s="599"/>
      <c r="V157" s="599"/>
      <c r="W157" s="599" t="s">
        <v>32</v>
      </c>
      <c r="X157" s="599" t="s">
        <v>32</v>
      </c>
      <c r="Y157" s="599" t="s">
        <v>39</v>
      </c>
      <c r="Z157" s="599"/>
    </row>
    <row r="158" s="548" customFormat="1" spans="1:26">
      <c r="A158" s="599" t="s">
        <v>3595</v>
      </c>
      <c r="B158" s="599" t="s">
        <v>3596</v>
      </c>
      <c r="C158" s="599" t="s">
        <v>3870</v>
      </c>
      <c r="D158" s="1010" t="s">
        <v>3871</v>
      </c>
      <c r="E158" s="599" t="s">
        <v>46</v>
      </c>
      <c r="F158" s="599">
        <v>4462</v>
      </c>
      <c r="G158" s="599">
        <v>4462</v>
      </c>
      <c r="H158" s="599">
        <v>202403</v>
      </c>
      <c r="I158" s="599" t="s">
        <v>516</v>
      </c>
      <c r="J158" s="599" t="s">
        <v>3629</v>
      </c>
      <c r="K158" s="599"/>
      <c r="L158" s="599"/>
      <c r="M158" s="599"/>
      <c r="N158" s="599"/>
      <c r="O158" s="599"/>
      <c r="P158" s="599" t="s">
        <v>3872</v>
      </c>
      <c r="Q158" s="599" t="s">
        <v>3873</v>
      </c>
      <c r="R158" s="599" t="s">
        <v>131</v>
      </c>
      <c r="S158" s="599" t="s">
        <v>57</v>
      </c>
      <c r="T158" s="599"/>
      <c r="U158" s="599"/>
      <c r="V158" s="599"/>
      <c r="W158" s="599" t="s">
        <v>32</v>
      </c>
      <c r="X158" s="599" t="s">
        <v>32</v>
      </c>
      <c r="Y158" s="599" t="s">
        <v>39</v>
      </c>
      <c r="Z158" s="599"/>
    </row>
    <row r="159" s="548" customFormat="1" spans="1:26">
      <c r="A159" s="599" t="s">
        <v>2321</v>
      </c>
      <c r="B159" s="599" t="s">
        <v>2102</v>
      </c>
      <c r="C159" s="599" t="s">
        <v>3874</v>
      </c>
      <c r="D159" s="1010" t="s">
        <v>3875</v>
      </c>
      <c r="E159" s="571" t="s">
        <v>46</v>
      </c>
      <c r="F159" s="571">
        <v>4462</v>
      </c>
      <c r="G159" s="571">
        <v>4462</v>
      </c>
      <c r="H159" s="571">
        <v>202403</v>
      </c>
      <c r="I159" s="560" t="s">
        <v>99</v>
      </c>
      <c r="J159" s="571"/>
      <c r="K159" s="560"/>
      <c r="L159" s="671"/>
      <c r="M159" s="560"/>
      <c r="N159" s="629"/>
      <c r="O159" s="630"/>
      <c r="P159" s="631">
        <v>18373493678</v>
      </c>
      <c r="Q159" s="554" t="s">
        <v>3876</v>
      </c>
      <c r="R159" s="571" t="s">
        <v>131</v>
      </c>
      <c r="S159" s="571" t="s">
        <v>66</v>
      </c>
      <c r="T159" s="571"/>
      <c r="U159" s="571"/>
      <c r="V159" s="571"/>
      <c r="W159" s="599" t="s">
        <v>32</v>
      </c>
      <c r="X159" s="599" t="s">
        <v>32</v>
      </c>
      <c r="Y159" s="599" t="s">
        <v>39</v>
      </c>
      <c r="Z159" s="599"/>
    </row>
    <row r="160" s="548" customFormat="1" spans="1:26">
      <c r="A160" s="599" t="s">
        <v>2321</v>
      </c>
      <c r="B160" s="599" t="s">
        <v>2102</v>
      </c>
      <c r="C160" s="617" t="s">
        <v>3877</v>
      </c>
      <c r="D160" s="618" t="s">
        <v>3878</v>
      </c>
      <c r="E160" s="571" t="s">
        <v>46</v>
      </c>
      <c r="F160" s="571">
        <v>4462</v>
      </c>
      <c r="G160" s="571">
        <v>4462</v>
      </c>
      <c r="H160" s="571">
        <v>202403</v>
      </c>
      <c r="I160" s="560" t="s">
        <v>99</v>
      </c>
      <c r="J160" s="571"/>
      <c r="K160" s="560"/>
      <c r="L160" s="571"/>
      <c r="M160" s="560"/>
      <c r="N160" s="629"/>
      <c r="O160" s="630"/>
      <c r="P160" s="631">
        <v>13282527152</v>
      </c>
      <c r="Q160" s="554" t="s">
        <v>3876</v>
      </c>
      <c r="R160" s="571" t="s">
        <v>131</v>
      </c>
      <c r="S160" s="571" t="s">
        <v>66</v>
      </c>
      <c r="T160" s="571"/>
      <c r="U160" s="571"/>
      <c r="V160" s="571"/>
      <c r="W160" s="599" t="s">
        <v>32</v>
      </c>
      <c r="X160" s="599" t="s">
        <v>32</v>
      </c>
      <c r="Y160" s="599" t="s">
        <v>39</v>
      </c>
      <c r="Z160" s="599"/>
    </row>
    <row r="161" s="548" customFormat="1" spans="1:26">
      <c r="A161" s="599" t="s">
        <v>122</v>
      </c>
      <c r="B161" s="554" t="s">
        <v>700</v>
      </c>
      <c r="C161" s="554" t="s">
        <v>876</v>
      </c>
      <c r="D161" s="563" t="s">
        <v>877</v>
      </c>
      <c r="E161" s="661" t="s">
        <v>28</v>
      </c>
      <c r="F161" s="554"/>
      <c r="G161" s="554"/>
      <c r="H161" s="554"/>
      <c r="I161" s="554" t="s">
        <v>1452</v>
      </c>
      <c r="J161" s="557" t="s">
        <v>1452</v>
      </c>
      <c r="K161" s="554"/>
      <c r="L161" s="554"/>
      <c r="M161" s="554"/>
      <c r="N161" s="554"/>
      <c r="O161" s="554"/>
      <c r="P161" s="563"/>
      <c r="Q161" s="554"/>
      <c r="R161" s="554"/>
      <c r="S161" s="554"/>
      <c r="T161" s="554"/>
      <c r="U161" s="554"/>
      <c r="V161" s="554"/>
      <c r="W161" s="554" t="s">
        <v>32</v>
      </c>
      <c r="X161" s="599" t="s">
        <v>32</v>
      </c>
      <c r="Y161" s="599" t="s">
        <v>39</v>
      </c>
      <c r="Z161" s="599"/>
    </row>
    <row r="162" s="548" customFormat="1" spans="1:26">
      <c r="A162" s="599" t="s">
        <v>122</v>
      </c>
      <c r="B162" s="554" t="s">
        <v>110</v>
      </c>
      <c r="C162" s="554" t="s">
        <v>3879</v>
      </c>
      <c r="D162" s="1018" t="s">
        <v>3880</v>
      </c>
      <c r="E162" s="554" t="s">
        <v>46</v>
      </c>
      <c r="F162" s="554">
        <v>4462</v>
      </c>
      <c r="G162" s="554">
        <v>4462</v>
      </c>
      <c r="H162" s="554">
        <v>202403</v>
      </c>
      <c r="I162" s="554" t="s">
        <v>78</v>
      </c>
      <c r="J162" s="554"/>
      <c r="K162" s="554">
        <v>7000</v>
      </c>
      <c r="L162" s="554">
        <v>202403</v>
      </c>
      <c r="M162" s="554" t="s">
        <v>78</v>
      </c>
      <c r="N162" s="554"/>
      <c r="O162" s="554"/>
      <c r="P162" s="563"/>
      <c r="Q162" s="554"/>
      <c r="R162" s="554"/>
      <c r="S162" s="554"/>
      <c r="T162" s="554"/>
      <c r="U162" s="554"/>
      <c r="V162" s="554"/>
      <c r="W162" s="554" t="s">
        <v>32</v>
      </c>
      <c r="X162" s="599" t="s">
        <v>32</v>
      </c>
      <c r="Y162" s="599" t="s">
        <v>32</v>
      </c>
      <c r="Z162" s="599"/>
    </row>
    <row r="163" s="548" customFormat="1" spans="1:26">
      <c r="A163" s="599" t="s">
        <v>3595</v>
      </c>
      <c r="B163" s="599" t="s">
        <v>3596</v>
      </c>
      <c r="C163" s="599" t="s">
        <v>3881</v>
      </c>
      <c r="D163" s="1010" t="s">
        <v>3882</v>
      </c>
      <c r="E163" s="599" t="s">
        <v>46</v>
      </c>
      <c r="F163" s="599">
        <v>4462</v>
      </c>
      <c r="G163" s="599">
        <v>4462</v>
      </c>
      <c r="H163" s="599">
        <v>202403</v>
      </c>
      <c r="I163" s="599" t="s">
        <v>516</v>
      </c>
      <c r="J163" s="599" t="s">
        <v>3629</v>
      </c>
      <c r="K163" s="599"/>
      <c r="L163" s="599"/>
      <c r="M163" s="599"/>
      <c r="N163" s="599"/>
      <c r="O163" s="599"/>
      <c r="P163" s="599">
        <v>15158300116</v>
      </c>
      <c r="Q163" s="599" t="s">
        <v>3801</v>
      </c>
      <c r="R163" s="599" t="s">
        <v>131</v>
      </c>
      <c r="S163" s="599" t="s">
        <v>224</v>
      </c>
      <c r="T163" s="679"/>
      <c r="U163" s="679"/>
      <c r="V163" s="679"/>
      <c r="W163" s="554" t="s">
        <v>32</v>
      </c>
      <c r="X163" s="599" t="s">
        <v>32</v>
      </c>
      <c r="Y163" s="599" t="s">
        <v>39</v>
      </c>
      <c r="Z163" s="679"/>
    </row>
    <row r="164" s="548" customFormat="1" spans="1:26">
      <c r="A164" s="599" t="s">
        <v>122</v>
      </c>
      <c r="B164" s="571" t="s">
        <v>321</v>
      </c>
      <c r="C164" s="571" t="s">
        <v>327</v>
      </c>
      <c r="D164" s="1007" t="s">
        <v>328</v>
      </c>
      <c r="E164" s="661" t="s">
        <v>28</v>
      </c>
      <c r="F164" s="571"/>
      <c r="G164" s="571"/>
      <c r="H164" s="571"/>
      <c r="I164" s="571" t="s">
        <v>324</v>
      </c>
      <c r="J164" s="571"/>
      <c r="K164" s="571"/>
      <c r="L164" s="631"/>
      <c r="M164" s="571"/>
      <c r="N164" s="571"/>
      <c r="O164" s="571"/>
      <c r="P164" s="619"/>
      <c r="Q164" s="571"/>
      <c r="R164" s="571"/>
      <c r="S164" s="571"/>
      <c r="T164" s="571"/>
      <c r="U164" s="571"/>
      <c r="V164" s="571"/>
      <c r="W164" s="554" t="s">
        <v>32</v>
      </c>
      <c r="X164" s="599" t="s">
        <v>32</v>
      </c>
      <c r="Y164" s="599" t="s">
        <v>39</v>
      </c>
      <c r="Z164" s="599"/>
    </row>
    <row r="165" s="548" customFormat="1" spans="1:26">
      <c r="A165" s="599" t="s">
        <v>2321</v>
      </c>
      <c r="B165" s="599" t="s">
        <v>170</v>
      </c>
      <c r="C165" s="599" t="s">
        <v>3883</v>
      </c>
      <c r="D165" s="1010" t="s">
        <v>3884</v>
      </c>
      <c r="E165" s="571" t="s">
        <v>46</v>
      </c>
      <c r="F165" s="571">
        <v>4462</v>
      </c>
      <c r="G165" s="571">
        <v>4462</v>
      </c>
      <c r="H165" s="571">
        <v>202403</v>
      </c>
      <c r="I165" s="560" t="s">
        <v>104</v>
      </c>
      <c r="J165" s="571"/>
      <c r="K165" s="560"/>
      <c r="L165" s="671"/>
      <c r="M165" s="560"/>
      <c r="N165" s="561"/>
      <c r="O165" s="571"/>
      <c r="P165" s="631">
        <v>15024550232</v>
      </c>
      <c r="Q165" s="554" t="s">
        <v>3885</v>
      </c>
      <c r="R165" s="571" t="s">
        <v>131</v>
      </c>
      <c r="S165" s="571" t="s">
        <v>66</v>
      </c>
      <c r="T165" s="571"/>
      <c r="U165" s="571"/>
      <c r="V165" s="571"/>
      <c r="W165" s="599" t="s">
        <v>32</v>
      </c>
      <c r="X165" s="599" t="s">
        <v>32</v>
      </c>
      <c r="Y165" s="599" t="s">
        <v>39</v>
      </c>
      <c r="Z165" s="599"/>
    </row>
    <row r="166" s="548" customFormat="1" spans="1:26">
      <c r="A166" s="599" t="s">
        <v>2321</v>
      </c>
      <c r="B166" s="599" t="s">
        <v>170</v>
      </c>
      <c r="C166" s="617" t="s">
        <v>3886</v>
      </c>
      <c r="D166" s="618" t="s">
        <v>3887</v>
      </c>
      <c r="E166" s="571" t="s">
        <v>46</v>
      </c>
      <c r="F166" s="571">
        <v>4462</v>
      </c>
      <c r="G166" s="571">
        <v>4462</v>
      </c>
      <c r="H166" s="571">
        <v>202403</v>
      </c>
      <c r="I166" s="560" t="s">
        <v>104</v>
      </c>
      <c r="J166" s="571"/>
      <c r="K166" s="560"/>
      <c r="L166" s="571"/>
      <c r="M166" s="560"/>
      <c r="N166" s="561"/>
      <c r="O166" s="571"/>
      <c r="P166" s="631">
        <v>15088848186</v>
      </c>
      <c r="Q166" s="554" t="s">
        <v>3888</v>
      </c>
      <c r="R166" s="571" t="s">
        <v>131</v>
      </c>
      <c r="S166" s="571" t="s">
        <v>66</v>
      </c>
      <c r="T166" s="571"/>
      <c r="U166" s="571"/>
      <c r="V166" s="571"/>
      <c r="W166" s="599" t="s">
        <v>32</v>
      </c>
      <c r="X166" s="599" t="s">
        <v>32</v>
      </c>
      <c r="Y166" s="599" t="s">
        <v>39</v>
      </c>
      <c r="Z166" s="599"/>
    </row>
    <row r="167" s="548" customFormat="1" spans="1:26">
      <c r="A167" s="599" t="s">
        <v>122</v>
      </c>
      <c r="B167" s="571" t="s">
        <v>3889</v>
      </c>
      <c r="C167" s="571" t="s">
        <v>3890</v>
      </c>
      <c r="D167" s="619" t="s">
        <v>3891</v>
      </c>
      <c r="E167" s="571" t="s">
        <v>46</v>
      </c>
      <c r="F167" s="571" t="s">
        <v>1261</v>
      </c>
      <c r="G167" s="571" t="s">
        <v>1261</v>
      </c>
      <c r="H167" s="571">
        <v>202403</v>
      </c>
      <c r="I167" s="571" t="s">
        <v>99</v>
      </c>
      <c r="J167" s="571"/>
      <c r="K167" s="571"/>
      <c r="L167" s="631"/>
      <c r="M167" s="571"/>
      <c r="N167" s="571"/>
      <c r="O167" s="571"/>
      <c r="P167" s="619"/>
      <c r="Q167" s="571"/>
      <c r="R167" s="571"/>
      <c r="S167" s="571"/>
      <c r="T167" s="571"/>
      <c r="U167" s="571"/>
      <c r="V167" s="571"/>
      <c r="W167" s="571" t="s">
        <v>32</v>
      </c>
      <c r="X167" s="599" t="s">
        <v>32</v>
      </c>
      <c r="Y167" s="599" t="s">
        <v>39</v>
      </c>
      <c r="Z167" s="599"/>
    </row>
    <row r="168" s="548" customFormat="1" spans="1:26">
      <c r="A168" s="599" t="s">
        <v>122</v>
      </c>
      <c r="B168" s="571" t="s">
        <v>3889</v>
      </c>
      <c r="C168" s="571" t="s">
        <v>3892</v>
      </c>
      <c r="D168" s="1009" t="s">
        <v>3893</v>
      </c>
      <c r="E168" s="571" t="s">
        <v>46</v>
      </c>
      <c r="F168" s="571" t="s">
        <v>1261</v>
      </c>
      <c r="G168" s="571" t="s">
        <v>1261</v>
      </c>
      <c r="H168" s="571">
        <v>202403</v>
      </c>
      <c r="I168" s="571" t="s">
        <v>99</v>
      </c>
      <c r="J168" s="571"/>
      <c r="K168" s="571"/>
      <c r="L168" s="631"/>
      <c r="M168" s="571"/>
      <c r="N168" s="571"/>
      <c r="O168" s="571"/>
      <c r="P168" s="619"/>
      <c r="Q168" s="571"/>
      <c r="R168" s="571"/>
      <c r="S168" s="571"/>
      <c r="T168" s="571"/>
      <c r="U168" s="571"/>
      <c r="V168" s="571"/>
      <c r="W168" s="571" t="s">
        <v>32</v>
      </c>
      <c r="X168" s="599" t="s">
        <v>32</v>
      </c>
      <c r="Y168" s="599" t="s">
        <v>39</v>
      </c>
      <c r="Z168" s="599"/>
    </row>
    <row r="169" s="548" customFormat="1" spans="1:26">
      <c r="A169" s="599" t="s">
        <v>122</v>
      </c>
      <c r="B169" s="571" t="s">
        <v>3889</v>
      </c>
      <c r="C169" s="571" t="s">
        <v>3894</v>
      </c>
      <c r="D169" s="1009" t="s">
        <v>3895</v>
      </c>
      <c r="E169" s="571" t="s">
        <v>46</v>
      </c>
      <c r="F169" s="571" t="s">
        <v>1261</v>
      </c>
      <c r="G169" s="571" t="s">
        <v>1261</v>
      </c>
      <c r="H169" s="571">
        <v>202403</v>
      </c>
      <c r="I169" s="571" t="s">
        <v>99</v>
      </c>
      <c r="J169" s="571"/>
      <c r="K169" s="571"/>
      <c r="L169" s="631"/>
      <c r="M169" s="571"/>
      <c r="N169" s="571"/>
      <c r="O169" s="571"/>
      <c r="P169" s="619"/>
      <c r="Q169" s="571"/>
      <c r="R169" s="571"/>
      <c r="S169" s="571"/>
      <c r="T169" s="571"/>
      <c r="U169" s="571"/>
      <c r="V169" s="571"/>
      <c r="W169" s="571" t="s">
        <v>32</v>
      </c>
      <c r="X169" s="599" t="s">
        <v>32</v>
      </c>
      <c r="Y169" s="599" t="s">
        <v>39</v>
      </c>
      <c r="Z169" s="599"/>
    </row>
    <row r="170" s="548" customFormat="1" spans="1:26">
      <c r="A170" s="599" t="s">
        <v>2245</v>
      </c>
      <c r="B170" s="560" t="s">
        <v>3896</v>
      </c>
      <c r="C170" s="617" t="s">
        <v>3897</v>
      </c>
      <c r="D170" s="1006" t="s">
        <v>3898</v>
      </c>
      <c r="E170" s="618" t="s">
        <v>46</v>
      </c>
      <c r="F170" s="640"/>
      <c r="G170" s="560">
        <v>4462</v>
      </c>
      <c r="H170" s="571">
        <v>202403</v>
      </c>
      <c r="I170" s="560" t="s">
        <v>324</v>
      </c>
      <c r="J170" s="571"/>
      <c r="K170" s="560"/>
      <c r="L170" s="671"/>
      <c r="M170" s="672"/>
      <c r="N170" s="629"/>
      <c r="O170" s="672"/>
      <c r="P170" s="619">
        <v>18906702258</v>
      </c>
      <c r="Q170" s="575"/>
      <c r="R170" s="640"/>
      <c r="S170" s="640"/>
      <c r="T170" s="640"/>
      <c r="U170" s="640"/>
      <c r="V170" s="640"/>
      <c r="W170" s="599" t="s">
        <v>32</v>
      </c>
      <c r="X170" s="599" t="s">
        <v>32</v>
      </c>
      <c r="Y170" s="599" t="s">
        <v>39</v>
      </c>
      <c r="Z170" s="599"/>
    </row>
    <row r="171" s="548" customFormat="1" spans="1:26">
      <c r="A171" s="599" t="s">
        <v>2296</v>
      </c>
      <c r="B171" s="571" t="s">
        <v>3388</v>
      </c>
      <c r="C171" s="571" t="s">
        <v>3008</v>
      </c>
      <c r="D171" s="571" t="s">
        <v>3009</v>
      </c>
      <c r="E171" s="557" t="s">
        <v>28</v>
      </c>
      <c r="F171" s="571"/>
      <c r="G171" s="571"/>
      <c r="H171" s="571"/>
      <c r="I171" s="571" t="s">
        <v>29</v>
      </c>
      <c r="J171" s="571"/>
      <c r="K171" s="571"/>
      <c r="L171" s="631"/>
      <c r="M171" s="571"/>
      <c r="N171" s="571"/>
      <c r="O171" s="571"/>
      <c r="P171" s="619"/>
      <c r="Q171" s="571"/>
      <c r="R171" s="571"/>
      <c r="S171" s="571"/>
      <c r="T171" s="571"/>
      <c r="U171" s="571">
        <v>202402</v>
      </c>
      <c r="V171" s="571" t="s">
        <v>508</v>
      </c>
      <c r="W171" s="571" t="s">
        <v>32</v>
      </c>
      <c r="X171" s="599" t="s">
        <v>32</v>
      </c>
      <c r="Y171" s="571" t="s">
        <v>39</v>
      </c>
      <c r="Z171" s="571"/>
    </row>
    <row r="172" s="548" customFormat="1" spans="1:26">
      <c r="A172" s="599" t="s">
        <v>2296</v>
      </c>
      <c r="B172" s="571" t="s">
        <v>1540</v>
      </c>
      <c r="C172" s="571" t="s">
        <v>3899</v>
      </c>
      <c r="D172" s="619" t="s">
        <v>3900</v>
      </c>
      <c r="E172" s="571" t="s">
        <v>46</v>
      </c>
      <c r="F172" s="571">
        <v>4462</v>
      </c>
      <c r="G172" s="571">
        <v>4462</v>
      </c>
      <c r="H172" s="571">
        <v>202403</v>
      </c>
      <c r="I172" s="571" t="s">
        <v>29</v>
      </c>
      <c r="J172" s="571"/>
      <c r="K172" s="571"/>
      <c r="L172" s="631"/>
      <c r="M172" s="571"/>
      <c r="N172" s="571"/>
      <c r="O172" s="571"/>
      <c r="P172" s="619"/>
      <c r="Q172" s="571"/>
      <c r="R172" s="571"/>
      <c r="S172" s="571"/>
      <c r="T172" s="571"/>
      <c r="U172" s="571"/>
      <c r="V172" s="571"/>
      <c r="W172" s="571" t="s">
        <v>32</v>
      </c>
      <c r="X172" s="599" t="s">
        <v>32</v>
      </c>
      <c r="Y172" s="571" t="s">
        <v>39</v>
      </c>
      <c r="Z172" s="571"/>
    </row>
    <row r="173" s="548" customFormat="1" spans="1:26">
      <c r="A173" s="599" t="s">
        <v>2321</v>
      </c>
      <c r="B173" s="599" t="s">
        <v>170</v>
      </c>
      <c r="C173" s="599" t="s">
        <v>1465</v>
      </c>
      <c r="D173" s="599" t="s">
        <v>1466</v>
      </c>
      <c r="E173" s="557" t="s">
        <v>28</v>
      </c>
      <c r="F173" s="571"/>
      <c r="G173" s="571"/>
      <c r="H173" s="571"/>
      <c r="I173" s="560" t="s">
        <v>29</v>
      </c>
      <c r="J173" s="571" t="s">
        <v>3901</v>
      </c>
      <c r="K173" s="560"/>
      <c r="L173" s="671"/>
      <c r="M173" s="560"/>
      <c r="N173" s="629"/>
      <c r="O173" s="630"/>
      <c r="P173" s="631"/>
      <c r="Q173" s="554"/>
      <c r="R173" s="571"/>
      <c r="S173" s="571"/>
      <c r="T173" s="571"/>
      <c r="U173" s="571">
        <v>202402</v>
      </c>
      <c r="V173" s="571"/>
      <c r="W173" s="571" t="s">
        <v>32</v>
      </c>
      <c r="X173" s="599" t="s">
        <v>32</v>
      </c>
      <c r="Y173" s="571" t="s">
        <v>39</v>
      </c>
      <c r="Z173" s="571"/>
    </row>
    <row r="174" s="548" customFormat="1" spans="1:26">
      <c r="A174" s="599" t="s">
        <v>2321</v>
      </c>
      <c r="B174" s="599" t="s">
        <v>170</v>
      </c>
      <c r="C174" s="617" t="s">
        <v>1468</v>
      </c>
      <c r="D174" s="618" t="s">
        <v>1469</v>
      </c>
      <c r="E174" s="557" t="s">
        <v>28</v>
      </c>
      <c r="F174" s="571"/>
      <c r="G174" s="571"/>
      <c r="H174" s="571"/>
      <c r="I174" s="560" t="s">
        <v>29</v>
      </c>
      <c r="J174" s="571" t="s">
        <v>3901</v>
      </c>
      <c r="K174" s="560"/>
      <c r="L174" s="571"/>
      <c r="M174" s="560"/>
      <c r="N174" s="629"/>
      <c r="O174" s="630"/>
      <c r="P174" s="631"/>
      <c r="Q174" s="554"/>
      <c r="R174" s="571"/>
      <c r="S174" s="571"/>
      <c r="T174" s="571"/>
      <c r="U174" s="571">
        <v>202402</v>
      </c>
      <c r="V174" s="571"/>
      <c r="W174" s="571" t="s">
        <v>32</v>
      </c>
      <c r="X174" s="599" t="s">
        <v>32</v>
      </c>
      <c r="Y174" s="571" t="s">
        <v>39</v>
      </c>
      <c r="Z174" s="571"/>
    </row>
    <row r="175" s="548" customFormat="1" spans="1:26">
      <c r="A175" s="599" t="s">
        <v>2321</v>
      </c>
      <c r="B175" s="599" t="s">
        <v>170</v>
      </c>
      <c r="C175" s="617" t="s">
        <v>1509</v>
      </c>
      <c r="D175" s="618" t="s">
        <v>1510</v>
      </c>
      <c r="E175" s="557" t="s">
        <v>28</v>
      </c>
      <c r="F175" s="571"/>
      <c r="G175" s="560"/>
      <c r="H175" s="571"/>
      <c r="I175" s="560" t="s">
        <v>29</v>
      </c>
      <c r="J175" s="571" t="s">
        <v>3901</v>
      </c>
      <c r="K175" s="560"/>
      <c r="L175" s="671"/>
      <c r="M175" s="560"/>
      <c r="N175" s="629"/>
      <c r="O175" s="630"/>
      <c r="P175" s="631"/>
      <c r="Q175" s="575"/>
      <c r="R175" s="571"/>
      <c r="S175" s="571"/>
      <c r="T175" s="640"/>
      <c r="U175" s="571">
        <v>202402</v>
      </c>
      <c r="V175" s="571"/>
      <c r="W175" s="571" t="s">
        <v>32</v>
      </c>
      <c r="X175" s="599" t="s">
        <v>32</v>
      </c>
      <c r="Y175" s="571" t="s">
        <v>39</v>
      </c>
      <c r="Z175" s="571"/>
    </row>
    <row r="176" s="548" customFormat="1" spans="1:26">
      <c r="A176" s="599" t="s">
        <v>2321</v>
      </c>
      <c r="B176" s="599" t="s">
        <v>170</v>
      </c>
      <c r="C176" s="617" t="s">
        <v>1470</v>
      </c>
      <c r="D176" s="1006" t="s">
        <v>1471</v>
      </c>
      <c r="E176" s="557" t="s">
        <v>28</v>
      </c>
      <c r="F176" s="571"/>
      <c r="G176" s="560"/>
      <c r="H176" s="571"/>
      <c r="I176" s="560" t="s">
        <v>29</v>
      </c>
      <c r="J176" s="571" t="s">
        <v>3901</v>
      </c>
      <c r="K176" s="560"/>
      <c r="L176" s="671"/>
      <c r="M176" s="560"/>
      <c r="N176" s="629"/>
      <c r="O176" s="630"/>
      <c r="P176" s="631"/>
      <c r="Q176" s="575"/>
      <c r="R176" s="571"/>
      <c r="S176" s="571"/>
      <c r="T176" s="640"/>
      <c r="U176" s="571">
        <v>202402</v>
      </c>
      <c r="V176" s="571"/>
      <c r="W176" s="571" t="s">
        <v>32</v>
      </c>
      <c r="X176" s="599" t="s">
        <v>32</v>
      </c>
      <c r="Y176" s="571" t="s">
        <v>39</v>
      </c>
      <c r="Z176" s="571"/>
    </row>
    <row r="177" s="548" customFormat="1" spans="1:26">
      <c r="A177" s="599" t="s">
        <v>2321</v>
      </c>
      <c r="B177" s="599" t="s">
        <v>170</v>
      </c>
      <c r="C177" s="617" t="s">
        <v>1472</v>
      </c>
      <c r="D177" s="618" t="s">
        <v>1473</v>
      </c>
      <c r="E177" s="557" t="s">
        <v>28</v>
      </c>
      <c r="F177" s="571"/>
      <c r="G177" s="560"/>
      <c r="H177" s="571"/>
      <c r="I177" s="560" t="s">
        <v>29</v>
      </c>
      <c r="J177" s="571" t="s">
        <v>3901</v>
      </c>
      <c r="K177" s="560"/>
      <c r="L177" s="671"/>
      <c r="M177" s="560"/>
      <c r="N177" s="629"/>
      <c r="O177" s="630"/>
      <c r="P177" s="631"/>
      <c r="Q177" s="575"/>
      <c r="R177" s="571"/>
      <c r="S177" s="571"/>
      <c r="T177" s="640"/>
      <c r="U177" s="571">
        <v>202402</v>
      </c>
      <c r="V177" s="571"/>
      <c r="W177" s="571" t="s">
        <v>32</v>
      </c>
      <c r="X177" s="599" t="s">
        <v>32</v>
      </c>
      <c r="Y177" s="571" t="s">
        <v>39</v>
      </c>
      <c r="Z177" s="571"/>
    </row>
    <row r="178" s="548" customFormat="1" spans="1:26">
      <c r="A178" s="599" t="s">
        <v>2321</v>
      </c>
      <c r="B178" s="599" t="s">
        <v>170</v>
      </c>
      <c r="C178" s="617" t="s">
        <v>1474</v>
      </c>
      <c r="D178" s="1006" t="s">
        <v>1475</v>
      </c>
      <c r="E178" s="557" t="s">
        <v>28</v>
      </c>
      <c r="F178" s="571"/>
      <c r="G178" s="560"/>
      <c r="H178" s="571"/>
      <c r="I178" s="560" t="s">
        <v>29</v>
      </c>
      <c r="J178" s="571" t="s">
        <v>3901</v>
      </c>
      <c r="K178" s="560"/>
      <c r="L178" s="671"/>
      <c r="M178" s="560"/>
      <c r="N178" s="629"/>
      <c r="O178" s="630"/>
      <c r="P178" s="631"/>
      <c r="Q178" s="575"/>
      <c r="R178" s="571"/>
      <c r="S178" s="571"/>
      <c r="T178" s="640"/>
      <c r="U178" s="571">
        <v>202402</v>
      </c>
      <c r="V178" s="571"/>
      <c r="W178" s="571" t="s">
        <v>32</v>
      </c>
      <c r="X178" s="599" t="s">
        <v>32</v>
      </c>
      <c r="Y178" s="571" t="s">
        <v>39</v>
      </c>
      <c r="Z178" s="571"/>
    </row>
    <row r="179" s="548" customFormat="1" spans="1:26">
      <c r="A179" s="599" t="s">
        <v>2321</v>
      </c>
      <c r="B179" s="599" t="s">
        <v>170</v>
      </c>
      <c r="C179" s="617" t="s">
        <v>1476</v>
      </c>
      <c r="D179" s="618" t="s">
        <v>1477</v>
      </c>
      <c r="E179" s="557" t="s">
        <v>28</v>
      </c>
      <c r="F179" s="571"/>
      <c r="G179" s="560"/>
      <c r="H179" s="571"/>
      <c r="I179" s="560" t="s">
        <v>29</v>
      </c>
      <c r="J179" s="571" t="s">
        <v>3901</v>
      </c>
      <c r="K179" s="560"/>
      <c r="L179" s="571"/>
      <c r="M179" s="560"/>
      <c r="N179" s="629"/>
      <c r="O179" s="630"/>
      <c r="P179" s="631"/>
      <c r="Q179" s="647"/>
      <c r="R179" s="571"/>
      <c r="S179" s="571"/>
      <c r="T179" s="640"/>
      <c r="U179" s="571">
        <v>202402</v>
      </c>
      <c r="V179" s="571"/>
      <c r="W179" s="571" t="s">
        <v>32</v>
      </c>
      <c r="X179" s="599" t="s">
        <v>32</v>
      </c>
      <c r="Y179" s="571" t="s">
        <v>39</v>
      </c>
      <c r="Z179" s="571"/>
    </row>
    <row r="180" s="548" customFormat="1" spans="1:26">
      <c r="A180" s="599" t="s">
        <v>2321</v>
      </c>
      <c r="B180" s="599" t="s">
        <v>170</v>
      </c>
      <c r="C180" s="617" t="s">
        <v>1478</v>
      </c>
      <c r="D180" s="618" t="s">
        <v>1479</v>
      </c>
      <c r="E180" s="557" t="s">
        <v>28</v>
      </c>
      <c r="F180" s="571"/>
      <c r="G180" s="560"/>
      <c r="H180" s="571"/>
      <c r="I180" s="560" t="s">
        <v>29</v>
      </c>
      <c r="J180" s="571" t="s">
        <v>3901</v>
      </c>
      <c r="K180" s="560"/>
      <c r="L180" s="671"/>
      <c r="M180" s="560"/>
      <c r="N180" s="629"/>
      <c r="O180" s="630"/>
      <c r="P180" s="631"/>
      <c r="Q180" s="575"/>
      <c r="R180" s="571"/>
      <c r="S180" s="571"/>
      <c r="T180" s="640"/>
      <c r="U180" s="571">
        <v>202402</v>
      </c>
      <c r="V180" s="571"/>
      <c r="W180" s="571" t="s">
        <v>32</v>
      </c>
      <c r="X180" s="599" t="s">
        <v>32</v>
      </c>
      <c r="Y180" s="571" t="s">
        <v>39</v>
      </c>
      <c r="Z180" s="571"/>
    </row>
    <row r="181" s="548" customFormat="1" spans="1:26">
      <c r="A181" s="599" t="s">
        <v>2321</v>
      </c>
      <c r="B181" s="599" t="s">
        <v>170</v>
      </c>
      <c r="C181" s="617" t="s">
        <v>3349</v>
      </c>
      <c r="D181" s="618" t="s">
        <v>3350</v>
      </c>
      <c r="E181" s="557" t="s">
        <v>28</v>
      </c>
      <c r="F181" s="571"/>
      <c r="G181" s="560"/>
      <c r="H181" s="571"/>
      <c r="I181" s="560" t="s">
        <v>29</v>
      </c>
      <c r="J181" s="571" t="s">
        <v>3901</v>
      </c>
      <c r="K181" s="560"/>
      <c r="L181" s="671"/>
      <c r="M181" s="560"/>
      <c r="N181" s="629"/>
      <c r="O181" s="630"/>
      <c r="P181" s="631"/>
      <c r="Q181" s="575"/>
      <c r="R181" s="571"/>
      <c r="S181" s="571"/>
      <c r="T181" s="640"/>
      <c r="U181" s="571">
        <v>202402</v>
      </c>
      <c r="V181" s="571"/>
      <c r="W181" s="571" t="s">
        <v>32</v>
      </c>
      <c r="X181" s="599" t="s">
        <v>32</v>
      </c>
      <c r="Y181" s="571" t="s">
        <v>39</v>
      </c>
      <c r="Z181" s="571"/>
    </row>
    <row r="182" s="548" customFormat="1" spans="1:26">
      <c r="A182" s="599" t="s">
        <v>2321</v>
      </c>
      <c r="B182" s="599" t="s">
        <v>170</v>
      </c>
      <c r="C182" s="617" t="s">
        <v>1482</v>
      </c>
      <c r="D182" s="1006" t="s">
        <v>1483</v>
      </c>
      <c r="E182" s="557" t="s">
        <v>28</v>
      </c>
      <c r="F182" s="571"/>
      <c r="G182" s="560"/>
      <c r="H182" s="571"/>
      <c r="I182" s="560" t="s">
        <v>29</v>
      </c>
      <c r="J182" s="571" t="s">
        <v>3901</v>
      </c>
      <c r="K182" s="560"/>
      <c r="L182" s="671"/>
      <c r="M182" s="560"/>
      <c r="N182" s="629"/>
      <c r="O182" s="630"/>
      <c r="P182" s="631"/>
      <c r="Q182" s="575"/>
      <c r="R182" s="571"/>
      <c r="S182" s="571"/>
      <c r="T182" s="640"/>
      <c r="U182" s="571">
        <v>202402</v>
      </c>
      <c r="V182" s="571"/>
      <c r="W182" s="571" t="s">
        <v>32</v>
      </c>
      <c r="X182" s="599" t="s">
        <v>32</v>
      </c>
      <c r="Y182" s="571" t="s">
        <v>39</v>
      </c>
      <c r="Z182" s="571"/>
    </row>
    <row r="183" s="548" customFormat="1" spans="1:26">
      <c r="A183" s="599" t="s">
        <v>2321</v>
      </c>
      <c r="B183" s="599" t="s">
        <v>170</v>
      </c>
      <c r="C183" s="617" t="s">
        <v>1484</v>
      </c>
      <c r="D183" s="1006" t="s">
        <v>1485</v>
      </c>
      <c r="E183" s="557" t="s">
        <v>28</v>
      </c>
      <c r="F183" s="571"/>
      <c r="G183" s="560"/>
      <c r="H183" s="571"/>
      <c r="I183" s="560" t="s">
        <v>29</v>
      </c>
      <c r="J183" s="571" t="s">
        <v>3901</v>
      </c>
      <c r="K183" s="560"/>
      <c r="L183" s="671"/>
      <c r="M183" s="560"/>
      <c r="N183" s="629"/>
      <c r="O183" s="630"/>
      <c r="P183" s="631"/>
      <c r="Q183" s="575"/>
      <c r="R183" s="571"/>
      <c r="S183" s="571"/>
      <c r="T183" s="640"/>
      <c r="U183" s="571">
        <v>202402</v>
      </c>
      <c r="V183" s="571"/>
      <c r="W183" s="571" t="s">
        <v>32</v>
      </c>
      <c r="X183" s="599" t="s">
        <v>32</v>
      </c>
      <c r="Y183" s="571" t="s">
        <v>39</v>
      </c>
      <c r="Z183" s="571"/>
    </row>
    <row r="184" s="548" customFormat="1" spans="1:26">
      <c r="A184" s="599" t="s">
        <v>2321</v>
      </c>
      <c r="B184" s="599" t="s">
        <v>170</v>
      </c>
      <c r="C184" s="599" t="s">
        <v>1465</v>
      </c>
      <c r="D184" s="599" t="s">
        <v>1466</v>
      </c>
      <c r="E184" s="571" t="s">
        <v>46</v>
      </c>
      <c r="F184" s="571">
        <v>4462</v>
      </c>
      <c r="G184" s="571">
        <v>4462</v>
      </c>
      <c r="H184" s="571">
        <v>202403</v>
      </c>
      <c r="I184" s="560" t="s">
        <v>3585</v>
      </c>
      <c r="J184" s="571" t="s">
        <v>3901</v>
      </c>
      <c r="K184" s="560"/>
      <c r="L184" s="571"/>
      <c r="M184" s="560"/>
      <c r="N184" s="629"/>
      <c r="O184" s="630"/>
      <c r="P184" s="631"/>
      <c r="Q184" s="575"/>
      <c r="R184" s="571"/>
      <c r="S184" s="571"/>
      <c r="T184" s="640"/>
      <c r="U184" s="571"/>
      <c r="V184" s="571"/>
      <c r="W184" s="571" t="s">
        <v>32</v>
      </c>
      <c r="X184" s="599" t="s">
        <v>32</v>
      </c>
      <c r="Y184" s="571" t="s">
        <v>39</v>
      </c>
      <c r="Z184" s="571"/>
    </row>
    <row r="185" s="548" customFormat="1" spans="1:26">
      <c r="A185" s="599" t="s">
        <v>2321</v>
      </c>
      <c r="B185" s="599" t="s">
        <v>170</v>
      </c>
      <c r="C185" s="617" t="s">
        <v>1468</v>
      </c>
      <c r="D185" s="618" t="s">
        <v>1469</v>
      </c>
      <c r="E185" s="571" t="s">
        <v>46</v>
      </c>
      <c r="F185" s="571">
        <v>4462</v>
      </c>
      <c r="G185" s="571">
        <v>4462</v>
      </c>
      <c r="H185" s="571">
        <v>202403</v>
      </c>
      <c r="I185" s="560" t="s">
        <v>3585</v>
      </c>
      <c r="J185" s="571" t="s">
        <v>3901</v>
      </c>
      <c r="K185" s="560"/>
      <c r="L185" s="571"/>
      <c r="M185" s="560"/>
      <c r="N185" s="629"/>
      <c r="O185" s="630"/>
      <c r="P185" s="631"/>
      <c r="Q185" s="575"/>
      <c r="R185" s="571"/>
      <c r="S185" s="571"/>
      <c r="T185" s="640"/>
      <c r="U185" s="571"/>
      <c r="V185" s="571"/>
      <c r="W185" s="571" t="s">
        <v>32</v>
      </c>
      <c r="X185" s="599" t="s">
        <v>32</v>
      </c>
      <c r="Y185" s="571" t="s">
        <v>39</v>
      </c>
      <c r="Z185" s="571"/>
    </row>
    <row r="186" s="548" customFormat="1" spans="1:26">
      <c r="A186" s="599" t="s">
        <v>2321</v>
      </c>
      <c r="B186" s="599" t="s">
        <v>170</v>
      </c>
      <c r="C186" s="617" t="s">
        <v>1509</v>
      </c>
      <c r="D186" s="618" t="s">
        <v>1510</v>
      </c>
      <c r="E186" s="571" t="s">
        <v>46</v>
      </c>
      <c r="F186" s="571">
        <v>4462</v>
      </c>
      <c r="G186" s="571">
        <v>4462</v>
      </c>
      <c r="H186" s="571">
        <v>202403</v>
      </c>
      <c r="I186" s="560" t="s">
        <v>3585</v>
      </c>
      <c r="J186" s="571" t="s">
        <v>3901</v>
      </c>
      <c r="K186" s="560"/>
      <c r="L186" s="571"/>
      <c r="M186" s="560"/>
      <c r="N186" s="629"/>
      <c r="O186" s="630"/>
      <c r="P186" s="631"/>
      <c r="Q186" s="575"/>
      <c r="R186" s="571"/>
      <c r="S186" s="571"/>
      <c r="T186" s="640"/>
      <c r="U186" s="571"/>
      <c r="V186" s="571"/>
      <c r="W186" s="571" t="s">
        <v>32</v>
      </c>
      <c r="X186" s="599" t="s">
        <v>32</v>
      </c>
      <c r="Y186" s="571" t="s">
        <v>39</v>
      </c>
      <c r="Z186" s="571"/>
    </row>
    <row r="187" s="548" customFormat="1" spans="1:26">
      <c r="A187" s="599" t="s">
        <v>2321</v>
      </c>
      <c r="B187" s="599" t="s">
        <v>170</v>
      </c>
      <c r="C187" s="617" t="s">
        <v>1470</v>
      </c>
      <c r="D187" s="1006" t="s">
        <v>1471</v>
      </c>
      <c r="E187" s="571" t="s">
        <v>46</v>
      </c>
      <c r="F187" s="571">
        <v>4462</v>
      </c>
      <c r="G187" s="571">
        <v>4462</v>
      </c>
      <c r="H187" s="571">
        <v>202403</v>
      </c>
      <c r="I187" s="560" t="s">
        <v>3585</v>
      </c>
      <c r="J187" s="571" t="s">
        <v>3901</v>
      </c>
      <c r="K187" s="560"/>
      <c r="L187" s="571"/>
      <c r="M187" s="560"/>
      <c r="N187" s="629"/>
      <c r="O187" s="630"/>
      <c r="P187" s="631"/>
      <c r="Q187" s="575"/>
      <c r="R187" s="571"/>
      <c r="S187" s="571"/>
      <c r="T187" s="640"/>
      <c r="U187" s="571"/>
      <c r="V187" s="571"/>
      <c r="W187" s="571" t="s">
        <v>32</v>
      </c>
      <c r="X187" s="599" t="s">
        <v>32</v>
      </c>
      <c r="Y187" s="571" t="s">
        <v>39</v>
      </c>
      <c r="Z187" s="571"/>
    </row>
    <row r="188" s="548" customFormat="1" spans="1:26">
      <c r="A188" s="599" t="s">
        <v>2321</v>
      </c>
      <c r="B188" s="599" t="s">
        <v>170</v>
      </c>
      <c r="C188" s="617" t="s">
        <v>1472</v>
      </c>
      <c r="D188" s="618" t="s">
        <v>1473</v>
      </c>
      <c r="E188" s="571" t="s">
        <v>46</v>
      </c>
      <c r="F188" s="571">
        <v>4462</v>
      </c>
      <c r="G188" s="571">
        <v>4462</v>
      </c>
      <c r="H188" s="571">
        <v>202403</v>
      </c>
      <c r="I188" s="560" t="s">
        <v>3585</v>
      </c>
      <c r="J188" s="571" t="s">
        <v>3901</v>
      </c>
      <c r="K188" s="560"/>
      <c r="L188" s="571"/>
      <c r="M188" s="560"/>
      <c r="N188" s="629"/>
      <c r="O188" s="630"/>
      <c r="P188" s="631"/>
      <c r="Q188" s="575"/>
      <c r="R188" s="571"/>
      <c r="S188" s="571"/>
      <c r="T188" s="640"/>
      <c r="U188" s="571"/>
      <c r="V188" s="571"/>
      <c r="W188" s="571" t="s">
        <v>32</v>
      </c>
      <c r="X188" s="599" t="s">
        <v>32</v>
      </c>
      <c r="Y188" s="571" t="s">
        <v>39</v>
      </c>
      <c r="Z188" s="571"/>
    </row>
    <row r="189" s="548" customFormat="1" spans="1:26">
      <c r="A189" s="599" t="s">
        <v>2321</v>
      </c>
      <c r="B189" s="599" t="s">
        <v>170</v>
      </c>
      <c r="C189" s="617" t="s">
        <v>1474</v>
      </c>
      <c r="D189" s="1006" t="s">
        <v>1475</v>
      </c>
      <c r="E189" s="571" t="s">
        <v>46</v>
      </c>
      <c r="F189" s="571">
        <v>4462</v>
      </c>
      <c r="G189" s="571">
        <v>4462</v>
      </c>
      <c r="H189" s="571">
        <v>202403</v>
      </c>
      <c r="I189" s="560" t="s">
        <v>3585</v>
      </c>
      <c r="J189" s="571" t="s">
        <v>3901</v>
      </c>
      <c r="K189" s="560"/>
      <c r="L189" s="571"/>
      <c r="M189" s="560"/>
      <c r="N189" s="629"/>
      <c r="O189" s="630"/>
      <c r="P189" s="631"/>
      <c r="Q189" s="575"/>
      <c r="R189" s="571"/>
      <c r="S189" s="571"/>
      <c r="T189" s="640"/>
      <c r="U189" s="571"/>
      <c r="V189" s="571"/>
      <c r="W189" s="571" t="s">
        <v>32</v>
      </c>
      <c r="X189" s="599" t="s">
        <v>32</v>
      </c>
      <c r="Y189" s="571" t="s">
        <v>39</v>
      </c>
      <c r="Z189" s="571"/>
    </row>
    <row r="190" s="548" customFormat="1" spans="1:26">
      <c r="A190" s="599" t="s">
        <v>2321</v>
      </c>
      <c r="B190" s="599" t="s">
        <v>170</v>
      </c>
      <c r="C190" s="617" t="s">
        <v>1476</v>
      </c>
      <c r="D190" s="618" t="s">
        <v>1477</v>
      </c>
      <c r="E190" s="571" t="s">
        <v>46</v>
      </c>
      <c r="F190" s="571">
        <v>4462</v>
      </c>
      <c r="G190" s="571">
        <v>4462</v>
      </c>
      <c r="H190" s="571">
        <v>202403</v>
      </c>
      <c r="I190" s="560" t="s">
        <v>3585</v>
      </c>
      <c r="J190" s="571" t="s">
        <v>3901</v>
      </c>
      <c r="K190" s="560"/>
      <c r="L190" s="571"/>
      <c r="M190" s="560"/>
      <c r="N190" s="629"/>
      <c r="O190" s="630"/>
      <c r="P190" s="631"/>
      <c r="Q190" s="575"/>
      <c r="R190" s="571"/>
      <c r="S190" s="571"/>
      <c r="T190" s="640"/>
      <c r="U190" s="571"/>
      <c r="V190" s="571"/>
      <c r="W190" s="571" t="s">
        <v>32</v>
      </c>
      <c r="X190" s="599" t="s">
        <v>32</v>
      </c>
      <c r="Y190" s="571" t="s">
        <v>39</v>
      </c>
      <c r="Z190" s="571"/>
    </row>
    <row r="191" s="548" customFormat="1" spans="1:26">
      <c r="A191" s="599" t="s">
        <v>2321</v>
      </c>
      <c r="B191" s="599" t="s">
        <v>170</v>
      </c>
      <c r="C191" s="617" t="s">
        <v>1478</v>
      </c>
      <c r="D191" s="618" t="s">
        <v>1479</v>
      </c>
      <c r="E191" s="571" t="s">
        <v>46</v>
      </c>
      <c r="F191" s="571">
        <v>4462</v>
      </c>
      <c r="G191" s="571">
        <v>4462</v>
      </c>
      <c r="H191" s="571">
        <v>202403</v>
      </c>
      <c r="I191" s="560" t="s">
        <v>3585</v>
      </c>
      <c r="J191" s="571" t="s">
        <v>3901</v>
      </c>
      <c r="K191" s="560"/>
      <c r="L191" s="571"/>
      <c r="M191" s="560"/>
      <c r="N191" s="629"/>
      <c r="O191" s="630"/>
      <c r="P191" s="631"/>
      <c r="Q191" s="575"/>
      <c r="R191" s="571"/>
      <c r="S191" s="571"/>
      <c r="T191" s="640"/>
      <c r="U191" s="571"/>
      <c r="V191" s="571"/>
      <c r="W191" s="571" t="s">
        <v>32</v>
      </c>
      <c r="X191" s="599" t="s">
        <v>32</v>
      </c>
      <c r="Y191" s="571" t="s">
        <v>39</v>
      </c>
      <c r="Z191" s="571"/>
    </row>
    <row r="192" s="548" customFormat="1" spans="1:26">
      <c r="A192" s="599" t="s">
        <v>2321</v>
      </c>
      <c r="B192" s="599" t="s">
        <v>170</v>
      </c>
      <c r="C192" s="617" t="s">
        <v>3349</v>
      </c>
      <c r="D192" s="618" t="s">
        <v>3350</v>
      </c>
      <c r="E192" s="571" t="s">
        <v>46</v>
      </c>
      <c r="F192" s="571">
        <v>4462</v>
      </c>
      <c r="G192" s="571">
        <v>4462</v>
      </c>
      <c r="H192" s="571">
        <v>202403</v>
      </c>
      <c r="I192" s="560" t="s">
        <v>3585</v>
      </c>
      <c r="J192" s="571" t="s">
        <v>3901</v>
      </c>
      <c r="K192" s="560"/>
      <c r="L192" s="571"/>
      <c r="M192" s="560"/>
      <c r="N192" s="629"/>
      <c r="O192" s="630"/>
      <c r="P192" s="631"/>
      <c r="Q192" s="575"/>
      <c r="R192" s="571"/>
      <c r="S192" s="571"/>
      <c r="T192" s="640"/>
      <c r="U192" s="571"/>
      <c r="V192" s="571"/>
      <c r="W192" s="571" t="s">
        <v>32</v>
      </c>
      <c r="X192" s="599" t="s">
        <v>32</v>
      </c>
      <c r="Y192" s="571" t="s">
        <v>39</v>
      </c>
      <c r="Z192" s="571"/>
    </row>
    <row r="193" s="548" customFormat="1" spans="1:26">
      <c r="A193" s="599" t="s">
        <v>2321</v>
      </c>
      <c r="B193" s="599" t="s">
        <v>170</v>
      </c>
      <c r="C193" s="617" t="s">
        <v>1482</v>
      </c>
      <c r="D193" s="1006" t="s">
        <v>1483</v>
      </c>
      <c r="E193" s="571" t="s">
        <v>46</v>
      </c>
      <c r="F193" s="571">
        <v>4462</v>
      </c>
      <c r="G193" s="571">
        <v>4462</v>
      </c>
      <c r="H193" s="571">
        <v>202403</v>
      </c>
      <c r="I193" s="560" t="s">
        <v>3585</v>
      </c>
      <c r="J193" s="571" t="s">
        <v>3901</v>
      </c>
      <c r="K193" s="560"/>
      <c r="L193" s="571"/>
      <c r="M193" s="560"/>
      <c r="N193" s="629"/>
      <c r="O193" s="630"/>
      <c r="P193" s="631"/>
      <c r="Q193" s="575"/>
      <c r="R193" s="571"/>
      <c r="S193" s="571"/>
      <c r="T193" s="640"/>
      <c r="U193" s="571"/>
      <c r="V193" s="571"/>
      <c r="W193" s="571" t="s">
        <v>32</v>
      </c>
      <c r="X193" s="599" t="s">
        <v>32</v>
      </c>
      <c r="Y193" s="571" t="s">
        <v>39</v>
      </c>
      <c r="Z193" s="571"/>
    </row>
    <row r="194" s="548" customFormat="1" spans="1:26">
      <c r="A194" s="599" t="s">
        <v>2321</v>
      </c>
      <c r="B194" s="599" t="s">
        <v>170</v>
      </c>
      <c r="C194" s="617" t="s">
        <v>1484</v>
      </c>
      <c r="D194" s="1006" t="s">
        <v>1485</v>
      </c>
      <c r="E194" s="571" t="s">
        <v>46</v>
      </c>
      <c r="F194" s="571">
        <v>4462</v>
      </c>
      <c r="G194" s="571">
        <v>4462</v>
      </c>
      <c r="H194" s="571">
        <v>202403</v>
      </c>
      <c r="I194" s="560" t="s">
        <v>3585</v>
      </c>
      <c r="J194" s="571" t="s">
        <v>3901</v>
      </c>
      <c r="K194" s="560"/>
      <c r="L194" s="571"/>
      <c r="M194" s="560"/>
      <c r="N194" s="629"/>
      <c r="O194" s="630"/>
      <c r="P194" s="631"/>
      <c r="Q194" s="575"/>
      <c r="R194" s="571"/>
      <c r="S194" s="571"/>
      <c r="T194" s="640"/>
      <c r="U194" s="571"/>
      <c r="V194" s="571"/>
      <c r="W194" s="571" t="s">
        <v>32</v>
      </c>
      <c r="X194" s="599" t="s">
        <v>32</v>
      </c>
      <c r="Y194" s="571" t="s">
        <v>39</v>
      </c>
      <c r="Z194" s="571"/>
    </row>
    <row r="195" s="548" customFormat="1" ht="13" customHeight="1" spans="1:26">
      <c r="A195" s="599" t="s">
        <v>3902</v>
      </c>
      <c r="B195" s="599" t="s">
        <v>2912</v>
      </c>
      <c r="C195" s="617" t="s">
        <v>3903</v>
      </c>
      <c r="D195" s="1006" t="s">
        <v>3904</v>
      </c>
      <c r="E195" s="571" t="s">
        <v>46</v>
      </c>
      <c r="F195" s="571">
        <v>7000</v>
      </c>
      <c r="G195" s="571">
        <v>7000</v>
      </c>
      <c r="H195" s="571">
        <v>202403</v>
      </c>
      <c r="I195" s="560" t="s">
        <v>29</v>
      </c>
      <c r="J195" s="571"/>
      <c r="K195" s="560">
        <v>7000</v>
      </c>
      <c r="L195" s="571">
        <v>202403</v>
      </c>
      <c r="M195" s="560" t="s">
        <v>29</v>
      </c>
      <c r="N195" s="629"/>
      <c r="O195" s="630"/>
      <c r="P195" s="631">
        <v>18658125375</v>
      </c>
      <c r="Q195" s="575" t="s">
        <v>3905</v>
      </c>
      <c r="R195" s="571" t="s">
        <v>204</v>
      </c>
      <c r="S195" s="571" t="s">
        <v>57</v>
      </c>
      <c r="T195" s="640"/>
      <c r="U195" s="571"/>
      <c r="V195" s="571"/>
      <c r="W195" s="571" t="s">
        <v>32</v>
      </c>
      <c r="X195" s="599" t="s">
        <v>32</v>
      </c>
      <c r="Y195" s="599"/>
      <c r="Z195" s="617" t="s">
        <v>3906</v>
      </c>
    </row>
    <row r="196" s="548" customFormat="1" spans="1:26">
      <c r="A196" s="599" t="s">
        <v>1439</v>
      </c>
      <c r="B196" s="599" t="s">
        <v>512</v>
      </c>
      <c r="C196" s="617" t="s">
        <v>3907</v>
      </c>
      <c r="D196" s="1006" t="s">
        <v>3908</v>
      </c>
      <c r="E196" s="571" t="s">
        <v>46</v>
      </c>
      <c r="F196" s="571">
        <v>4462</v>
      </c>
      <c r="G196" s="571">
        <v>4462</v>
      </c>
      <c r="H196" s="571">
        <v>202403</v>
      </c>
      <c r="I196" s="560" t="s">
        <v>104</v>
      </c>
      <c r="J196" s="571"/>
      <c r="K196" s="560">
        <v>8000</v>
      </c>
      <c r="L196" s="571">
        <v>202404</v>
      </c>
      <c r="M196" s="560" t="s">
        <v>104</v>
      </c>
      <c r="N196" s="629"/>
      <c r="O196" s="630"/>
      <c r="P196" s="1022" t="s">
        <v>3909</v>
      </c>
      <c r="Q196" s="575" t="s">
        <v>3910</v>
      </c>
      <c r="R196" s="571" t="s">
        <v>131</v>
      </c>
      <c r="S196" s="571" t="s">
        <v>57</v>
      </c>
      <c r="T196" s="640"/>
      <c r="U196" s="571"/>
      <c r="V196" s="571"/>
      <c r="W196" s="571" t="s">
        <v>32</v>
      </c>
      <c r="X196" s="599" t="s">
        <v>32</v>
      </c>
      <c r="Y196" s="571" t="s">
        <v>39</v>
      </c>
      <c r="Z196" s="571"/>
    </row>
    <row r="197" spans="1:26">
      <c r="A197" s="599" t="s">
        <v>1262</v>
      </c>
      <c r="B197" s="599" t="s">
        <v>3911</v>
      </c>
      <c r="C197" s="617" t="s">
        <v>3912</v>
      </c>
      <c r="D197" s="618" t="s">
        <v>3913</v>
      </c>
      <c r="E197" s="571" t="s">
        <v>46</v>
      </c>
      <c r="F197" s="571">
        <v>4462</v>
      </c>
      <c r="G197" s="571">
        <v>4462</v>
      </c>
      <c r="H197" s="571"/>
      <c r="I197" s="560" t="s">
        <v>3914</v>
      </c>
      <c r="J197" s="571"/>
      <c r="K197" s="560"/>
      <c r="L197" s="571"/>
      <c r="M197" s="560"/>
      <c r="N197" s="629"/>
      <c r="O197" s="630"/>
      <c r="P197" s="631">
        <v>13758693880</v>
      </c>
      <c r="Q197" s="575" t="s">
        <v>3915</v>
      </c>
      <c r="R197" s="571"/>
      <c r="S197" s="571" t="s">
        <v>48</v>
      </c>
      <c r="T197" s="640"/>
      <c r="U197" s="571"/>
      <c r="V197" s="571"/>
      <c r="W197" s="571" t="s">
        <v>32</v>
      </c>
      <c r="X197" s="599" t="s">
        <v>32</v>
      </c>
      <c r="Y197" s="571" t="s">
        <v>39</v>
      </c>
      <c r="Z197" s="571"/>
    </row>
    <row r="198" spans="1:26">
      <c r="A198" s="599" t="s">
        <v>1262</v>
      </c>
      <c r="B198" s="599" t="s">
        <v>3911</v>
      </c>
      <c r="C198" s="617" t="s">
        <v>3916</v>
      </c>
      <c r="D198" s="618" t="s">
        <v>3917</v>
      </c>
      <c r="E198" s="571" t="s">
        <v>46</v>
      </c>
      <c r="F198" s="571">
        <v>4462</v>
      </c>
      <c r="G198" s="571">
        <v>4462</v>
      </c>
      <c r="H198" s="571"/>
      <c r="I198" s="560" t="s">
        <v>3914</v>
      </c>
      <c r="J198" s="571"/>
      <c r="K198" s="560"/>
      <c r="L198" s="571"/>
      <c r="M198" s="560"/>
      <c r="N198" s="629"/>
      <c r="O198" s="630"/>
      <c r="P198" s="631" t="s">
        <v>3918</v>
      </c>
      <c r="Q198" s="575" t="s">
        <v>3919</v>
      </c>
      <c r="R198" s="571"/>
      <c r="S198" s="571" t="s">
        <v>57</v>
      </c>
      <c r="T198" s="640"/>
      <c r="U198" s="571"/>
      <c r="V198" s="571"/>
      <c r="W198" s="571" t="s">
        <v>32</v>
      </c>
      <c r="X198" s="599" t="s">
        <v>32</v>
      </c>
      <c r="Y198" s="571" t="s">
        <v>39</v>
      </c>
      <c r="Z198" s="571"/>
    </row>
    <row r="199" spans="1:26">
      <c r="A199" s="599" t="s">
        <v>1262</v>
      </c>
      <c r="B199" s="599" t="s">
        <v>3911</v>
      </c>
      <c r="C199" s="617" t="s">
        <v>1179</v>
      </c>
      <c r="D199" s="618" t="s">
        <v>3920</v>
      </c>
      <c r="E199" s="571" t="s">
        <v>46</v>
      </c>
      <c r="F199" s="571">
        <v>4462</v>
      </c>
      <c r="G199" s="571">
        <v>4462</v>
      </c>
      <c r="H199" s="571"/>
      <c r="I199" s="560" t="s">
        <v>3914</v>
      </c>
      <c r="J199" s="571"/>
      <c r="K199" s="560"/>
      <c r="L199" s="571"/>
      <c r="M199" s="560"/>
      <c r="N199" s="629"/>
      <c r="O199" s="630"/>
      <c r="P199" s="631" t="s">
        <v>3921</v>
      </c>
      <c r="Q199" s="575" t="s">
        <v>3922</v>
      </c>
      <c r="R199" s="571"/>
      <c r="S199" s="571" t="s">
        <v>3923</v>
      </c>
      <c r="T199" s="640"/>
      <c r="U199" s="571"/>
      <c r="V199" s="571"/>
      <c r="W199" s="571" t="s">
        <v>32</v>
      </c>
      <c r="X199" s="599" t="s">
        <v>32</v>
      </c>
      <c r="Y199" s="571" t="s">
        <v>39</v>
      </c>
      <c r="Z199" s="571"/>
    </row>
    <row r="200" spans="1:26">
      <c r="A200" s="599" t="s">
        <v>1262</v>
      </c>
      <c r="B200" s="599" t="s">
        <v>3911</v>
      </c>
      <c r="C200" s="617" t="s">
        <v>3924</v>
      </c>
      <c r="D200" s="618" t="s">
        <v>3925</v>
      </c>
      <c r="E200" s="571" t="s">
        <v>46</v>
      </c>
      <c r="F200" s="571">
        <v>4462</v>
      </c>
      <c r="G200" s="571">
        <v>4462</v>
      </c>
      <c r="H200" s="571"/>
      <c r="I200" s="560" t="s">
        <v>3914</v>
      </c>
      <c r="J200" s="571"/>
      <c r="K200" s="560"/>
      <c r="L200" s="571"/>
      <c r="M200" s="560"/>
      <c r="N200" s="629"/>
      <c r="O200" s="630"/>
      <c r="P200" s="631" t="s">
        <v>3926</v>
      </c>
      <c r="Q200" s="575" t="s">
        <v>3927</v>
      </c>
      <c r="R200" s="571"/>
      <c r="S200" s="571" t="s">
        <v>48</v>
      </c>
      <c r="T200" s="640"/>
      <c r="U200" s="571"/>
      <c r="V200" s="571"/>
      <c r="W200" s="571" t="s">
        <v>32</v>
      </c>
      <c r="X200" s="599" t="s">
        <v>32</v>
      </c>
      <c r="Y200" s="571" t="s">
        <v>39</v>
      </c>
      <c r="Z200" s="571"/>
    </row>
    <row r="201" spans="1:26">
      <c r="A201" s="599" t="s">
        <v>1262</v>
      </c>
      <c r="B201" s="599" t="s">
        <v>3911</v>
      </c>
      <c r="C201" s="617" t="s">
        <v>3928</v>
      </c>
      <c r="D201" s="618" t="s">
        <v>3929</v>
      </c>
      <c r="E201" s="571" t="s">
        <v>46</v>
      </c>
      <c r="F201" s="571">
        <v>4462</v>
      </c>
      <c r="G201" s="571">
        <v>4462</v>
      </c>
      <c r="H201" s="571"/>
      <c r="I201" s="560" t="s">
        <v>3914</v>
      </c>
      <c r="J201" s="571"/>
      <c r="K201" s="560"/>
      <c r="L201" s="571"/>
      <c r="M201" s="560"/>
      <c r="N201" s="629"/>
      <c r="O201" s="630"/>
      <c r="P201" s="631" t="s">
        <v>3930</v>
      </c>
      <c r="Q201" s="575" t="s">
        <v>3931</v>
      </c>
      <c r="R201" s="571"/>
      <c r="S201" s="571" t="s">
        <v>48</v>
      </c>
      <c r="T201" s="640"/>
      <c r="U201" s="571"/>
      <c r="V201" s="571"/>
      <c r="W201" s="571" t="s">
        <v>32</v>
      </c>
      <c r="X201" s="599" t="s">
        <v>32</v>
      </c>
      <c r="Y201" s="571" t="s">
        <v>39</v>
      </c>
      <c r="Z201" s="571"/>
    </row>
    <row r="202" spans="1:26">
      <c r="A202" s="599" t="s">
        <v>1262</v>
      </c>
      <c r="B202" s="599" t="s">
        <v>3911</v>
      </c>
      <c r="C202" s="617" t="s">
        <v>3932</v>
      </c>
      <c r="D202" s="618" t="s">
        <v>3933</v>
      </c>
      <c r="E202" s="571" t="s">
        <v>46</v>
      </c>
      <c r="F202" s="571">
        <v>4462</v>
      </c>
      <c r="G202" s="571">
        <v>4462</v>
      </c>
      <c r="H202" s="571"/>
      <c r="I202" s="560" t="s">
        <v>3914</v>
      </c>
      <c r="J202" s="571"/>
      <c r="K202" s="560"/>
      <c r="L202" s="571"/>
      <c r="M202" s="560"/>
      <c r="N202" s="629"/>
      <c r="O202" s="630"/>
      <c r="P202" s="631" t="s">
        <v>3934</v>
      </c>
      <c r="Q202" s="575" t="s">
        <v>3935</v>
      </c>
      <c r="R202" s="571"/>
      <c r="S202" s="571" t="s">
        <v>224</v>
      </c>
      <c r="T202" s="640"/>
      <c r="U202" s="571"/>
      <c r="V202" s="571"/>
      <c r="W202" s="571" t="s">
        <v>32</v>
      </c>
      <c r="X202" s="599" t="s">
        <v>32</v>
      </c>
      <c r="Y202" s="571" t="s">
        <v>39</v>
      </c>
      <c r="Z202" s="571"/>
    </row>
    <row r="203" spans="1:26">
      <c r="A203" s="599" t="s">
        <v>1262</v>
      </c>
      <c r="B203" s="599" t="s">
        <v>3911</v>
      </c>
      <c r="C203" s="617" t="s">
        <v>3936</v>
      </c>
      <c r="D203" s="618" t="s">
        <v>3937</v>
      </c>
      <c r="E203" s="571" t="s">
        <v>46</v>
      </c>
      <c r="F203" s="571">
        <v>4462</v>
      </c>
      <c r="G203" s="571">
        <v>4462</v>
      </c>
      <c r="H203" s="571"/>
      <c r="I203" s="560" t="s">
        <v>3914</v>
      </c>
      <c r="J203" s="571"/>
      <c r="K203" s="560"/>
      <c r="L203" s="571"/>
      <c r="M203" s="560"/>
      <c r="N203" s="629"/>
      <c r="O203" s="630"/>
      <c r="P203" s="631" t="s">
        <v>3938</v>
      </c>
      <c r="Q203" s="575" t="s">
        <v>3939</v>
      </c>
      <c r="R203" s="571"/>
      <c r="S203" s="571" t="s">
        <v>52</v>
      </c>
      <c r="T203" s="640"/>
      <c r="U203" s="571"/>
      <c r="V203" s="571"/>
      <c r="W203" s="571" t="s">
        <v>32</v>
      </c>
      <c r="X203" s="599" t="s">
        <v>32</v>
      </c>
      <c r="Y203" s="571" t="s">
        <v>39</v>
      </c>
      <c r="Z203" s="571"/>
    </row>
    <row r="204" spans="1:26">
      <c r="A204" s="599" t="s">
        <v>1262</v>
      </c>
      <c r="B204" s="599" t="s">
        <v>3911</v>
      </c>
      <c r="C204" s="617" t="s">
        <v>3940</v>
      </c>
      <c r="D204" s="618" t="s">
        <v>3941</v>
      </c>
      <c r="E204" s="571" t="s">
        <v>46</v>
      </c>
      <c r="F204" s="571">
        <v>4462</v>
      </c>
      <c r="G204" s="571">
        <v>4462</v>
      </c>
      <c r="H204" s="571"/>
      <c r="I204" s="560" t="s">
        <v>3914</v>
      </c>
      <c r="J204" s="571"/>
      <c r="K204" s="560"/>
      <c r="L204" s="571"/>
      <c r="M204" s="560"/>
      <c r="N204" s="629"/>
      <c r="O204" s="630"/>
      <c r="P204" s="631" t="s">
        <v>3942</v>
      </c>
      <c r="Q204" s="575" t="s">
        <v>3943</v>
      </c>
      <c r="R204" s="571"/>
      <c r="S204" s="571" t="s">
        <v>52</v>
      </c>
      <c r="T204" s="640"/>
      <c r="U204" s="571"/>
      <c r="V204" s="571"/>
      <c r="W204" s="571" t="s">
        <v>32</v>
      </c>
      <c r="X204" s="599" t="s">
        <v>32</v>
      </c>
      <c r="Y204" s="571" t="s">
        <v>39</v>
      </c>
      <c r="Z204" s="571"/>
    </row>
    <row r="205" spans="1:26">
      <c r="A205" s="599" t="s">
        <v>1262</v>
      </c>
      <c r="B205" s="599" t="s">
        <v>3911</v>
      </c>
      <c r="C205" s="617" t="s">
        <v>3944</v>
      </c>
      <c r="D205" s="618" t="s">
        <v>3945</v>
      </c>
      <c r="E205" s="571" t="s">
        <v>46</v>
      </c>
      <c r="F205" s="571">
        <v>4462</v>
      </c>
      <c r="G205" s="571">
        <v>4462</v>
      </c>
      <c r="H205" s="571"/>
      <c r="I205" s="560" t="s">
        <v>3914</v>
      </c>
      <c r="J205" s="571"/>
      <c r="K205" s="560"/>
      <c r="L205" s="571"/>
      <c r="M205" s="560"/>
      <c r="N205" s="629"/>
      <c r="O205" s="630"/>
      <c r="P205" s="631" t="s">
        <v>3946</v>
      </c>
      <c r="Q205" s="575" t="s">
        <v>3947</v>
      </c>
      <c r="R205" s="571"/>
      <c r="S205" s="571" t="s">
        <v>48</v>
      </c>
      <c r="T205" s="640"/>
      <c r="U205" s="571"/>
      <c r="V205" s="571"/>
      <c r="W205" s="571" t="s">
        <v>32</v>
      </c>
      <c r="X205" s="599" t="s">
        <v>32</v>
      </c>
      <c r="Y205" s="571" t="s">
        <v>39</v>
      </c>
      <c r="Z205" s="571"/>
    </row>
    <row r="206" spans="1:26">
      <c r="A206" s="599" t="s">
        <v>1262</v>
      </c>
      <c r="B206" s="599" t="s">
        <v>3911</v>
      </c>
      <c r="C206" s="617" t="s">
        <v>3948</v>
      </c>
      <c r="D206" s="618" t="s">
        <v>3949</v>
      </c>
      <c r="E206" s="571" t="s">
        <v>46</v>
      </c>
      <c r="F206" s="571">
        <v>4462</v>
      </c>
      <c r="G206" s="571">
        <v>4462</v>
      </c>
      <c r="H206" s="571"/>
      <c r="I206" s="560" t="s">
        <v>3914</v>
      </c>
      <c r="J206" s="571"/>
      <c r="K206" s="560"/>
      <c r="L206" s="571"/>
      <c r="M206" s="560"/>
      <c r="N206" s="629"/>
      <c r="O206" s="630"/>
      <c r="P206" s="631" t="s">
        <v>3950</v>
      </c>
      <c r="Q206" s="575" t="s">
        <v>3951</v>
      </c>
      <c r="R206" s="571"/>
      <c r="S206" s="571" t="s">
        <v>57</v>
      </c>
      <c r="T206" s="640"/>
      <c r="U206" s="571"/>
      <c r="V206" s="571"/>
      <c r="W206" s="571" t="s">
        <v>32</v>
      </c>
      <c r="X206" s="599" t="s">
        <v>32</v>
      </c>
      <c r="Y206" s="571" t="s">
        <v>39</v>
      </c>
      <c r="Z206" s="571"/>
    </row>
    <row r="207" spans="1:26">
      <c r="A207" s="599" t="s">
        <v>1262</v>
      </c>
      <c r="B207" s="599" t="s">
        <v>3911</v>
      </c>
      <c r="C207" s="617" t="s">
        <v>3952</v>
      </c>
      <c r="D207" s="618" t="s">
        <v>3953</v>
      </c>
      <c r="E207" s="571" t="s">
        <v>46</v>
      </c>
      <c r="F207" s="571">
        <v>4462</v>
      </c>
      <c r="G207" s="571">
        <v>4462</v>
      </c>
      <c r="H207" s="571"/>
      <c r="I207" s="560" t="s">
        <v>3914</v>
      </c>
      <c r="J207" s="571"/>
      <c r="K207" s="560"/>
      <c r="L207" s="571"/>
      <c r="M207" s="560"/>
      <c r="N207" s="629"/>
      <c r="O207" s="630"/>
      <c r="P207" s="631" t="s">
        <v>3954</v>
      </c>
      <c r="Q207" s="575" t="s">
        <v>3955</v>
      </c>
      <c r="R207" s="571"/>
      <c r="S207" s="571" t="s">
        <v>48</v>
      </c>
      <c r="T207" s="640"/>
      <c r="U207" s="571"/>
      <c r="V207" s="571"/>
      <c r="W207" s="571" t="s">
        <v>32</v>
      </c>
      <c r="X207" s="599" t="s">
        <v>32</v>
      </c>
      <c r="Y207" s="571" t="s">
        <v>39</v>
      </c>
      <c r="Z207" s="571"/>
    </row>
    <row r="208" spans="1:26">
      <c r="A208" s="599" t="s">
        <v>1262</v>
      </c>
      <c r="B208" s="599" t="s">
        <v>3911</v>
      </c>
      <c r="C208" s="617" t="s">
        <v>3956</v>
      </c>
      <c r="D208" s="618" t="s">
        <v>3957</v>
      </c>
      <c r="E208" s="571" t="s">
        <v>46</v>
      </c>
      <c r="F208" s="571">
        <v>4462</v>
      </c>
      <c r="G208" s="571">
        <v>4462</v>
      </c>
      <c r="H208" s="571"/>
      <c r="I208" s="560" t="s">
        <v>3914</v>
      </c>
      <c r="J208" s="571"/>
      <c r="K208" s="560"/>
      <c r="L208" s="571"/>
      <c r="M208" s="560"/>
      <c r="N208" s="629"/>
      <c r="O208" s="630"/>
      <c r="P208" s="631" t="s">
        <v>3958</v>
      </c>
      <c r="Q208" s="575" t="s">
        <v>3959</v>
      </c>
      <c r="R208" s="571"/>
      <c r="S208" s="571" t="s">
        <v>57</v>
      </c>
      <c r="T208" s="640"/>
      <c r="U208" s="571"/>
      <c r="V208" s="571"/>
      <c r="W208" s="571" t="s">
        <v>32</v>
      </c>
      <c r="X208" s="599" t="s">
        <v>32</v>
      </c>
      <c r="Y208" s="571" t="s">
        <v>39</v>
      </c>
      <c r="Z208" s="571"/>
    </row>
    <row r="209" spans="1:26">
      <c r="A209" s="599" t="s">
        <v>1262</v>
      </c>
      <c r="B209" s="599" t="s">
        <v>3911</v>
      </c>
      <c r="C209" s="617" t="s">
        <v>3960</v>
      </c>
      <c r="D209" s="618" t="s">
        <v>3961</v>
      </c>
      <c r="E209" s="571" t="s">
        <v>46</v>
      </c>
      <c r="F209" s="571">
        <v>4462</v>
      </c>
      <c r="G209" s="571">
        <v>4462</v>
      </c>
      <c r="H209" s="571"/>
      <c r="I209" s="560" t="s">
        <v>3914</v>
      </c>
      <c r="J209" s="571"/>
      <c r="K209" s="560"/>
      <c r="L209" s="571"/>
      <c r="M209" s="560"/>
      <c r="N209" s="629"/>
      <c r="O209" s="630"/>
      <c r="P209" s="631" t="s">
        <v>3962</v>
      </c>
      <c r="Q209" s="575" t="s">
        <v>3963</v>
      </c>
      <c r="R209" s="571"/>
      <c r="S209" s="571" t="s">
        <v>224</v>
      </c>
      <c r="T209" s="640"/>
      <c r="U209" s="571"/>
      <c r="V209" s="571"/>
      <c r="W209" s="571" t="s">
        <v>32</v>
      </c>
      <c r="X209" s="599" t="s">
        <v>32</v>
      </c>
      <c r="Y209" s="571" t="s">
        <v>39</v>
      </c>
      <c r="Z209" s="571"/>
    </row>
    <row r="210" spans="1:26">
      <c r="A210" s="599" t="s">
        <v>1262</v>
      </c>
      <c r="B210" s="599" t="s">
        <v>3911</v>
      </c>
      <c r="C210" s="617" t="s">
        <v>3964</v>
      </c>
      <c r="D210" s="618" t="s">
        <v>3965</v>
      </c>
      <c r="E210" s="571" t="s">
        <v>46</v>
      </c>
      <c r="F210" s="571">
        <v>4462</v>
      </c>
      <c r="G210" s="571">
        <v>4462</v>
      </c>
      <c r="H210" s="571"/>
      <c r="I210" s="560" t="s">
        <v>3914</v>
      </c>
      <c r="J210" s="571"/>
      <c r="K210" s="560"/>
      <c r="L210" s="571"/>
      <c r="M210" s="560"/>
      <c r="N210" s="629"/>
      <c r="O210" s="630"/>
      <c r="P210" s="631" t="s">
        <v>3966</v>
      </c>
      <c r="Q210" s="575" t="s">
        <v>3967</v>
      </c>
      <c r="R210" s="571"/>
      <c r="S210" s="571" t="s">
        <v>48</v>
      </c>
      <c r="T210" s="640"/>
      <c r="U210" s="571"/>
      <c r="V210" s="571"/>
      <c r="W210" s="571" t="s">
        <v>32</v>
      </c>
      <c r="X210" s="599" t="s">
        <v>32</v>
      </c>
      <c r="Y210" s="571" t="s">
        <v>39</v>
      </c>
      <c r="Z210" s="571"/>
    </row>
    <row r="211" spans="1:26">
      <c r="A211" s="599" t="s">
        <v>1262</v>
      </c>
      <c r="B211" s="599" t="s">
        <v>3911</v>
      </c>
      <c r="C211" s="617" t="s">
        <v>3968</v>
      </c>
      <c r="D211" s="618" t="s">
        <v>3969</v>
      </c>
      <c r="E211" s="571" t="s">
        <v>46</v>
      </c>
      <c r="F211" s="571">
        <v>4462</v>
      </c>
      <c r="G211" s="571">
        <v>4462</v>
      </c>
      <c r="H211" s="571"/>
      <c r="I211" s="560" t="s">
        <v>3914</v>
      </c>
      <c r="J211" s="571"/>
      <c r="K211" s="560"/>
      <c r="L211" s="571"/>
      <c r="M211" s="560"/>
      <c r="N211" s="629"/>
      <c r="O211" s="630"/>
      <c r="P211" s="631" t="s">
        <v>3970</v>
      </c>
      <c r="Q211" s="575" t="s">
        <v>3971</v>
      </c>
      <c r="R211" s="571"/>
      <c r="S211" s="571" t="s">
        <v>48</v>
      </c>
      <c r="T211" s="640"/>
      <c r="U211" s="571"/>
      <c r="V211" s="571"/>
      <c r="W211" s="571" t="s">
        <v>32</v>
      </c>
      <c r="X211" s="599" t="s">
        <v>32</v>
      </c>
      <c r="Y211" s="571" t="s">
        <v>39</v>
      </c>
      <c r="Z211" s="571"/>
    </row>
    <row r="212" spans="1:26">
      <c r="A212" s="599" t="s">
        <v>1262</v>
      </c>
      <c r="B212" s="599" t="s">
        <v>3911</v>
      </c>
      <c r="C212" s="617" t="s">
        <v>3972</v>
      </c>
      <c r="D212" s="618" t="s">
        <v>3973</v>
      </c>
      <c r="E212" s="571" t="s">
        <v>46</v>
      </c>
      <c r="F212" s="571">
        <v>4462</v>
      </c>
      <c r="G212" s="571">
        <v>4462</v>
      </c>
      <c r="H212" s="571"/>
      <c r="I212" s="560" t="s">
        <v>3914</v>
      </c>
      <c r="J212" s="571"/>
      <c r="K212" s="560"/>
      <c r="L212" s="571"/>
      <c r="M212" s="560"/>
      <c r="N212" s="629"/>
      <c r="O212" s="630"/>
      <c r="P212" s="631" t="s">
        <v>3974</v>
      </c>
      <c r="Q212" s="575" t="s">
        <v>3975</v>
      </c>
      <c r="R212" s="571"/>
      <c r="S212" s="571" t="s">
        <v>57</v>
      </c>
      <c r="T212" s="640"/>
      <c r="U212" s="571"/>
      <c r="V212" s="571"/>
      <c r="W212" s="571" t="s">
        <v>32</v>
      </c>
      <c r="X212" s="599" t="s">
        <v>32</v>
      </c>
      <c r="Y212" s="571" t="s">
        <v>39</v>
      </c>
      <c r="Z212" s="571"/>
    </row>
    <row r="213" spans="1:26">
      <c r="A213" s="599" t="s">
        <v>1262</v>
      </c>
      <c r="B213" s="599" t="s">
        <v>3911</v>
      </c>
      <c r="C213" s="617" t="s">
        <v>3976</v>
      </c>
      <c r="D213" s="618" t="s">
        <v>3977</v>
      </c>
      <c r="E213" s="571" t="s">
        <v>46</v>
      </c>
      <c r="F213" s="571">
        <v>4462</v>
      </c>
      <c r="G213" s="571">
        <v>4462</v>
      </c>
      <c r="H213" s="571"/>
      <c r="I213" s="560" t="s">
        <v>3914</v>
      </c>
      <c r="J213" s="571"/>
      <c r="K213" s="560"/>
      <c r="L213" s="571"/>
      <c r="M213" s="560"/>
      <c r="N213" s="629"/>
      <c r="O213" s="630"/>
      <c r="P213" s="631" t="s">
        <v>3978</v>
      </c>
      <c r="Q213" s="575" t="s">
        <v>3979</v>
      </c>
      <c r="R213" s="571"/>
      <c r="S213" s="571" t="s">
        <v>224</v>
      </c>
      <c r="T213" s="640"/>
      <c r="U213" s="571"/>
      <c r="V213" s="571"/>
      <c r="W213" s="571" t="s">
        <v>32</v>
      </c>
      <c r="X213" s="599" t="s">
        <v>32</v>
      </c>
      <c r="Y213" s="571" t="s">
        <v>39</v>
      </c>
      <c r="Z213" s="571"/>
    </row>
    <row r="214" spans="1:26">
      <c r="A214" s="599" t="s">
        <v>1262</v>
      </c>
      <c r="B214" s="599" t="s">
        <v>3911</v>
      </c>
      <c r="C214" s="617" t="s">
        <v>3980</v>
      </c>
      <c r="D214" s="618" t="s">
        <v>3981</v>
      </c>
      <c r="E214" s="571" t="s">
        <v>46</v>
      </c>
      <c r="F214" s="571">
        <v>4462</v>
      </c>
      <c r="G214" s="571">
        <v>4462</v>
      </c>
      <c r="H214" s="571"/>
      <c r="I214" s="560" t="s">
        <v>3914</v>
      </c>
      <c r="J214" s="571"/>
      <c r="K214" s="560"/>
      <c r="L214" s="571"/>
      <c r="M214" s="560"/>
      <c r="N214" s="629"/>
      <c r="O214" s="630"/>
      <c r="P214" s="631" t="s">
        <v>3982</v>
      </c>
      <c r="Q214" s="575" t="s">
        <v>3983</v>
      </c>
      <c r="R214" s="571"/>
      <c r="S214" s="571" t="s">
        <v>52</v>
      </c>
      <c r="T214" s="640"/>
      <c r="U214" s="571"/>
      <c r="V214" s="571"/>
      <c r="W214" s="571" t="s">
        <v>32</v>
      </c>
      <c r="X214" s="599" t="s">
        <v>32</v>
      </c>
      <c r="Y214" s="571" t="s">
        <v>39</v>
      </c>
      <c r="Z214" s="571"/>
    </row>
    <row r="215" spans="1:26">
      <c r="A215" s="599" t="s">
        <v>1262</v>
      </c>
      <c r="B215" s="599" t="s">
        <v>3911</v>
      </c>
      <c r="C215" s="617" t="s">
        <v>3984</v>
      </c>
      <c r="D215" s="618" t="s">
        <v>3985</v>
      </c>
      <c r="E215" s="571" t="s">
        <v>46</v>
      </c>
      <c r="F215" s="571">
        <v>4462</v>
      </c>
      <c r="G215" s="571">
        <v>4462</v>
      </c>
      <c r="H215" s="571"/>
      <c r="I215" s="560" t="s">
        <v>3914</v>
      </c>
      <c r="J215" s="571"/>
      <c r="K215" s="560"/>
      <c r="L215" s="571"/>
      <c r="M215" s="560"/>
      <c r="N215" s="629"/>
      <c r="O215" s="630"/>
      <c r="P215" s="631" t="s">
        <v>3986</v>
      </c>
      <c r="Q215" s="575" t="s">
        <v>3987</v>
      </c>
      <c r="R215" s="571"/>
      <c r="S215" s="571" t="s">
        <v>48</v>
      </c>
      <c r="T215" s="640"/>
      <c r="U215" s="571"/>
      <c r="V215" s="571"/>
      <c r="W215" s="571" t="s">
        <v>32</v>
      </c>
      <c r="X215" s="599" t="s">
        <v>32</v>
      </c>
      <c r="Y215" s="571" t="s">
        <v>39</v>
      </c>
      <c r="Z215" s="571"/>
    </row>
    <row r="216" spans="1:26">
      <c r="A216" s="599" t="s">
        <v>1262</v>
      </c>
      <c r="B216" s="599" t="s">
        <v>3911</v>
      </c>
      <c r="C216" s="617" t="s">
        <v>3988</v>
      </c>
      <c r="D216" s="618" t="s">
        <v>3989</v>
      </c>
      <c r="E216" s="571" t="s">
        <v>46</v>
      </c>
      <c r="F216" s="571">
        <v>4462</v>
      </c>
      <c r="G216" s="571">
        <v>4462</v>
      </c>
      <c r="H216" s="571"/>
      <c r="I216" s="560" t="s">
        <v>3914</v>
      </c>
      <c r="J216" s="571"/>
      <c r="K216" s="560"/>
      <c r="L216" s="571"/>
      <c r="M216" s="560"/>
      <c r="N216" s="629"/>
      <c r="O216" s="630"/>
      <c r="P216" s="631" t="s">
        <v>3990</v>
      </c>
      <c r="Q216" s="575" t="s">
        <v>3991</v>
      </c>
      <c r="R216" s="571"/>
      <c r="S216" s="571" t="s">
        <v>57</v>
      </c>
      <c r="T216" s="640"/>
      <c r="U216" s="571"/>
      <c r="V216" s="571"/>
      <c r="W216" s="571" t="s">
        <v>32</v>
      </c>
      <c r="X216" s="599" t="s">
        <v>32</v>
      </c>
      <c r="Y216" s="571" t="s">
        <v>39</v>
      </c>
      <c r="Z216" s="571"/>
    </row>
    <row r="217" spans="1:26">
      <c r="A217" s="599" t="s">
        <v>1262</v>
      </c>
      <c r="B217" s="599" t="s">
        <v>3911</v>
      </c>
      <c r="C217" s="617" t="s">
        <v>3992</v>
      </c>
      <c r="D217" s="618" t="s">
        <v>3993</v>
      </c>
      <c r="E217" s="571" t="s">
        <v>46</v>
      </c>
      <c r="F217" s="571">
        <v>4462</v>
      </c>
      <c r="G217" s="571">
        <v>4462</v>
      </c>
      <c r="H217" s="571"/>
      <c r="I217" s="560" t="s">
        <v>3914</v>
      </c>
      <c r="J217" s="571"/>
      <c r="K217" s="560"/>
      <c r="L217" s="571"/>
      <c r="M217" s="560"/>
      <c r="N217" s="629"/>
      <c r="O217" s="630"/>
      <c r="P217" s="631" t="s">
        <v>3994</v>
      </c>
      <c r="Q217" s="575" t="s">
        <v>3995</v>
      </c>
      <c r="R217" s="571"/>
      <c r="S217" s="571" t="s">
        <v>57</v>
      </c>
      <c r="T217" s="640"/>
      <c r="U217" s="571"/>
      <c r="V217" s="571"/>
      <c r="W217" s="571" t="s">
        <v>32</v>
      </c>
      <c r="X217" s="599" t="s">
        <v>32</v>
      </c>
      <c r="Y217" s="571" t="s">
        <v>39</v>
      </c>
      <c r="Z217" s="571"/>
    </row>
    <row r="218" spans="1:26">
      <c r="A218" s="599" t="s">
        <v>1262</v>
      </c>
      <c r="B218" s="599" t="s">
        <v>3911</v>
      </c>
      <c r="C218" s="617" t="s">
        <v>3996</v>
      </c>
      <c r="D218" s="618" t="s">
        <v>3997</v>
      </c>
      <c r="E218" s="571" t="s">
        <v>46</v>
      </c>
      <c r="F218" s="571">
        <v>4462</v>
      </c>
      <c r="G218" s="571">
        <v>4462</v>
      </c>
      <c r="H218" s="571"/>
      <c r="I218" s="560" t="s">
        <v>3914</v>
      </c>
      <c r="J218" s="571"/>
      <c r="K218" s="560"/>
      <c r="L218" s="571"/>
      <c r="M218" s="560"/>
      <c r="N218" s="629"/>
      <c r="O218" s="630"/>
      <c r="P218" s="631" t="s">
        <v>3998</v>
      </c>
      <c r="Q218" s="575" t="s">
        <v>3999</v>
      </c>
      <c r="R218" s="571"/>
      <c r="S218" s="571" t="s">
        <v>48</v>
      </c>
      <c r="T218" s="640"/>
      <c r="U218" s="571"/>
      <c r="V218" s="571"/>
      <c r="W218" s="571" t="s">
        <v>32</v>
      </c>
      <c r="X218" s="599" t="s">
        <v>32</v>
      </c>
      <c r="Y218" s="571" t="s">
        <v>39</v>
      </c>
      <c r="Z218" s="571"/>
    </row>
    <row r="219" spans="1:26">
      <c r="A219" s="599" t="s">
        <v>1262</v>
      </c>
      <c r="B219" s="599" t="s">
        <v>3911</v>
      </c>
      <c r="C219" s="617" t="s">
        <v>4000</v>
      </c>
      <c r="D219" s="618" t="s">
        <v>4001</v>
      </c>
      <c r="E219" s="571" t="s">
        <v>46</v>
      </c>
      <c r="F219" s="571">
        <v>4462</v>
      </c>
      <c r="G219" s="571">
        <v>4462</v>
      </c>
      <c r="H219" s="571"/>
      <c r="I219" s="560" t="s">
        <v>3914</v>
      </c>
      <c r="J219" s="571"/>
      <c r="K219" s="560"/>
      <c r="L219" s="571"/>
      <c r="M219" s="560"/>
      <c r="N219" s="629"/>
      <c r="O219" s="630"/>
      <c r="P219" s="631" t="s">
        <v>4002</v>
      </c>
      <c r="Q219" s="575" t="s">
        <v>4003</v>
      </c>
      <c r="R219" s="571"/>
      <c r="S219" s="571" t="s">
        <v>52</v>
      </c>
      <c r="T219" s="640"/>
      <c r="U219" s="571"/>
      <c r="V219" s="571"/>
      <c r="W219" s="571" t="s">
        <v>32</v>
      </c>
      <c r="X219" s="599" t="s">
        <v>32</v>
      </c>
      <c r="Y219" s="571" t="s">
        <v>39</v>
      </c>
      <c r="Z219" s="571"/>
    </row>
    <row r="220" spans="1:26">
      <c r="A220" s="599" t="s">
        <v>1262</v>
      </c>
      <c r="B220" s="599" t="s">
        <v>3911</v>
      </c>
      <c r="C220" s="617" t="s">
        <v>4004</v>
      </c>
      <c r="D220" s="618" t="s">
        <v>4005</v>
      </c>
      <c r="E220" s="571" t="s">
        <v>46</v>
      </c>
      <c r="F220" s="571">
        <v>4462</v>
      </c>
      <c r="G220" s="571">
        <v>4462</v>
      </c>
      <c r="H220" s="571"/>
      <c r="I220" s="560" t="s">
        <v>3914</v>
      </c>
      <c r="J220" s="571"/>
      <c r="K220" s="560"/>
      <c r="L220" s="571"/>
      <c r="M220" s="560"/>
      <c r="N220" s="629"/>
      <c r="O220" s="630"/>
      <c r="P220" s="631" t="s">
        <v>4006</v>
      </c>
      <c r="Q220" s="575" t="s">
        <v>4007</v>
      </c>
      <c r="R220" s="571"/>
      <c r="S220" s="571" t="s">
        <v>57</v>
      </c>
      <c r="T220" s="640"/>
      <c r="U220" s="571"/>
      <c r="V220" s="571"/>
      <c r="W220" s="571" t="s">
        <v>32</v>
      </c>
      <c r="X220" s="599" t="s">
        <v>32</v>
      </c>
      <c r="Y220" s="571" t="s">
        <v>39</v>
      </c>
      <c r="Z220" s="571"/>
    </row>
    <row r="221" spans="1:26">
      <c r="A221" s="599" t="s">
        <v>1262</v>
      </c>
      <c r="B221" s="599" t="s">
        <v>3911</v>
      </c>
      <c r="C221" s="617" t="s">
        <v>4008</v>
      </c>
      <c r="D221" s="618" t="s">
        <v>4009</v>
      </c>
      <c r="E221" s="571" t="s">
        <v>46</v>
      </c>
      <c r="F221" s="571">
        <v>4462</v>
      </c>
      <c r="G221" s="571">
        <v>4462</v>
      </c>
      <c r="H221" s="571"/>
      <c r="I221" s="560" t="s">
        <v>3914</v>
      </c>
      <c r="J221" s="571"/>
      <c r="K221" s="560"/>
      <c r="L221" s="571"/>
      <c r="M221" s="560"/>
      <c r="N221" s="629"/>
      <c r="O221" s="630"/>
      <c r="P221" s="631" t="s">
        <v>4010</v>
      </c>
      <c r="Q221" s="575" t="s">
        <v>4011</v>
      </c>
      <c r="R221" s="571"/>
      <c r="S221" s="571" t="s">
        <v>224</v>
      </c>
      <c r="T221" s="640"/>
      <c r="U221" s="571"/>
      <c r="V221" s="571"/>
      <c r="W221" s="571" t="s">
        <v>32</v>
      </c>
      <c r="X221" s="599" t="s">
        <v>32</v>
      </c>
      <c r="Y221" s="571" t="s">
        <v>39</v>
      </c>
      <c r="Z221" s="571"/>
    </row>
    <row r="222" spans="1:26">
      <c r="A222" s="599" t="s">
        <v>1262</v>
      </c>
      <c r="B222" s="599" t="s">
        <v>3911</v>
      </c>
      <c r="C222" s="617" t="s">
        <v>4012</v>
      </c>
      <c r="D222" s="618" t="s">
        <v>4013</v>
      </c>
      <c r="E222" s="571" t="s">
        <v>46</v>
      </c>
      <c r="F222" s="571">
        <v>4462</v>
      </c>
      <c r="G222" s="571">
        <v>4462</v>
      </c>
      <c r="H222" s="571"/>
      <c r="I222" s="560" t="s">
        <v>3914</v>
      </c>
      <c r="J222" s="571"/>
      <c r="K222" s="560"/>
      <c r="L222" s="571"/>
      <c r="M222" s="560"/>
      <c r="N222" s="629"/>
      <c r="O222" s="630"/>
      <c r="P222" s="631" t="s">
        <v>4014</v>
      </c>
      <c r="Q222" s="575" t="s">
        <v>4015</v>
      </c>
      <c r="R222" s="571"/>
      <c r="S222" s="571" t="s">
        <v>57</v>
      </c>
      <c r="T222" s="640"/>
      <c r="U222" s="571"/>
      <c r="V222" s="571"/>
      <c r="W222" s="571" t="s">
        <v>32</v>
      </c>
      <c r="X222" s="599" t="s">
        <v>32</v>
      </c>
      <c r="Y222" s="571" t="s">
        <v>39</v>
      </c>
      <c r="Z222" s="571"/>
    </row>
    <row r="223" spans="1:26">
      <c r="A223" s="599" t="s">
        <v>1262</v>
      </c>
      <c r="B223" s="599" t="s">
        <v>3911</v>
      </c>
      <c r="C223" s="617" t="s">
        <v>4016</v>
      </c>
      <c r="D223" s="618" t="s">
        <v>4017</v>
      </c>
      <c r="E223" s="571" t="s">
        <v>46</v>
      </c>
      <c r="F223" s="571">
        <v>4462</v>
      </c>
      <c r="G223" s="571">
        <v>4462</v>
      </c>
      <c r="H223" s="571"/>
      <c r="I223" s="560" t="s">
        <v>3914</v>
      </c>
      <c r="J223" s="571"/>
      <c r="K223" s="560"/>
      <c r="L223" s="571"/>
      <c r="M223" s="560"/>
      <c r="N223" s="629"/>
      <c r="O223" s="630"/>
      <c r="P223" s="631" t="s">
        <v>4018</v>
      </c>
      <c r="Q223" s="575" t="s">
        <v>4019</v>
      </c>
      <c r="R223" s="571"/>
      <c r="S223" s="571" t="s">
        <v>3923</v>
      </c>
      <c r="T223" s="640"/>
      <c r="U223" s="571"/>
      <c r="V223" s="571"/>
      <c r="W223" s="571" t="s">
        <v>32</v>
      </c>
      <c r="X223" s="599" t="s">
        <v>32</v>
      </c>
      <c r="Y223" s="571" t="s">
        <v>39</v>
      </c>
      <c r="Z223" s="571"/>
    </row>
    <row r="224" spans="1:26">
      <c r="A224" s="599" t="s">
        <v>1262</v>
      </c>
      <c r="B224" s="599" t="s">
        <v>3911</v>
      </c>
      <c r="C224" s="617" t="s">
        <v>4020</v>
      </c>
      <c r="D224" s="618" t="s">
        <v>4021</v>
      </c>
      <c r="E224" s="571" t="s">
        <v>46</v>
      </c>
      <c r="F224" s="571">
        <v>4462</v>
      </c>
      <c r="G224" s="571">
        <v>4462</v>
      </c>
      <c r="H224" s="571"/>
      <c r="I224" s="560" t="s">
        <v>3914</v>
      </c>
      <c r="J224" s="571"/>
      <c r="K224" s="560"/>
      <c r="L224" s="571"/>
      <c r="M224" s="560"/>
      <c r="N224" s="629"/>
      <c r="O224" s="630"/>
      <c r="P224" s="631" t="s">
        <v>4022</v>
      </c>
      <c r="Q224" s="575" t="s">
        <v>4023</v>
      </c>
      <c r="R224" s="571"/>
      <c r="S224" s="571" t="s">
        <v>52</v>
      </c>
      <c r="T224" s="640"/>
      <c r="U224" s="571"/>
      <c r="V224" s="571"/>
      <c r="W224" s="571" t="s">
        <v>32</v>
      </c>
      <c r="X224" s="599" t="s">
        <v>32</v>
      </c>
      <c r="Y224" s="571" t="s">
        <v>39</v>
      </c>
      <c r="Z224" s="571"/>
    </row>
    <row r="225" spans="1:26">
      <c r="A225" s="599" t="s">
        <v>1262</v>
      </c>
      <c r="B225" s="599" t="s">
        <v>3911</v>
      </c>
      <c r="C225" s="617" t="s">
        <v>4024</v>
      </c>
      <c r="D225" s="618" t="s">
        <v>4025</v>
      </c>
      <c r="E225" s="571" t="s">
        <v>46</v>
      </c>
      <c r="F225" s="571">
        <v>4462</v>
      </c>
      <c r="G225" s="571">
        <v>4462</v>
      </c>
      <c r="H225" s="571"/>
      <c r="I225" s="560" t="s">
        <v>3914</v>
      </c>
      <c r="J225" s="571"/>
      <c r="K225" s="560"/>
      <c r="L225" s="571"/>
      <c r="M225" s="560"/>
      <c r="N225" s="629"/>
      <c r="O225" s="630"/>
      <c r="P225" s="631" t="s">
        <v>4026</v>
      </c>
      <c r="Q225" s="575" t="s">
        <v>4027</v>
      </c>
      <c r="R225" s="571"/>
      <c r="S225" s="571" t="s">
        <v>57</v>
      </c>
      <c r="T225" s="640"/>
      <c r="U225" s="571"/>
      <c r="V225" s="571"/>
      <c r="W225" s="571" t="s">
        <v>32</v>
      </c>
      <c r="X225" s="599" t="s">
        <v>32</v>
      </c>
      <c r="Y225" s="571" t="s">
        <v>39</v>
      </c>
      <c r="Z225" s="571"/>
    </row>
    <row r="226" spans="1:26">
      <c r="A226" s="599" t="s">
        <v>1262</v>
      </c>
      <c r="B226" s="599" t="s">
        <v>3911</v>
      </c>
      <c r="C226" s="617" t="s">
        <v>4028</v>
      </c>
      <c r="D226" s="618" t="s">
        <v>4029</v>
      </c>
      <c r="E226" s="571" t="s">
        <v>46</v>
      </c>
      <c r="F226" s="571">
        <v>4462</v>
      </c>
      <c r="G226" s="571">
        <v>4462</v>
      </c>
      <c r="H226" s="571"/>
      <c r="I226" s="560" t="s">
        <v>3914</v>
      </c>
      <c r="J226" s="571"/>
      <c r="K226" s="560"/>
      <c r="L226" s="571"/>
      <c r="M226" s="560"/>
      <c r="N226" s="629"/>
      <c r="O226" s="630"/>
      <c r="P226" s="631" t="s">
        <v>4030</v>
      </c>
      <c r="Q226" s="575" t="s">
        <v>3911</v>
      </c>
      <c r="R226" s="571"/>
      <c r="S226" s="571" t="s">
        <v>4031</v>
      </c>
      <c r="T226" s="640"/>
      <c r="U226" s="571"/>
      <c r="V226" s="571"/>
      <c r="W226" s="571" t="s">
        <v>32</v>
      </c>
      <c r="X226" s="599" t="s">
        <v>32</v>
      </c>
      <c r="Y226" s="571" t="s">
        <v>39</v>
      </c>
      <c r="Z226" s="571"/>
    </row>
    <row r="227" spans="1:26">
      <c r="A227" s="599" t="s">
        <v>1262</v>
      </c>
      <c r="B227" s="599" t="s">
        <v>3911</v>
      </c>
      <c r="C227" s="617" t="s">
        <v>4032</v>
      </c>
      <c r="D227" s="618" t="s">
        <v>4033</v>
      </c>
      <c r="E227" s="571" t="s">
        <v>46</v>
      </c>
      <c r="F227" s="571">
        <v>4462</v>
      </c>
      <c r="G227" s="571">
        <v>4462</v>
      </c>
      <c r="H227" s="571"/>
      <c r="I227" s="560" t="s">
        <v>3914</v>
      </c>
      <c r="J227" s="571"/>
      <c r="K227" s="560"/>
      <c r="L227" s="571"/>
      <c r="M227" s="560"/>
      <c r="N227" s="629"/>
      <c r="O227" s="630"/>
      <c r="P227" s="631" t="s">
        <v>4034</v>
      </c>
      <c r="Q227" s="575" t="s">
        <v>4035</v>
      </c>
      <c r="R227" s="571"/>
      <c r="S227" s="571" t="s">
        <v>57</v>
      </c>
      <c r="T227" s="640"/>
      <c r="U227" s="571"/>
      <c r="V227" s="571"/>
      <c r="W227" s="571" t="s">
        <v>32</v>
      </c>
      <c r="X227" s="599" t="s">
        <v>32</v>
      </c>
      <c r="Y227" s="571" t="s">
        <v>39</v>
      </c>
      <c r="Z227" s="571"/>
    </row>
    <row r="228" spans="1:26">
      <c r="A228" s="599" t="s">
        <v>1262</v>
      </c>
      <c r="B228" s="599" t="s">
        <v>3911</v>
      </c>
      <c r="C228" s="617" t="s">
        <v>4036</v>
      </c>
      <c r="D228" s="618" t="s">
        <v>4037</v>
      </c>
      <c r="E228" s="571" t="s">
        <v>46</v>
      </c>
      <c r="F228" s="571">
        <v>4462</v>
      </c>
      <c r="G228" s="571">
        <v>4462</v>
      </c>
      <c r="H228" s="571"/>
      <c r="I228" s="560" t="s">
        <v>3914</v>
      </c>
      <c r="J228" s="571"/>
      <c r="K228" s="560"/>
      <c r="L228" s="571"/>
      <c r="M228" s="560"/>
      <c r="N228" s="629"/>
      <c r="O228" s="630"/>
      <c r="P228" s="631" t="s">
        <v>4038</v>
      </c>
      <c r="Q228" s="575" t="s">
        <v>4039</v>
      </c>
      <c r="R228" s="571"/>
      <c r="S228" s="571" t="s">
        <v>505</v>
      </c>
      <c r="T228" s="640"/>
      <c r="U228" s="571"/>
      <c r="V228" s="571"/>
      <c r="W228" s="571" t="s">
        <v>32</v>
      </c>
      <c r="X228" s="599" t="s">
        <v>32</v>
      </c>
      <c r="Y228" s="571" t="s">
        <v>39</v>
      </c>
      <c r="Z228" s="571"/>
    </row>
    <row r="229" spans="1:26">
      <c r="A229" s="599" t="s">
        <v>1262</v>
      </c>
      <c r="B229" s="599" t="s">
        <v>3911</v>
      </c>
      <c r="C229" s="617" t="s">
        <v>4040</v>
      </c>
      <c r="D229" s="618" t="s">
        <v>4041</v>
      </c>
      <c r="E229" s="571" t="s">
        <v>46</v>
      </c>
      <c r="F229" s="571">
        <v>4462</v>
      </c>
      <c r="G229" s="571">
        <v>4462</v>
      </c>
      <c r="H229" s="571"/>
      <c r="I229" s="560" t="s">
        <v>3914</v>
      </c>
      <c r="J229" s="571"/>
      <c r="K229" s="560"/>
      <c r="L229" s="571"/>
      <c r="M229" s="560"/>
      <c r="N229" s="629"/>
      <c r="O229" s="630"/>
      <c r="P229" s="631" t="s">
        <v>4042</v>
      </c>
      <c r="Q229" s="575" t="s">
        <v>4043</v>
      </c>
      <c r="R229" s="571"/>
      <c r="S229" s="571" t="s">
        <v>48</v>
      </c>
      <c r="T229" s="640"/>
      <c r="U229" s="571"/>
      <c r="V229" s="571"/>
      <c r="W229" s="571" t="s">
        <v>32</v>
      </c>
      <c r="X229" s="599" t="s">
        <v>32</v>
      </c>
      <c r="Y229" s="571" t="s">
        <v>39</v>
      </c>
      <c r="Z229" s="571"/>
    </row>
    <row r="230" spans="1:26">
      <c r="A230" s="599" t="s">
        <v>1262</v>
      </c>
      <c r="B230" s="599" t="s">
        <v>3911</v>
      </c>
      <c r="C230" s="617" t="s">
        <v>4044</v>
      </c>
      <c r="D230" s="618" t="s">
        <v>4045</v>
      </c>
      <c r="E230" s="571" t="s">
        <v>46</v>
      </c>
      <c r="F230" s="571">
        <v>4462</v>
      </c>
      <c r="G230" s="571">
        <v>4462</v>
      </c>
      <c r="H230" s="571"/>
      <c r="I230" s="560" t="s">
        <v>3914</v>
      </c>
      <c r="J230" s="571"/>
      <c r="K230" s="560"/>
      <c r="L230" s="571"/>
      <c r="M230" s="560"/>
      <c r="N230" s="629"/>
      <c r="O230" s="630"/>
      <c r="P230" s="631" t="s">
        <v>4046</v>
      </c>
      <c r="Q230" s="575" t="s">
        <v>4047</v>
      </c>
      <c r="R230" s="571"/>
      <c r="S230" s="571" t="s">
        <v>48</v>
      </c>
      <c r="T230" s="640"/>
      <c r="U230" s="571"/>
      <c r="V230" s="571"/>
      <c r="W230" s="571" t="s">
        <v>32</v>
      </c>
      <c r="X230" s="599" t="s">
        <v>32</v>
      </c>
      <c r="Y230" s="571" t="s">
        <v>39</v>
      </c>
      <c r="Z230" s="571"/>
    </row>
    <row r="231" spans="1:26">
      <c r="A231" s="599" t="s">
        <v>1262</v>
      </c>
      <c r="B231" s="599" t="s">
        <v>3911</v>
      </c>
      <c r="C231" s="617" t="s">
        <v>4048</v>
      </c>
      <c r="D231" s="618" t="s">
        <v>4049</v>
      </c>
      <c r="E231" s="571" t="s">
        <v>46</v>
      </c>
      <c r="F231" s="571">
        <v>4462</v>
      </c>
      <c r="G231" s="571">
        <v>4462</v>
      </c>
      <c r="H231" s="571"/>
      <c r="I231" s="560" t="s">
        <v>3914</v>
      </c>
      <c r="J231" s="571"/>
      <c r="K231" s="560"/>
      <c r="L231" s="571"/>
      <c r="M231" s="560"/>
      <c r="N231" s="629"/>
      <c r="O231" s="630"/>
      <c r="P231" s="631" t="s">
        <v>4050</v>
      </c>
      <c r="Q231" s="575" t="s">
        <v>4051</v>
      </c>
      <c r="R231" s="571"/>
      <c r="S231" s="571" t="s">
        <v>57</v>
      </c>
      <c r="T231" s="640"/>
      <c r="U231" s="571"/>
      <c r="V231" s="571"/>
      <c r="W231" s="571" t="s">
        <v>32</v>
      </c>
      <c r="X231" s="599" t="s">
        <v>32</v>
      </c>
      <c r="Y231" s="571" t="s">
        <v>39</v>
      </c>
      <c r="Z231" s="571"/>
    </row>
    <row r="232" spans="1:26">
      <c r="A232" s="599" t="s">
        <v>1262</v>
      </c>
      <c r="B232" s="599" t="s">
        <v>3911</v>
      </c>
      <c r="C232" s="617" t="s">
        <v>4052</v>
      </c>
      <c r="D232" s="618" t="s">
        <v>4053</v>
      </c>
      <c r="E232" s="571" t="s">
        <v>46</v>
      </c>
      <c r="F232" s="571">
        <v>4462</v>
      </c>
      <c r="G232" s="571">
        <v>4462</v>
      </c>
      <c r="H232" s="571"/>
      <c r="I232" s="560" t="s">
        <v>3914</v>
      </c>
      <c r="J232" s="571"/>
      <c r="K232" s="560"/>
      <c r="L232" s="571"/>
      <c r="M232" s="560"/>
      <c r="N232" s="629"/>
      <c r="O232" s="630"/>
      <c r="P232" s="631" t="s">
        <v>4054</v>
      </c>
      <c r="Q232" s="575" t="s">
        <v>4055</v>
      </c>
      <c r="R232" s="571"/>
      <c r="S232" s="571" t="s">
        <v>57</v>
      </c>
      <c r="T232" s="640"/>
      <c r="U232" s="571"/>
      <c r="V232" s="571"/>
      <c r="W232" s="571" t="s">
        <v>32</v>
      </c>
      <c r="X232" s="599" t="s">
        <v>32</v>
      </c>
      <c r="Y232" s="571" t="s">
        <v>39</v>
      </c>
      <c r="Z232" s="571"/>
    </row>
    <row r="233" spans="1:26">
      <c r="A233" s="599" t="s">
        <v>1262</v>
      </c>
      <c r="B233" s="599" t="s">
        <v>3911</v>
      </c>
      <c r="C233" s="617" t="s">
        <v>4056</v>
      </c>
      <c r="D233" s="618" t="s">
        <v>4057</v>
      </c>
      <c r="E233" s="571" t="s">
        <v>46</v>
      </c>
      <c r="F233" s="571">
        <v>4462</v>
      </c>
      <c r="G233" s="571">
        <v>4462</v>
      </c>
      <c r="H233" s="571"/>
      <c r="I233" s="560" t="s">
        <v>3914</v>
      </c>
      <c r="J233" s="571"/>
      <c r="K233" s="560"/>
      <c r="L233" s="571"/>
      <c r="M233" s="560"/>
      <c r="N233" s="629"/>
      <c r="O233" s="630"/>
      <c r="P233" s="631" t="s">
        <v>4058</v>
      </c>
      <c r="Q233" s="575" t="s">
        <v>4059</v>
      </c>
      <c r="R233" s="571"/>
      <c r="S233" s="571" t="s">
        <v>48</v>
      </c>
      <c r="T233" s="640"/>
      <c r="U233" s="571"/>
      <c r="V233" s="571"/>
      <c r="W233" s="571" t="s">
        <v>32</v>
      </c>
      <c r="X233" s="599" t="s">
        <v>32</v>
      </c>
      <c r="Y233" s="571" t="s">
        <v>39</v>
      </c>
      <c r="Z233" s="571"/>
    </row>
    <row r="234" spans="1:26">
      <c r="A234" s="599" t="s">
        <v>1262</v>
      </c>
      <c r="B234" s="599" t="s">
        <v>3911</v>
      </c>
      <c r="C234" s="617" t="s">
        <v>4060</v>
      </c>
      <c r="D234" s="618" t="s">
        <v>4061</v>
      </c>
      <c r="E234" s="571" t="s">
        <v>46</v>
      </c>
      <c r="F234" s="571">
        <v>4462</v>
      </c>
      <c r="G234" s="571">
        <v>4462</v>
      </c>
      <c r="H234" s="571"/>
      <c r="I234" s="560" t="s">
        <v>3914</v>
      </c>
      <c r="J234" s="571"/>
      <c r="K234" s="560"/>
      <c r="L234" s="571"/>
      <c r="M234" s="560"/>
      <c r="N234" s="629"/>
      <c r="O234" s="630"/>
      <c r="P234" s="631" t="s">
        <v>4062</v>
      </c>
      <c r="Q234" s="575" t="s">
        <v>4063</v>
      </c>
      <c r="R234" s="571"/>
      <c r="S234" s="571" t="s">
        <v>48</v>
      </c>
      <c r="T234" s="640"/>
      <c r="U234" s="571"/>
      <c r="V234" s="571"/>
      <c r="W234" s="571" t="s">
        <v>32</v>
      </c>
      <c r="X234" s="599" t="s">
        <v>32</v>
      </c>
      <c r="Y234" s="571" t="s">
        <v>39</v>
      </c>
      <c r="Z234" s="571"/>
    </row>
    <row r="235" spans="1:26">
      <c r="A235" s="599" t="s">
        <v>1262</v>
      </c>
      <c r="B235" s="599" t="s">
        <v>3911</v>
      </c>
      <c r="C235" s="617" t="s">
        <v>4064</v>
      </c>
      <c r="D235" s="618" t="s">
        <v>4065</v>
      </c>
      <c r="E235" s="571" t="s">
        <v>46</v>
      </c>
      <c r="F235" s="571">
        <v>4462</v>
      </c>
      <c r="G235" s="571">
        <v>4462</v>
      </c>
      <c r="H235" s="571"/>
      <c r="I235" s="560" t="s">
        <v>3914</v>
      </c>
      <c r="J235" s="571"/>
      <c r="K235" s="560"/>
      <c r="L235" s="571"/>
      <c r="M235" s="560"/>
      <c r="N235" s="629"/>
      <c r="O235" s="630"/>
      <c r="P235" s="631" t="s">
        <v>4066</v>
      </c>
      <c r="Q235" s="575" t="s">
        <v>4067</v>
      </c>
      <c r="R235" s="571"/>
      <c r="S235" s="571" t="s">
        <v>48</v>
      </c>
      <c r="T235" s="640"/>
      <c r="U235" s="571"/>
      <c r="V235" s="571"/>
      <c r="W235" s="571" t="s">
        <v>32</v>
      </c>
      <c r="X235" s="599" t="s">
        <v>32</v>
      </c>
      <c r="Y235" s="571" t="s">
        <v>39</v>
      </c>
      <c r="Z235" s="571"/>
    </row>
    <row r="236" spans="1:26">
      <c r="A236" s="599" t="s">
        <v>1262</v>
      </c>
      <c r="B236" s="599" t="s">
        <v>3911</v>
      </c>
      <c r="C236" s="617" t="s">
        <v>4068</v>
      </c>
      <c r="D236" s="618" t="s">
        <v>4069</v>
      </c>
      <c r="E236" s="571" t="s">
        <v>46</v>
      </c>
      <c r="F236" s="571">
        <v>4462</v>
      </c>
      <c r="G236" s="571">
        <v>4462</v>
      </c>
      <c r="H236" s="571"/>
      <c r="I236" s="560" t="s">
        <v>3914</v>
      </c>
      <c r="J236" s="571"/>
      <c r="K236" s="560"/>
      <c r="L236" s="571"/>
      <c r="M236" s="560"/>
      <c r="N236" s="629"/>
      <c r="O236" s="630"/>
      <c r="P236" s="631" t="s">
        <v>4070</v>
      </c>
      <c r="Q236" s="575" t="s">
        <v>4071</v>
      </c>
      <c r="R236" s="571"/>
      <c r="S236" s="571" t="s">
        <v>505</v>
      </c>
      <c r="T236" s="640"/>
      <c r="U236" s="571"/>
      <c r="V236" s="571"/>
      <c r="W236" s="571" t="s">
        <v>32</v>
      </c>
      <c r="X236" s="599" t="s">
        <v>32</v>
      </c>
      <c r="Y236" s="571" t="s">
        <v>39</v>
      </c>
      <c r="Z236" s="571"/>
    </row>
    <row r="237" spans="1:26">
      <c r="A237" s="599" t="s">
        <v>1262</v>
      </c>
      <c r="B237" s="599" t="s">
        <v>3911</v>
      </c>
      <c r="C237" s="617" t="s">
        <v>4072</v>
      </c>
      <c r="D237" s="618" t="s">
        <v>4073</v>
      </c>
      <c r="E237" s="571" t="s">
        <v>46</v>
      </c>
      <c r="F237" s="571">
        <v>4462</v>
      </c>
      <c r="G237" s="571">
        <v>4462</v>
      </c>
      <c r="H237" s="571"/>
      <c r="I237" s="560" t="s">
        <v>3914</v>
      </c>
      <c r="J237" s="571"/>
      <c r="K237" s="560"/>
      <c r="L237" s="571"/>
      <c r="M237" s="560"/>
      <c r="N237" s="629"/>
      <c r="O237" s="630"/>
      <c r="P237" s="631" t="s">
        <v>4074</v>
      </c>
      <c r="Q237" s="575" t="s">
        <v>4075</v>
      </c>
      <c r="R237" s="571"/>
      <c r="S237" s="571" t="s">
        <v>48</v>
      </c>
      <c r="T237" s="640"/>
      <c r="U237" s="571"/>
      <c r="V237" s="571"/>
      <c r="W237" s="571" t="s">
        <v>32</v>
      </c>
      <c r="X237" s="599" t="s">
        <v>32</v>
      </c>
      <c r="Y237" s="571" t="s">
        <v>39</v>
      </c>
      <c r="Z237" s="571"/>
    </row>
    <row r="238" spans="1:26">
      <c r="A238" s="599" t="s">
        <v>1262</v>
      </c>
      <c r="B238" s="599" t="s">
        <v>3911</v>
      </c>
      <c r="C238" s="617" t="s">
        <v>4076</v>
      </c>
      <c r="D238" s="618" t="s">
        <v>4077</v>
      </c>
      <c r="E238" s="571" t="s">
        <v>46</v>
      </c>
      <c r="F238" s="571">
        <v>4462</v>
      </c>
      <c r="G238" s="571">
        <v>4462</v>
      </c>
      <c r="H238" s="571"/>
      <c r="I238" s="560" t="s">
        <v>3914</v>
      </c>
      <c r="J238" s="571"/>
      <c r="K238" s="560"/>
      <c r="L238" s="571"/>
      <c r="M238" s="560"/>
      <c r="N238" s="629"/>
      <c r="O238" s="630"/>
      <c r="P238" s="631" t="s">
        <v>4078</v>
      </c>
      <c r="Q238" s="575" t="s">
        <v>4079</v>
      </c>
      <c r="R238" s="571"/>
      <c r="S238" s="571" t="s">
        <v>48</v>
      </c>
      <c r="T238" s="640"/>
      <c r="U238" s="571"/>
      <c r="V238" s="571"/>
      <c r="W238" s="571" t="s">
        <v>32</v>
      </c>
      <c r="X238" s="599" t="s">
        <v>32</v>
      </c>
      <c r="Y238" s="571" t="s">
        <v>39</v>
      </c>
      <c r="Z238" s="571"/>
    </row>
    <row r="239" spans="1:26">
      <c r="A239" s="599" t="s">
        <v>1262</v>
      </c>
      <c r="B239" s="599" t="s">
        <v>3911</v>
      </c>
      <c r="C239" s="617" t="s">
        <v>4080</v>
      </c>
      <c r="D239" s="618" t="s">
        <v>4081</v>
      </c>
      <c r="E239" s="571" t="s">
        <v>46</v>
      </c>
      <c r="F239" s="571">
        <v>4462</v>
      </c>
      <c r="G239" s="571">
        <v>4462</v>
      </c>
      <c r="H239" s="571"/>
      <c r="I239" s="560" t="s">
        <v>3914</v>
      </c>
      <c r="J239" s="571"/>
      <c r="K239" s="560"/>
      <c r="L239" s="571"/>
      <c r="M239" s="560"/>
      <c r="N239" s="629"/>
      <c r="O239" s="630"/>
      <c r="P239" s="631" t="s">
        <v>4082</v>
      </c>
      <c r="Q239" s="575" t="s">
        <v>4083</v>
      </c>
      <c r="R239" s="571"/>
      <c r="S239" s="571" t="s">
        <v>48</v>
      </c>
      <c r="T239" s="640"/>
      <c r="U239" s="571"/>
      <c r="V239" s="571"/>
      <c r="W239" s="571" t="s">
        <v>32</v>
      </c>
      <c r="X239" s="599" t="s">
        <v>32</v>
      </c>
      <c r="Y239" s="571" t="s">
        <v>39</v>
      </c>
      <c r="Z239" s="571"/>
    </row>
    <row r="240" spans="1:26">
      <c r="A240" s="599" t="s">
        <v>1262</v>
      </c>
      <c r="B240" s="599" t="s">
        <v>3911</v>
      </c>
      <c r="C240" s="617" t="s">
        <v>4084</v>
      </c>
      <c r="D240" s="618" t="s">
        <v>4085</v>
      </c>
      <c r="E240" s="571" t="s">
        <v>46</v>
      </c>
      <c r="F240" s="571">
        <v>4462</v>
      </c>
      <c r="G240" s="571">
        <v>4462</v>
      </c>
      <c r="H240" s="571"/>
      <c r="I240" s="560" t="s">
        <v>3914</v>
      </c>
      <c r="J240" s="571"/>
      <c r="K240" s="560"/>
      <c r="L240" s="571"/>
      <c r="M240" s="560"/>
      <c r="N240" s="629"/>
      <c r="O240" s="630"/>
      <c r="P240" s="631" t="s">
        <v>4086</v>
      </c>
      <c r="Q240" s="575" t="s">
        <v>4087</v>
      </c>
      <c r="R240" s="571"/>
      <c r="S240" s="571" t="s">
        <v>57</v>
      </c>
      <c r="T240" s="640"/>
      <c r="U240" s="571"/>
      <c r="V240" s="571"/>
      <c r="W240" s="571" t="s">
        <v>32</v>
      </c>
      <c r="X240" s="599" t="s">
        <v>32</v>
      </c>
      <c r="Y240" s="571" t="s">
        <v>39</v>
      </c>
      <c r="Z240" s="571"/>
    </row>
    <row r="241" spans="1:26">
      <c r="A241" s="599" t="s">
        <v>1262</v>
      </c>
      <c r="B241" s="599" t="s">
        <v>3911</v>
      </c>
      <c r="C241" s="617" t="s">
        <v>4088</v>
      </c>
      <c r="D241" s="618" t="s">
        <v>4089</v>
      </c>
      <c r="E241" s="571" t="s">
        <v>46</v>
      </c>
      <c r="F241" s="571">
        <v>4462</v>
      </c>
      <c r="G241" s="571">
        <v>4462</v>
      </c>
      <c r="H241" s="571"/>
      <c r="I241" s="560" t="s">
        <v>3914</v>
      </c>
      <c r="J241" s="571"/>
      <c r="K241" s="560"/>
      <c r="L241" s="571"/>
      <c r="M241" s="560"/>
      <c r="N241" s="629"/>
      <c r="O241" s="630"/>
      <c r="P241" s="631" t="s">
        <v>4090</v>
      </c>
      <c r="Q241" s="575" t="s">
        <v>4091</v>
      </c>
      <c r="R241" s="571"/>
      <c r="S241" s="571" t="s">
        <v>48</v>
      </c>
      <c r="T241" s="640"/>
      <c r="U241" s="571"/>
      <c r="V241" s="571"/>
      <c r="W241" s="571" t="s">
        <v>32</v>
      </c>
      <c r="X241" s="599" t="s">
        <v>32</v>
      </c>
      <c r="Y241" s="571" t="s">
        <v>39</v>
      </c>
      <c r="Z241" s="571"/>
    </row>
    <row r="242" spans="1:26">
      <c r="A242" s="599" t="s">
        <v>1262</v>
      </c>
      <c r="B242" s="599" t="s">
        <v>3911</v>
      </c>
      <c r="C242" s="617" t="s">
        <v>4092</v>
      </c>
      <c r="D242" s="618" t="s">
        <v>4093</v>
      </c>
      <c r="E242" s="571" t="s">
        <v>46</v>
      </c>
      <c r="F242" s="571">
        <v>4462</v>
      </c>
      <c r="G242" s="571">
        <v>4462</v>
      </c>
      <c r="H242" s="571"/>
      <c r="I242" s="560" t="s">
        <v>3914</v>
      </c>
      <c r="J242" s="571"/>
      <c r="K242" s="560"/>
      <c r="L242" s="571"/>
      <c r="M242" s="560"/>
      <c r="N242" s="629"/>
      <c r="O242" s="630"/>
      <c r="P242" s="631" t="s">
        <v>4094</v>
      </c>
      <c r="Q242" s="575" t="s">
        <v>4095</v>
      </c>
      <c r="R242" s="571"/>
      <c r="S242" s="571" t="s">
        <v>48</v>
      </c>
      <c r="T242" s="640"/>
      <c r="U242" s="571"/>
      <c r="V242" s="571"/>
      <c r="W242" s="571" t="s">
        <v>32</v>
      </c>
      <c r="X242" s="599" t="s">
        <v>32</v>
      </c>
      <c r="Y242" s="571" t="s">
        <v>39</v>
      </c>
      <c r="Z242" s="571"/>
    </row>
    <row r="243" spans="1:26">
      <c r="A243" s="599" t="s">
        <v>1262</v>
      </c>
      <c r="B243" s="599" t="s">
        <v>3911</v>
      </c>
      <c r="C243" s="617" t="s">
        <v>4096</v>
      </c>
      <c r="D243" s="618" t="s">
        <v>4097</v>
      </c>
      <c r="E243" s="571" t="s">
        <v>46</v>
      </c>
      <c r="F243" s="571">
        <v>4462</v>
      </c>
      <c r="G243" s="571">
        <v>4462</v>
      </c>
      <c r="H243" s="571"/>
      <c r="I243" s="560" t="s">
        <v>3914</v>
      </c>
      <c r="J243" s="571"/>
      <c r="K243" s="560"/>
      <c r="L243" s="571"/>
      <c r="M243" s="560"/>
      <c r="N243" s="629"/>
      <c r="O243" s="630"/>
      <c r="P243" s="631" t="s">
        <v>4098</v>
      </c>
      <c r="Q243" s="575" t="s">
        <v>4099</v>
      </c>
      <c r="R243" s="571"/>
      <c r="S243" s="571" t="s">
        <v>57</v>
      </c>
      <c r="T243" s="640"/>
      <c r="U243" s="571"/>
      <c r="V243" s="571"/>
      <c r="W243" s="571" t="s">
        <v>32</v>
      </c>
      <c r="X243" s="599" t="s">
        <v>32</v>
      </c>
      <c r="Y243" s="571" t="s">
        <v>39</v>
      </c>
      <c r="Z243" s="571"/>
    </row>
    <row r="244" spans="1:26">
      <c r="A244" s="599" t="s">
        <v>1262</v>
      </c>
      <c r="B244" s="599" t="s">
        <v>3911</v>
      </c>
      <c r="C244" s="617" t="s">
        <v>4100</v>
      </c>
      <c r="D244" s="618" t="s">
        <v>4101</v>
      </c>
      <c r="E244" s="571" t="s">
        <v>46</v>
      </c>
      <c r="F244" s="571">
        <v>4462</v>
      </c>
      <c r="G244" s="571">
        <v>4462</v>
      </c>
      <c r="H244" s="571"/>
      <c r="I244" s="560" t="s">
        <v>3914</v>
      </c>
      <c r="J244" s="571"/>
      <c r="K244" s="560"/>
      <c r="L244" s="571"/>
      <c r="M244" s="560"/>
      <c r="N244" s="629"/>
      <c r="O244" s="630"/>
      <c r="P244" s="631" t="s">
        <v>4102</v>
      </c>
      <c r="Q244" s="575" t="s">
        <v>4103</v>
      </c>
      <c r="R244" s="571"/>
      <c r="S244" s="571" t="s">
        <v>48</v>
      </c>
      <c r="T244" s="640"/>
      <c r="U244" s="571"/>
      <c r="V244" s="571"/>
      <c r="W244" s="571" t="s">
        <v>32</v>
      </c>
      <c r="X244" s="599" t="s">
        <v>32</v>
      </c>
      <c r="Y244" s="571" t="s">
        <v>39</v>
      </c>
      <c r="Z244" s="571"/>
    </row>
    <row r="245" spans="1:26">
      <c r="A245" s="599" t="s">
        <v>1262</v>
      </c>
      <c r="B245" s="599" t="s">
        <v>3911</v>
      </c>
      <c r="C245" s="617" t="s">
        <v>4104</v>
      </c>
      <c r="D245" s="618" t="s">
        <v>4105</v>
      </c>
      <c r="E245" s="571" t="s">
        <v>46</v>
      </c>
      <c r="F245" s="571">
        <v>4462</v>
      </c>
      <c r="G245" s="571">
        <v>4462</v>
      </c>
      <c r="H245" s="571"/>
      <c r="I245" s="560" t="s">
        <v>3914</v>
      </c>
      <c r="J245" s="571"/>
      <c r="K245" s="560"/>
      <c r="L245" s="571"/>
      <c r="M245" s="560"/>
      <c r="N245" s="629"/>
      <c r="O245" s="630"/>
      <c r="P245" s="631" t="s">
        <v>4106</v>
      </c>
      <c r="Q245" s="575" t="s">
        <v>4107</v>
      </c>
      <c r="R245" s="571"/>
      <c r="S245" s="571" t="s">
        <v>48</v>
      </c>
      <c r="T245" s="640"/>
      <c r="U245" s="571"/>
      <c r="V245" s="571"/>
      <c r="W245" s="571" t="s">
        <v>32</v>
      </c>
      <c r="X245" s="599" t="s">
        <v>32</v>
      </c>
      <c r="Y245" s="571" t="s">
        <v>39</v>
      </c>
      <c r="Z245" s="571"/>
    </row>
    <row r="246" spans="1:26">
      <c r="A246" s="599" t="s">
        <v>1262</v>
      </c>
      <c r="B246" s="599" t="s">
        <v>3911</v>
      </c>
      <c r="C246" s="617" t="s">
        <v>4108</v>
      </c>
      <c r="D246" s="618" t="s">
        <v>4109</v>
      </c>
      <c r="E246" s="571" t="s">
        <v>46</v>
      </c>
      <c r="F246" s="571">
        <v>4462</v>
      </c>
      <c r="G246" s="571">
        <v>4462</v>
      </c>
      <c r="H246" s="571"/>
      <c r="I246" s="560" t="s">
        <v>3914</v>
      </c>
      <c r="J246" s="571"/>
      <c r="K246" s="560"/>
      <c r="L246" s="571"/>
      <c r="M246" s="560"/>
      <c r="N246" s="629"/>
      <c r="O246" s="630"/>
      <c r="P246" s="631" t="s">
        <v>4110</v>
      </c>
      <c r="Q246" s="575" t="s">
        <v>4111</v>
      </c>
      <c r="R246" s="571"/>
      <c r="S246" s="571" t="s">
        <v>48</v>
      </c>
      <c r="T246" s="640"/>
      <c r="U246" s="571"/>
      <c r="V246" s="571"/>
      <c r="W246" s="571" t="s">
        <v>32</v>
      </c>
      <c r="X246" s="599" t="s">
        <v>32</v>
      </c>
      <c r="Y246" s="571" t="s">
        <v>39</v>
      </c>
      <c r="Z246" s="571"/>
    </row>
    <row r="247" spans="1:26">
      <c r="A247" s="599" t="s">
        <v>1262</v>
      </c>
      <c r="B247" s="599" t="s">
        <v>3911</v>
      </c>
      <c r="C247" s="617" t="s">
        <v>4112</v>
      </c>
      <c r="D247" s="618" t="s">
        <v>4113</v>
      </c>
      <c r="E247" s="571" t="s">
        <v>46</v>
      </c>
      <c r="F247" s="571">
        <v>4462</v>
      </c>
      <c r="G247" s="571">
        <v>4462</v>
      </c>
      <c r="H247" s="571"/>
      <c r="I247" s="560" t="s">
        <v>3914</v>
      </c>
      <c r="J247" s="571"/>
      <c r="K247" s="560"/>
      <c r="L247" s="571"/>
      <c r="M247" s="560"/>
      <c r="N247" s="629"/>
      <c r="O247" s="630"/>
      <c r="P247" s="631" t="s">
        <v>4114</v>
      </c>
      <c r="Q247" s="575" t="s">
        <v>4115</v>
      </c>
      <c r="R247" s="571"/>
      <c r="S247" s="571" t="s">
        <v>48</v>
      </c>
      <c r="T247" s="640"/>
      <c r="U247" s="571"/>
      <c r="V247" s="571"/>
      <c r="W247" s="571" t="s">
        <v>32</v>
      </c>
      <c r="X247" s="599" t="s">
        <v>32</v>
      </c>
      <c r="Y247" s="571" t="s">
        <v>39</v>
      </c>
      <c r="Z247" s="571"/>
    </row>
    <row r="248" spans="1:26">
      <c r="A248" s="599" t="s">
        <v>1262</v>
      </c>
      <c r="B248" s="599" t="s">
        <v>3911</v>
      </c>
      <c r="C248" s="617" t="s">
        <v>4116</v>
      </c>
      <c r="D248" s="618" t="s">
        <v>4117</v>
      </c>
      <c r="E248" s="571" t="s">
        <v>46</v>
      </c>
      <c r="F248" s="571">
        <v>4462</v>
      </c>
      <c r="G248" s="571">
        <v>4462</v>
      </c>
      <c r="H248" s="571"/>
      <c r="I248" s="560" t="s">
        <v>3914</v>
      </c>
      <c r="J248" s="571"/>
      <c r="K248" s="560"/>
      <c r="L248" s="571"/>
      <c r="M248" s="560"/>
      <c r="N248" s="629"/>
      <c r="O248" s="630"/>
      <c r="P248" s="631" t="s">
        <v>4118</v>
      </c>
      <c r="Q248" s="575" t="s">
        <v>4119</v>
      </c>
      <c r="R248" s="571"/>
      <c r="S248" s="571" t="s">
        <v>48</v>
      </c>
      <c r="T248" s="640"/>
      <c r="U248" s="571"/>
      <c r="V248" s="571"/>
      <c r="W248" s="571" t="s">
        <v>32</v>
      </c>
      <c r="X248" s="599" t="s">
        <v>32</v>
      </c>
      <c r="Y248" s="571" t="s">
        <v>39</v>
      </c>
      <c r="Z248" s="571"/>
    </row>
    <row r="249" spans="1:26">
      <c r="A249" s="599" t="s">
        <v>1262</v>
      </c>
      <c r="B249" s="599" t="s">
        <v>3911</v>
      </c>
      <c r="C249" s="617" t="s">
        <v>4120</v>
      </c>
      <c r="D249" s="618" t="s">
        <v>4121</v>
      </c>
      <c r="E249" s="571" t="s">
        <v>46</v>
      </c>
      <c r="F249" s="571">
        <v>4462</v>
      </c>
      <c r="G249" s="571">
        <v>4462</v>
      </c>
      <c r="H249" s="571"/>
      <c r="I249" s="560" t="s">
        <v>3914</v>
      </c>
      <c r="J249" s="571"/>
      <c r="K249" s="560"/>
      <c r="L249" s="571"/>
      <c r="M249" s="560"/>
      <c r="N249" s="629"/>
      <c r="O249" s="630"/>
      <c r="P249" s="631" t="s">
        <v>4122</v>
      </c>
      <c r="Q249" s="575" t="s">
        <v>4123</v>
      </c>
      <c r="R249" s="571"/>
      <c r="S249" s="571" t="s">
        <v>48</v>
      </c>
      <c r="T249" s="640"/>
      <c r="U249" s="571"/>
      <c r="V249" s="571"/>
      <c r="W249" s="571" t="s">
        <v>32</v>
      </c>
      <c r="X249" s="599" t="s">
        <v>32</v>
      </c>
      <c r="Y249" s="571" t="s">
        <v>39</v>
      </c>
      <c r="Z249" s="571"/>
    </row>
    <row r="250" spans="1:26">
      <c r="A250" s="599" t="s">
        <v>1262</v>
      </c>
      <c r="B250" s="599" t="s">
        <v>3911</v>
      </c>
      <c r="C250" s="617" t="s">
        <v>4124</v>
      </c>
      <c r="D250" s="618" t="s">
        <v>4125</v>
      </c>
      <c r="E250" s="571" t="s">
        <v>46</v>
      </c>
      <c r="F250" s="571">
        <v>4462</v>
      </c>
      <c r="G250" s="571">
        <v>4462</v>
      </c>
      <c r="H250" s="571"/>
      <c r="I250" s="560" t="s">
        <v>3914</v>
      </c>
      <c r="J250" s="571"/>
      <c r="K250" s="560"/>
      <c r="L250" s="571"/>
      <c r="M250" s="560"/>
      <c r="N250" s="629"/>
      <c r="O250" s="630"/>
      <c r="P250" s="631" t="s">
        <v>4126</v>
      </c>
      <c r="Q250" s="575" t="s">
        <v>4127</v>
      </c>
      <c r="R250" s="571"/>
      <c r="S250" s="571" t="s">
        <v>48</v>
      </c>
      <c r="T250" s="640"/>
      <c r="U250" s="571"/>
      <c r="V250" s="571"/>
      <c r="W250" s="571" t="s">
        <v>32</v>
      </c>
      <c r="X250" s="599" t="s">
        <v>32</v>
      </c>
      <c r="Y250" s="571" t="s">
        <v>39</v>
      </c>
      <c r="Z250" s="571"/>
    </row>
    <row r="251" spans="1:26">
      <c r="A251" s="599" t="s">
        <v>1262</v>
      </c>
      <c r="B251" s="599" t="s">
        <v>3911</v>
      </c>
      <c r="C251" s="617" t="s">
        <v>4128</v>
      </c>
      <c r="D251" s="618" t="s">
        <v>4129</v>
      </c>
      <c r="E251" s="571" t="s">
        <v>46</v>
      </c>
      <c r="F251" s="571">
        <v>4462</v>
      </c>
      <c r="G251" s="571">
        <v>4462</v>
      </c>
      <c r="H251" s="571"/>
      <c r="I251" s="560" t="s">
        <v>3914</v>
      </c>
      <c r="J251" s="571"/>
      <c r="K251" s="560"/>
      <c r="L251" s="571"/>
      <c r="M251" s="560"/>
      <c r="N251" s="629"/>
      <c r="O251" s="630"/>
      <c r="P251" s="631" t="s">
        <v>4130</v>
      </c>
      <c r="Q251" s="575" t="s">
        <v>4131</v>
      </c>
      <c r="R251" s="571"/>
      <c r="S251" s="571" t="s">
        <v>57</v>
      </c>
      <c r="T251" s="640"/>
      <c r="U251" s="571"/>
      <c r="V251" s="571"/>
      <c r="W251" s="571" t="s">
        <v>32</v>
      </c>
      <c r="X251" s="599" t="s">
        <v>32</v>
      </c>
      <c r="Y251" s="571" t="s">
        <v>39</v>
      </c>
      <c r="Z251" s="571"/>
    </row>
    <row r="252" spans="1:26">
      <c r="A252" s="599" t="s">
        <v>1262</v>
      </c>
      <c r="B252" s="599" t="s">
        <v>3911</v>
      </c>
      <c r="C252" s="617" t="s">
        <v>4132</v>
      </c>
      <c r="D252" s="618" t="s">
        <v>4133</v>
      </c>
      <c r="E252" s="571" t="s">
        <v>46</v>
      </c>
      <c r="F252" s="571">
        <v>4462</v>
      </c>
      <c r="G252" s="571">
        <v>4462</v>
      </c>
      <c r="H252" s="571"/>
      <c r="I252" s="560" t="s">
        <v>3914</v>
      </c>
      <c r="J252" s="571"/>
      <c r="K252" s="560"/>
      <c r="L252" s="571"/>
      <c r="M252" s="560"/>
      <c r="N252" s="629"/>
      <c r="O252" s="630"/>
      <c r="P252" s="631" t="s">
        <v>4134</v>
      </c>
      <c r="Q252" s="575" t="s">
        <v>4135</v>
      </c>
      <c r="R252" s="571"/>
      <c r="S252" s="571" t="s">
        <v>48</v>
      </c>
      <c r="T252" s="640"/>
      <c r="U252" s="571"/>
      <c r="V252" s="571"/>
      <c r="W252" s="571" t="s">
        <v>32</v>
      </c>
      <c r="X252" s="599" t="s">
        <v>32</v>
      </c>
      <c r="Y252" s="571" t="s">
        <v>39</v>
      </c>
      <c r="Z252" s="571"/>
    </row>
    <row r="253" spans="1:26">
      <c r="A253" s="599" t="s">
        <v>1262</v>
      </c>
      <c r="B253" s="599" t="s">
        <v>3911</v>
      </c>
      <c r="C253" s="617" t="s">
        <v>4136</v>
      </c>
      <c r="D253" s="618" t="s">
        <v>4137</v>
      </c>
      <c r="E253" s="571" t="s">
        <v>46</v>
      </c>
      <c r="F253" s="571">
        <v>4462</v>
      </c>
      <c r="G253" s="571">
        <v>4462</v>
      </c>
      <c r="H253" s="571"/>
      <c r="I253" s="560" t="s">
        <v>3914</v>
      </c>
      <c r="J253" s="571"/>
      <c r="K253" s="560"/>
      <c r="L253" s="571"/>
      <c r="M253" s="560"/>
      <c r="N253" s="629"/>
      <c r="O253" s="630"/>
      <c r="P253" s="631" t="s">
        <v>4138</v>
      </c>
      <c r="Q253" s="575" t="s">
        <v>4139</v>
      </c>
      <c r="R253" s="571"/>
      <c r="S253" s="571" t="s">
        <v>48</v>
      </c>
      <c r="T253" s="640"/>
      <c r="U253" s="571"/>
      <c r="V253" s="571"/>
      <c r="W253" s="571" t="s">
        <v>32</v>
      </c>
      <c r="X253" s="599" t="s">
        <v>32</v>
      </c>
      <c r="Y253" s="571" t="s">
        <v>39</v>
      </c>
      <c r="Z253" s="571"/>
    </row>
    <row r="254" spans="1:26">
      <c r="A254" s="599" t="s">
        <v>1262</v>
      </c>
      <c r="B254" s="599" t="s">
        <v>3911</v>
      </c>
      <c r="C254" s="617" t="s">
        <v>4140</v>
      </c>
      <c r="D254" s="618" t="s">
        <v>4141</v>
      </c>
      <c r="E254" s="571" t="s">
        <v>46</v>
      </c>
      <c r="F254" s="571">
        <v>4462</v>
      </c>
      <c r="G254" s="571">
        <v>4462</v>
      </c>
      <c r="H254" s="571"/>
      <c r="I254" s="560" t="s">
        <v>3914</v>
      </c>
      <c r="J254" s="571"/>
      <c r="K254" s="560"/>
      <c r="L254" s="571"/>
      <c r="M254" s="560"/>
      <c r="N254" s="629"/>
      <c r="O254" s="630"/>
      <c r="P254" s="631" t="s">
        <v>4142</v>
      </c>
      <c r="Q254" s="575" t="s">
        <v>4139</v>
      </c>
      <c r="R254" s="571"/>
      <c r="S254" s="571" t="s">
        <v>48</v>
      </c>
      <c r="T254" s="640"/>
      <c r="U254" s="571"/>
      <c r="V254" s="571"/>
      <c r="W254" s="571" t="s">
        <v>32</v>
      </c>
      <c r="X254" s="599" t="s">
        <v>32</v>
      </c>
      <c r="Y254" s="571" t="s">
        <v>39</v>
      </c>
      <c r="Z254" s="571"/>
    </row>
    <row r="255" spans="1:26">
      <c r="A255" s="599" t="s">
        <v>1262</v>
      </c>
      <c r="B255" s="599" t="s">
        <v>3911</v>
      </c>
      <c r="C255" s="617" t="s">
        <v>4143</v>
      </c>
      <c r="D255" s="618" t="s">
        <v>4144</v>
      </c>
      <c r="E255" s="571" t="s">
        <v>46</v>
      </c>
      <c r="F255" s="571">
        <v>4462</v>
      </c>
      <c r="G255" s="571">
        <v>4462</v>
      </c>
      <c r="H255" s="571"/>
      <c r="I255" s="560" t="s">
        <v>3914</v>
      </c>
      <c r="J255" s="571"/>
      <c r="K255" s="560"/>
      <c r="L255" s="571"/>
      <c r="M255" s="560"/>
      <c r="N255" s="629"/>
      <c r="O255" s="630"/>
      <c r="P255" s="631" t="s">
        <v>4145</v>
      </c>
      <c r="Q255" s="575" t="s">
        <v>4146</v>
      </c>
      <c r="R255" s="571"/>
      <c r="S255" s="571" t="s">
        <v>3923</v>
      </c>
      <c r="T255" s="640"/>
      <c r="U255" s="571"/>
      <c r="V255" s="571"/>
      <c r="W255" s="571" t="s">
        <v>32</v>
      </c>
      <c r="X255" s="599" t="s">
        <v>32</v>
      </c>
      <c r="Y255" s="571" t="s">
        <v>39</v>
      </c>
      <c r="Z255" s="571"/>
    </row>
    <row r="256" spans="1:26">
      <c r="A256" s="599" t="s">
        <v>1262</v>
      </c>
      <c r="B256" s="599" t="s">
        <v>3911</v>
      </c>
      <c r="C256" s="617" t="s">
        <v>2842</v>
      </c>
      <c r="D256" s="618" t="s">
        <v>4147</v>
      </c>
      <c r="E256" s="571" t="s">
        <v>46</v>
      </c>
      <c r="F256" s="571">
        <v>4462</v>
      </c>
      <c r="G256" s="571">
        <v>4462</v>
      </c>
      <c r="H256" s="571"/>
      <c r="I256" s="560" t="s">
        <v>3914</v>
      </c>
      <c r="J256" s="571"/>
      <c r="K256" s="560"/>
      <c r="L256" s="571"/>
      <c r="M256" s="560"/>
      <c r="N256" s="629"/>
      <c r="O256" s="630"/>
      <c r="P256" s="631">
        <v>18958084318</v>
      </c>
      <c r="Q256" s="575" t="s">
        <v>4148</v>
      </c>
      <c r="R256" s="571"/>
      <c r="S256" s="571" t="s">
        <v>505</v>
      </c>
      <c r="T256" s="640"/>
      <c r="U256" s="571"/>
      <c r="V256" s="571"/>
      <c r="W256" s="571" t="s">
        <v>32</v>
      </c>
      <c r="X256" s="599" t="s">
        <v>32</v>
      </c>
      <c r="Y256" s="571" t="s">
        <v>39</v>
      </c>
      <c r="Z256" s="571"/>
    </row>
    <row r="257" spans="1:26">
      <c r="A257" s="599" t="s">
        <v>1262</v>
      </c>
      <c r="B257" s="599" t="s">
        <v>3911</v>
      </c>
      <c r="C257" s="617" t="s">
        <v>4149</v>
      </c>
      <c r="D257" s="618" t="s">
        <v>4150</v>
      </c>
      <c r="E257" s="571" t="s">
        <v>46</v>
      </c>
      <c r="F257" s="571">
        <v>4462</v>
      </c>
      <c r="G257" s="571">
        <v>4462</v>
      </c>
      <c r="H257" s="571"/>
      <c r="I257" s="560" t="s">
        <v>3914</v>
      </c>
      <c r="J257" s="571"/>
      <c r="K257" s="560"/>
      <c r="L257" s="571"/>
      <c r="M257" s="560"/>
      <c r="N257" s="629"/>
      <c r="O257" s="630"/>
      <c r="P257" s="631" t="s">
        <v>4151</v>
      </c>
      <c r="Q257" s="575" t="s">
        <v>4152</v>
      </c>
      <c r="R257" s="571"/>
      <c r="S257" s="571" t="s">
        <v>52</v>
      </c>
      <c r="T257" s="640"/>
      <c r="U257" s="571"/>
      <c r="V257" s="571"/>
      <c r="W257" s="571" t="s">
        <v>32</v>
      </c>
      <c r="X257" s="599" t="s">
        <v>32</v>
      </c>
      <c r="Y257" s="571" t="s">
        <v>39</v>
      </c>
      <c r="Z257" s="571"/>
    </row>
    <row r="258" spans="1:26">
      <c r="A258" s="599" t="s">
        <v>1262</v>
      </c>
      <c r="B258" s="599" t="s">
        <v>3911</v>
      </c>
      <c r="C258" s="617" t="s">
        <v>4153</v>
      </c>
      <c r="D258" s="618" t="s">
        <v>4154</v>
      </c>
      <c r="E258" s="571" t="s">
        <v>46</v>
      </c>
      <c r="F258" s="571">
        <v>4462</v>
      </c>
      <c r="G258" s="571">
        <v>4462</v>
      </c>
      <c r="H258" s="571"/>
      <c r="I258" s="560" t="s">
        <v>3914</v>
      </c>
      <c r="J258" s="571"/>
      <c r="K258" s="560"/>
      <c r="L258" s="571"/>
      <c r="M258" s="560"/>
      <c r="N258" s="629"/>
      <c r="O258" s="630"/>
      <c r="P258" s="631" t="s">
        <v>4155</v>
      </c>
      <c r="Q258" s="575" t="s">
        <v>4156</v>
      </c>
      <c r="R258" s="571"/>
      <c r="S258" s="571" t="s">
        <v>57</v>
      </c>
      <c r="T258" s="640"/>
      <c r="U258" s="571"/>
      <c r="V258" s="571"/>
      <c r="W258" s="571" t="s">
        <v>32</v>
      </c>
      <c r="X258" s="599" t="s">
        <v>32</v>
      </c>
      <c r="Y258" s="571" t="s">
        <v>39</v>
      </c>
      <c r="Z258" s="571"/>
    </row>
    <row r="259" spans="1:26">
      <c r="A259" s="599" t="s">
        <v>1262</v>
      </c>
      <c r="B259" s="599" t="s">
        <v>3911</v>
      </c>
      <c r="C259" s="617" t="s">
        <v>4157</v>
      </c>
      <c r="D259" s="618" t="s">
        <v>4158</v>
      </c>
      <c r="E259" s="571" t="s">
        <v>46</v>
      </c>
      <c r="F259" s="571">
        <v>4462</v>
      </c>
      <c r="G259" s="571">
        <v>4462</v>
      </c>
      <c r="H259" s="571"/>
      <c r="I259" s="560" t="s">
        <v>3914</v>
      </c>
      <c r="J259" s="571"/>
      <c r="K259" s="560"/>
      <c r="L259" s="571"/>
      <c r="M259" s="560"/>
      <c r="N259" s="629"/>
      <c r="O259" s="630"/>
      <c r="P259" s="631" t="s">
        <v>4159</v>
      </c>
      <c r="Q259" s="575" t="s">
        <v>4160</v>
      </c>
      <c r="R259" s="571"/>
      <c r="S259" s="571" t="s">
        <v>57</v>
      </c>
      <c r="T259" s="640"/>
      <c r="U259" s="571"/>
      <c r="V259" s="571"/>
      <c r="W259" s="571" t="s">
        <v>32</v>
      </c>
      <c r="X259" s="599" t="s">
        <v>32</v>
      </c>
      <c r="Y259" s="571" t="s">
        <v>39</v>
      </c>
      <c r="Z259" s="571"/>
    </row>
    <row r="260" spans="1:26">
      <c r="A260" s="599" t="s">
        <v>1262</v>
      </c>
      <c r="B260" s="599" t="s">
        <v>3911</v>
      </c>
      <c r="C260" s="617" t="s">
        <v>4161</v>
      </c>
      <c r="D260" s="618" t="s">
        <v>4162</v>
      </c>
      <c r="E260" s="571" t="s">
        <v>46</v>
      </c>
      <c r="F260" s="571">
        <v>4462</v>
      </c>
      <c r="G260" s="571">
        <v>4462</v>
      </c>
      <c r="H260" s="571"/>
      <c r="I260" s="560" t="s">
        <v>3914</v>
      </c>
      <c r="J260" s="571"/>
      <c r="K260" s="560"/>
      <c r="L260" s="571"/>
      <c r="M260" s="560"/>
      <c r="N260" s="629"/>
      <c r="O260" s="630"/>
      <c r="P260" s="631" t="s">
        <v>4163</v>
      </c>
      <c r="Q260" s="575" t="s">
        <v>4164</v>
      </c>
      <c r="R260" s="571"/>
      <c r="S260" s="571" t="s">
        <v>48</v>
      </c>
      <c r="T260" s="640"/>
      <c r="U260" s="571"/>
      <c r="V260" s="571"/>
      <c r="W260" s="571" t="s">
        <v>32</v>
      </c>
      <c r="X260" s="599" t="s">
        <v>32</v>
      </c>
      <c r="Y260" s="571" t="s">
        <v>39</v>
      </c>
      <c r="Z260" s="571"/>
    </row>
    <row r="261" spans="1:26">
      <c r="A261" s="599" t="s">
        <v>1262</v>
      </c>
      <c r="B261" s="599" t="s">
        <v>3911</v>
      </c>
      <c r="C261" s="617" t="s">
        <v>4165</v>
      </c>
      <c r="D261" s="618" t="s">
        <v>4166</v>
      </c>
      <c r="E261" s="571" t="s">
        <v>46</v>
      </c>
      <c r="F261" s="571">
        <v>4462</v>
      </c>
      <c r="G261" s="571">
        <v>4462</v>
      </c>
      <c r="H261" s="571"/>
      <c r="I261" s="560" t="s">
        <v>3914</v>
      </c>
      <c r="J261" s="571"/>
      <c r="K261" s="560"/>
      <c r="L261" s="571"/>
      <c r="M261" s="560"/>
      <c r="N261" s="629"/>
      <c r="O261" s="630"/>
      <c r="P261" s="631" t="s">
        <v>4167</v>
      </c>
      <c r="Q261" s="575" t="s">
        <v>4168</v>
      </c>
      <c r="R261" s="571"/>
      <c r="S261" s="571" t="s">
        <v>3923</v>
      </c>
      <c r="T261" s="640"/>
      <c r="U261" s="571"/>
      <c r="V261" s="571"/>
      <c r="W261" s="571" t="s">
        <v>32</v>
      </c>
      <c r="X261" s="599" t="s">
        <v>32</v>
      </c>
      <c r="Y261" s="571" t="s">
        <v>39</v>
      </c>
      <c r="Z261" s="571"/>
    </row>
    <row r="262" spans="1:26">
      <c r="A262" s="599" t="s">
        <v>1262</v>
      </c>
      <c r="B262" s="599" t="s">
        <v>3911</v>
      </c>
      <c r="C262" s="617" t="s">
        <v>4169</v>
      </c>
      <c r="D262" s="618" t="s">
        <v>4170</v>
      </c>
      <c r="E262" s="571" t="s">
        <v>46</v>
      </c>
      <c r="F262" s="571">
        <v>4462</v>
      </c>
      <c r="G262" s="571">
        <v>4462</v>
      </c>
      <c r="H262" s="571"/>
      <c r="I262" s="560" t="s">
        <v>3914</v>
      </c>
      <c r="J262" s="571"/>
      <c r="K262" s="560"/>
      <c r="L262" s="571"/>
      <c r="M262" s="560"/>
      <c r="N262" s="629"/>
      <c r="O262" s="630"/>
      <c r="P262" s="631" t="s">
        <v>4171</v>
      </c>
      <c r="Q262" s="575" t="s">
        <v>4172</v>
      </c>
      <c r="R262" s="571"/>
      <c r="S262" s="571" t="s">
        <v>52</v>
      </c>
      <c r="T262" s="640"/>
      <c r="U262" s="571"/>
      <c r="V262" s="571"/>
      <c r="W262" s="571" t="s">
        <v>32</v>
      </c>
      <c r="X262" s="599" t="s">
        <v>32</v>
      </c>
      <c r="Y262" s="571" t="s">
        <v>39</v>
      </c>
      <c r="Z262" s="571"/>
    </row>
    <row r="263" spans="1:26">
      <c r="A263" s="599" t="s">
        <v>1262</v>
      </c>
      <c r="B263" s="599" t="s">
        <v>3911</v>
      </c>
      <c r="C263" s="617" t="s">
        <v>4173</v>
      </c>
      <c r="D263" s="618" t="s">
        <v>4174</v>
      </c>
      <c r="E263" s="571" t="s">
        <v>46</v>
      </c>
      <c r="F263" s="571">
        <v>4462</v>
      </c>
      <c r="G263" s="571">
        <v>4462</v>
      </c>
      <c r="H263" s="571"/>
      <c r="I263" s="560" t="s">
        <v>3914</v>
      </c>
      <c r="J263" s="571"/>
      <c r="K263" s="560"/>
      <c r="L263" s="571"/>
      <c r="M263" s="560"/>
      <c r="N263" s="629"/>
      <c r="O263" s="630"/>
      <c r="P263" s="631" t="s">
        <v>4175</v>
      </c>
      <c r="Q263" s="575" t="s">
        <v>4176</v>
      </c>
      <c r="R263" s="571"/>
      <c r="S263" s="571" t="s">
        <v>57</v>
      </c>
      <c r="T263" s="640"/>
      <c r="U263" s="571"/>
      <c r="V263" s="571"/>
      <c r="W263" s="571" t="s">
        <v>32</v>
      </c>
      <c r="X263" s="599" t="s">
        <v>32</v>
      </c>
      <c r="Y263" s="571" t="s">
        <v>39</v>
      </c>
      <c r="Z263" s="571"/>
    </row>
    <row r="264" spans="1:26">
      <c r="A264" s="599" t="s">
        <v>1262</v>
      </c>
      <c r="B264" s="599" t="s">
        <v>3911</v>
      </c>
      <c r="C264" s="617" t="s">
        <v>4177</v>
      </c>
      <c r="D264" s="618" t="s">
        <v>4178</v>
      </c>
      <c r="E264" s="571" t="s">
        <v>46</v>
      </c>
      <c r="F264" s="571">
        <v>4462</v>
      </c>
      <c r="G264" s="571">
        <v>4462</v>
      </c>
      <c r="H264" s="571"/>
      <c r="I264" s="560" t="s">
        <v>3914</v>
      </c>
      <c r="J264" s="571"/>
      <c r="K264" s="560"/>
      <c r="L264" s="571"/>
      <c r="M264" s="560"/>
      <c r="N264" s="629"/>
      <c r="O264" s="630"/>
      <c r="P264" s="631" t="s">
        <v>4179</v>
      </c>
      <c r="Q264" s="575" t="s">
        <v>4180</v>
      </c>
      <c r="R264" s="571"/>
      <c r="S264" s="571" t="s">
        <v>48</v>
      </c>
      <c r="T264" s="640"/>
      <c r="U264" s="571"/>
      <c r="V264" s="571"/>
      <c r="W264" s="571" t="s">
        <v>32</v>
      </c>
      <c r="X264" s="599" t="s">
        <v>32</v>
      </c>
      <c r="Y264" s="571" t="s">
        <v>39</v>
      </c>
      <c r="Z264" s="571"/>
    </row>
    <row r="265" spans="1:26">
      <c r="A265" s="599" t="s">
        <v>1262</v>
      </c>
      <c r="B265" s="599" t="s">
        <v>3911</v>
      </c>
      <c r="C265" s="617" t="s">
        <v>4181</v>
      </c>
      <c r="D265" s="618" t="s">
        <v>4182</v>
      </c>
      <c r="E265" s="571" t="s">
        <v>46</v>
      </c>
      <c r="F265" s="571">
        <v>4462</v>
      </c>
      <c r="G265" s="571">
        <v>4462</v>
      </c>
      <c r="H265" s="571"/>
      <c r="I265" s="560" t="s">
        <v>3914</v>
      </c>
      <c r="J265" s="571"/>
      <c r="K265" s="560"/>
      <c r="L265" s="571"/>
      <c r="M265" s="560"/>
      <c r="N265" s="629"/>
      <c r="O265" s="630"/>
      <c r="P265" s="631" t="s">
        <v>4183</v>
      </c>
      <c r="Q265" s="575" t="s">
        <v>4184</v>
      </c>
      <c r="R265" s="571"/>
      <c r="S265" s="571" t="s">
        <v>52</v>
      </c>
      <c r="T265" s="640"/>
      <c r="U265" s="571"/>
      <c r="V265" s="571"/>
      <c r="W265" s="571" t="s">
        <v>32</v>
      </c>
      <c r="X265" s="599" t="s">
        <v>32</v>
      </c>
      <c r="Y265" s="571" t="s">
        <v>39</v>
      </c>
      <c r="Z265" s="571"/>
    </row>
    <row r="266" spans="1:26">
      <c r="A266" s="599" t="s">
        <v>1262</v>
      </c>
      <c r="B266" s="599" t="s">
        <v>3911</v>
      </c>
      <c r="C266" s="617" t="s">
        <v>4185</v>
      </c>
      <c r="D266" s="618" t="s">
        <v>4186</v>
      </c>
      <c r="E266" s="571" t="s">
        <v>46</v>
      </c>
      <c r="F266" s="571">
        <v>4462</v>
      </c>
      <c r="G266" s="571">
        <v>4462</v>
      </c>
      <c r="H266" s="571"/>
      <c r="I266" s="560" t="s">
        <v>3914</v>
      </c>
      <c r="J266" s="571"/>
      <c r="K266" s="560"/>
      <c r="L266" s="571"/>
      <c r="M266" s="560"/>
      <c r="N266" s="629"/>
      <c r="O266" s="630"/>
      <c r="P266" s="631" t="s">
        <v>4187</v>
      </c>
      <c r="Q266" s="575" t="s">
        <v>4188</v>
      </c>
      <c r="R266" s="571"/>
      <c r="S266" s="571" t="s">
        <v>52</v>
      </c>
      <c r="T266" s="640"/>
      <c r="U266" s="571"/>
      <c r="V266" s="571"/>
      <c r="W266" s="571" t="s">
        <v>32</v>
      </c>
      <c r="X266" s="599" t="s">
        <v>32</v>
      </c>
      <c r="Y266" s="571" t="s">
        <v>39</v>
      </c>
      <c r="Z266" s="571"/>
    </row>
    <row r="267" spans="1:26">
      <c r="A267" s="599" t="s">
        <v>1262</v>
      </c>
      <c r="B267" s="599" t="s">
        <v>3911</v>
      </c>
      <c r="C267" s="617" t="s">
        <v>4189</v>
      </c>
      <c r="D267" s="618" t="s">
        <v>4190</v>
      </c>
      <c r="E267" s="571" t="s">
        <v>46</v>
      </c>
      <c r="F267" s="571">
        <v>4462</v>
      </c>
      <c r="G267" s="571">
        <v>4462</v>
      </c>
      <c r="H267" s="571"/>
      <c r="I267" s="560" t="s">
        <v>3914</v>
      </c>
      <c r="J267" s="571"/>
      <c r="K267" s="560"/>
      <c r="L267" s="571"/>
      <c r="M267" s="560"/>
      <c r="N267" s="629"/>
      <c r="O267" s="630"/>
      <c r="P267" s="631" t="s">
        <v>4191</v>
      </c>
      <c r="Q267" s="575" t="s">
        <v>4192</v>
      </c>
      <c r="R267" s="571"/>
      <c r="S267" s="571" t="s">
        <v>57</v>
      </c>
      <c r="T267" s="640"/>
      <c r="U267" s="571"/>
      <c r="V267" s="571"/>
      <c r="W267" s="571" t="s">
        <v>32</v>
      </c>
      <c r="X267" s="599" t="s">
        <v>32</v>
      </c>
      <c r="Y267" s="571" t="s">
        <v>39</v>
      </c>
      <c r="Z267" s="571"/>
    </row>
    <row r="268" spans="1:26">
      <c r="A268" s="599" t="s">
        <v>1262</v>
      </c>
      <c r="B268" s="599" t="s">
        <v>3911</v>
      </c>
      <c r="C268" s="617" t="s">
        <v>4193</v>
      </c>
      <c r="D268" s="618" t="s">
        <v>4194</v>
      </c>
      <c r="E268" s="571" t="s">
        <v>46</v>
      </c>
      <c r="F268" s="571">
        <v>4462</v>
      </c>
      <c r="G268" s="571">
        <v>4462</v>
      </c>
      <c r="H268" s="571"/>
      <c r="I268" s="560" t="s">
        <v>3914</v>
      </c>
      <c r="J268" s="571"/>
      <c r="K268" s="560"/>
      <c r="L268" s="571"/>
      <c r="M268" s="560"/>
      <c r="N268" s="629"/>
      <c r="O268" s="630"/>
      <c r="P268" s="631" t="s">
        <v>4195</v>
      </c>
      <c r="Q268" s="575" t="s">
        <v>4196</v>
      </c>
      <c r="R268" s="571"/>
      <c r="S268" s="571" t="s">
        <v>48</v>
      </c>
      <c r="T268" s="640"/>
      <c r="U268" s="571"/>
      <c r="V268" s="571"/>
      <c r="W268" s="571" t="s">
        <v>32</v>
      </c>
      <c r="X268" s="599" t="s">
        <v>32</v>
      </c>
      <c r="Y268" s="571" t="s">
        <v>39</v>
      </c>
      <c r="Z268" s="571"/>
    </row>
    <row r="269" spans="1:26">
      <c r="A269" s="599" t="s">
        <v>1262</v>
      </c>
      <c r="B269" s="599" t="s">
        <v>3911</v>
      </c>
      <c r="C269" s="617" t="s">
        <v>4197</v>
      </c>
      <c r="D269" s="618" t="s">
        <v>4198</v>
      </c>
      <c r="E269" s="571" t="s">
        <v>46</v>
      </c>
      <c r="F269" s="571">
        <v>4462</v>
      </c>
      <c r="G269" s="571">
        <v>4462</v>
      </c>
      <c r="H269" s="571"/>
      <c r="I269" s="560" t="s">
        <v>3914</v>
      </c>
      <c r="J269" s="571"/>
      <c r="K269" s="560"/>
      <c r="L269" s="571"/>
      <c r="M269" s="560"/>
      <c r="N269" s="629"/>
      <c r="O269" s="630"/>
      <c r="P269" s="631" t="s">
        <v>4199</v>
      </c>
      <c r="Q269" s="575" t="s">
        <v>4200</v>
      </c>
      <c r="R269" s="571"/>
      <c r="S269" s="571" t="s">
        <v>48</v>
      </c>
      <c r="T269" s="640"/>
      <c r="U269" s="571"/>
      <c r="V269" s="571"/>
      <c r="W269" s="571" t="s">
        <v>32</v>
      </c>
      <c r="X269" s="599" t="s">
        <v>32</v>
      </c>
      <c r="Y269" s="571" t="s">
        <v>39</v>
      </c>
      <c r="Z269" s="571"/>
    </row>
    <row r="270" spans="1:26">
      <c r="A270" s="599" t="s">
        <v>1262</v>
      </c>
      <c r="B270" s="599" t="s">
        <v>3911</v>
      </c>
      <c r="C270" s="617" t="s">
        <v>4201</v>
      </c>
      <c r="D270" s="618" t="s">
        <v>4202</v>
      </c>
      <c r="E270" s="571" t="s">
        <v>46</v>
      </c>
      <c r="F270" s="571">
        <v>4462</v>
      </c>
      <c r="G270" s="571">
        <v>4462</v>
      </c>
      <c r="H270" s="571"/>
      <c r="I270" s="560" t="s">
        <v>3914</v>
      </c>
      <c r="J270" s="571"/>
      <c r="K270" s="560"/>
      <c r="L270" s="571"/>
      <c r="M270" s="560"/>
      <c r="N270" s="629"/>
      <c r="O270" s="630"/>
      <c r="P270" s="631" t="s">
        <v>4203</v>
      </c>
      <c r="Q270" s="575" t="s">
        <v>4204</v>
      </c>
      <c r="R270" s="571"/>
      <c r="S270" s="571" t="s">
        <v>48</v>
      </c>
      <c r="T270" s="640"/>
      <c r="U270" s="571"/>
      <c r="V270" s="571"/>
      <c r="W270" s="571" t="s">
        <v>32</v>
      </c>
      <c r="X270" s="599" t="s">
        <v>32</v>
      </c>
      <c r="Y270" s="571" t="s">
        <v>39</v>
      </c>
      <c r="Z270" s="571"/>
    </row>
    <row r="271" spans="1:26">
      <c r="A271" s="599" t="s">
        <v>1262</v>
      </c>
      <c r="B271" s="599" t="s">
        <v>3911</v>
      </c>
      <c r="C271" s="617" t="s">
        <v>4205</v>
      </c>
      <c r="D271" s="618" t="s">
        <v>4206</v>
      </c>
      <c r="E271" s="571" t="s">
        <v>46</v>
      </c>
      <c r="F271" s="571">
        <v>4462</v>
      </c>
      <c r="G271" s="571">
        <v>4462</v>
      </c>
      <c r="H271" s="571"/>
      <c r="I271" s="560" t="s">
        <v>3914</v>
      </c>
      <c r="J271" s="571"/>
      <c r="K271" s="560"/>
      <c r="L271" s="571"/>
      <c r="M271" s="560"/>
      <c r="N271" s="629"/>
      <c r="O271" s="630"/>
      <c r="P271" s="631" t="s">
        <v>4207</v>
      </c>
      <c r="Q271" s="575" t="s">
        <v>4208</v>
      </c>
      <c r="R271" s="571"/>
      <c r="S271" s="571" t="s">
        <v>48</v>
      </c>
      <c r="T271" s="640"/>
      <c r="U271" s="571"/>
      <c r="V271" s="571"/>
      <c r="W271" s="571" t="s">
        <v>32</v>
      </c>
      <c r="X271" s="599" t="s">
        <v>32</v>
      </c>
      <c r="Y271" s="571" t="s">
        <v>39</v>
      </c>
      <c r="Z271" s="571"/>
    </row>
    <row r="272" spans="1:26">
      <c r="A272" s="599" t="s">
        <v>1262</v>
      </c>
      <c r="B272" s="599" t="s">
        <v>3911</v>
      </c>
      <c r="C272" s="617" t="s">
        <v>4209</v>
      </c>
      <c r="D272" s="618" t="s">
        <v>4210</v>
      </c>
      <c r="E272" s="571" t="s">
        <v>46</v>
      </c>
      <c r="F272" s="571">
        <v>4462</v>
      </c>
      <c r="G272" s="571">
        <v>4462</v>
      </c>
      <c r="H272" s="571"/>
      <c r="I272" s="560" t="s">
        <v>3914</v>
      </c>
      <c r="J272" s="571"/>
      <c r="K272" s="560"/>
      <c r="L272" s="571"/>
      <c r="M272" s="560"/>
      <c r="N272" s="629"/>
      <c r="O272" s="630"/>
      <c r="P272" s="631" t="s">
        <v>4211</v>
      </c>
      <c r="Q272" s="575" t="s">
        <v>4212</v>
      </c>
      <c r="R272" s="571"/>
      <c r="S272" s="571" t="s">
        <v>224</v>
      </c>
      <c r="T272" s="640"/>
      <c r="U272" s="571"/>
      <c r="V272" s="571"/>
      <c r="W272" s="571" t="s">
        <v>32</v>
      </c>
      <c r="X272" s="599" t="s">
        <v>32</v>
      </c>
      <c r="Y272" s="571" t="s">
        <v>39</v>
      </c>
      <c r="Z272" s="571"/>
    </row>
    <row r="273" spans="1:26">
      <c r="A273" s="599" t="s">
        <v>1262</v>
      </c>
      <c r="B273" s="599" t="s">
        <v>3911</v>
      </c>
      <c r="C273" s="617" t="s">
        <v>4213</v>
      </c>
      <c r="D273" s="618" t="s">
        <v>4214</v>
      </c>
      <c r="E273" s="571" t="s">
        <v>46</v>
      </c>
      <c r="F273" s="571">
        <v>4462</v>
      </c>
      <c r="G273" s="571">
        <v>4462</v>
      </c>
      <c r="H273" s="571"/>
      <c r="I273" s="560" t="s">
        <v>3914</v>
      </c>
      <c r="J273" s="571"/>
      <c r="K273" s="560"/>
      <c r="L273" s="571"/>
      <c r="M273" s="560"/>
      <c r="N273" s="629"/>
      <c r="O273" s="630"/>
      <c r="P273" s="631" t="s">
        <v>4215</v>
      </c>
      <c r="Q273" s="575" t="s">
        <v>4216</v>
      </c>
      <c r="R273" s="571"/>
      <c r="S273" s="571" t="s">
        <v>3923</v>
      </c>
      <c r="T273" s="640"/>
      <c r="U273" s="571"/>
      <c r="V273" s="571"/>
      <c r="W273" s="571" t="s">
        <v>32</v>
      </c>
      <c r="X273" s="599" t="s">
        <v>32</v>
      </c>
      <c r="Y273" s="571" t="s">
        <v>39</v>
      </c>
      <c r="Z273" s="571"/>
    </row>
    <row r="274" spans="1:26">
      <c r="A274" s="599" t="s">
        <v>1262</v>
      </c>
      <c r="B274" s="599" t="s">
        <v>3911</v>
      </c>
      <c r="C274" s="617" t="s">
        <v>4217</v>
      </c>
      <c r="D274" s="618" t="s">
        <v>4218</v>
      </c>
      <c r="E274" s="571" t="s">
        <v>46</v>
      </c>
      <c r="F274" s="571">
        <v>4462</v>
      </c>
      <c r="G274" s="571">
        <v>4462</v>
      </c>
      <c r="H274" s="571"/>
      <c r="I274" s="560" t="s">
        <v>3914</v>
      </c>
      <c r="J274" s="571"/>
      <c r="K274" s="560"/>
      <c r="L274" s="571"/>
      <c r="M274" s="560"/>
      <c r="N274" s="629"/>
      <c r="O274" s="630"/>
      <c r="P274" s="631" t="s">
        <v>4219</v>
      </c>
      <c r="Q274" s="575" t="s">
        <v>4220</v>
      </c>
      <c r="R274" s="571"/>
      <c r="S274" s="571" t="s">
        <v>48</v>
      </c>
      <c r="T274" s="640"/>
      <c r="U274" s="571"/>
      <c r="V274" s="571"/>
      <c r="W274" s="571" t="s">
        <v>32</v>
      </c>
      <c r="X274" s="599" t="s">
        <v>32</v>
      </c>
      <c r="Y274" s="571" t="s">
        <v>39</v>
      </c>
      <c r="Z274" s="571"/>
    </row>
    <row r="275" spans="1:26">
      <c r="A275" s="599" t="s">
        <v>1262</v>
      </c>
      <c r="B275" s="599" t="s">
        <v>3911</v>
      </c>
      <c r="C275" s="617" t="s">
        <v>4221</v>
      </c>
      <c r="D275" s="618" t="s">
        <v>4222</v>
      </c>
      <c r="E275" s="571" t="s">
        <v>46</v>
      </c>
      <c r="F275" s="571">
        <v>4462</v>
      </c>
      <c r="G275" s="571">
        <v>4462</v>
      </c>
      <c r="H275" s="571"/>
      <c r="I275" s="560" t="s">
        <v>3914</v>
      </c>
      <c r="J275" s="571"/>
      <c r="K275" s="560"/>
      <c r="L275" s="571"/>
      <c r="M275" s="560"/>
      <c r="N275" s="629"/>
      <c r="O275" s="630"/>
      <c r="P275" s="631" t="s">
        <v>4223</v>
      </c>
      <c r="Q275" s="575" t="s">
        <v>4224</v>
      </c>
      <c r="R275" s="571"/>
      <c r="S275" s="571" t="s">
        <v>52</v>
      </c>
      <c r="T275" s="640"/>
      <c r="U275" s="571"/>
      <c r="V275" s="571"/>
      <c r="W275" s="571" t="s">
        <v>32</v>
      </c>
      <c r="X275" s="599" t="s">
        <v>32</v>
      </c>
      <c r="Y275" s="571" t="s">
        <v>39</v>
      </c>
      <c r="Z275" s="571"/>
    </row>
    <row r="276" spans="1:26">
      <c r="A276" s="599" t="s">
        <v>1262</v>
      </c>
      <c r="B276" s="599" t="s">
        <v>3911</v>
      </c>
      <c r="C276" s="617" t="s">
        <v>4225</v>
      </c>
      <c r="D276" s="618" t="s">
        <v>4226</v>
      </c>
      <c r="E276" s="571" t="s">
        <v>46</v>
      </c>
      <c r="F276" s="571">
        <v>4462</v>
      </c>
      <c r="G276" s="571">
        <v>4462</v>
      </c>
      <c r="H276" s="571"/>
      <c r="I276" s="560" t="s">
        <v>3914</v>
      </c>
      <c r="J276" s="571"/>
      <c r="K276" s="560"/>
      <c r="L276" s="571"/>
      <c r="M276" s="560"/>
      <c r="N276" s="629"/>
      <c r="O276" s="630"/>
      <c r="P276" s="631" t="s">
        <v>4227</v>
      </c>
      <c r="Q276" s="575" t="s">
        <v>4228</v>
      </c>
      <c r="R276" s="571"/>
      <c r="S276" s="571" t="s">
        <v>48</v>
      </c>
      <c r="T276" s="640"/>
      <c r="U276" s="571"/>
      <c r="V276" s="571"/>
      <c r="W276" s="571" t="s">
        <v>32</v>
      </c>
      <c r="X276" s="599" t="s">
        <v>32</v>
      </c>
      <c r="Y276" s="571" t="s">
        <v>39</v>
      </c>
      <c r="Z276" s="571"/>
    </row>
    <row r="277" spans="1:26">
      <c r="A277" s="599" t="s">
        <v>1262</v>
      </c>
      <c r="B277" s="599" t="s">
        <v>3911</v>
      </c>
      <c r="C277" s="617" t="s">
        <v>4229</v>
      </c>
      <c r="D277" s="618" t="s">
        <v>4230</v>
      </c>
      <c r="E277" s="571" t="s">
        <v>46</v>
      </c>
      <c r="F277" s="571">
        <v>4462</v>
      </c>
      <c r="G277" s="571">
        <v>4462</v>
      </c>
      <c r="H277" s="571"/>
      <c r="I277" s="560" t="s">
        <v>3914</v>
      </c>
      <c r="J277" s="571"/>
      <c r="K277" s="560"/>
      <c r="L277" s="571"/>
      <c r="M277" s="560"/>
      <c r="N277" s="629"/>
      <c r="O277" s="630"/>
      <c r="P277" s="631" t="s">
        <v>4231</v>
      </c>
      <c r="Q277" s="575" t="s">
        <v>4232</v>
      </c>
      <c r="R277" s="571"/>
      <c r="S277" s="571" t="s">
        <v>48</v>
      </c>
      <c r="T277" s="640"/>
      <c r="U277" s="571"/>
      <c r="V277" s="571"/>
      <c r="W277" s="571" t="s">
        <v>32</v>
      </c>
      <c r="X277" s="599" t="s">
        <v>32</v>
      </c>
      <c r="Y277" s="571" t="s">
        <v>39</v>
      </c>
      <c r="Z277" s="571"/>
    </row>
    <row r="278" spans="1:26">
      <c r="A278" s="599" t="s">
        <v>1262</v>
      </c>
      <c r="B278" s="599" t="s">
        <v>3911</v>
      </c>
      <c r="C278" s="617" t="s">
        <v>4233</v>
      </c>
      <c r="D278" s="618" t="s">
        <v>4234</v>
      </c>
      <c r="E278" s="571" t="s">
        <v>46</v>
      </c>
      <c r="F278" s="571">
        <v>4462</v>
      </c>
      <c r="G278" s="571">
        <v>4462</v>
      </c>
      <c r="H278" s="571"/>
      <c r="I278" s="560" t="s">
        <v>3914</v>
      </c>
      <c r="J278" s="571"/>
      <c r="K278" s="560"/>
      <c r="L278" s="571"/>
      <c r="M278" s="560"/>
      <c r="N278" s="629"/>
      <c r="O278" s="630"/>
      <c r="P278" s="631" t="s">
        <v>4235</v>
      </c>
      <c r="Q278" s="575" t="s">
        <v>4236</v>
      </c>
      <c r="R278" s="571"/>
      <c r="S278" s="571" t="s">
        <v>48</v>
      </c>
      <c r="T278" s="640"/>
      <c r="U278" s="571"/>
      <c r="V278" s="571"/>
      <c r="W278" s="571" t="s">
        <v>32</v>
      </c>
      <c r="X278" s="599" t="s">
        <v>32</v>
      </c>
      <c r="Y278" s="571" t="s">
        <v>39</v>
      </c>
      <c r="Z278" s="571"/>
    </row>
    <row r="279" spans="1:26">
      <c r="A279" s="599" t="s">
        <v>1262</v>
      </c>
      <c r="B279" s="599" t="s">
        <v>3911</v>
      </c>
      <c r="C279" s="617" t="s">
        <v>4237</v>
      </c>
      <c r="D279" s="618" t="s">
        <v>4238</v>
      </c>
      <c r="E279" s="571" t="s">
        <v>46</v>
      </c>
      <c r="F279" s="571">
        <v>4462</v>
      </c>
      <c r="G279" s="571">
        <v>4462</v>
      </c>
      <c r="H279" s="571"/>
      <c r="I279" s="560" t="s">
        <v>3914</v>
      </c>
      <c r="J279" s="571"/>
      <c r="K279" s="560"/>
      <c r="L279" s="571"/>
      <c r="M279" s="560"/>
      <c r="N279" s="629"/>
      <c r="O279" s="630"/>
      <c r="P279" s="631" t="s">
        <v>4239</v>
      </c>
      <c r="Q279" s="575" t="s">
        <v>4240</v>
      </c>
      <c r="R279" s="571"/>
      <c r="S279" s="571" t="s">
        <v>48</v>
      </c>
      <c r="T279" s="640"/>
      <c r="U279" s="571"/>
      <c r="V279" s="571"/>
      <c r="W279" s="571" t="s">
        <v>32</v>
      </c>
      <c r="X279" s="599" t="s">
        <v>32</v>
      </c>
      <c r="Y279" s="571" t="s">
        <v>39</v>
      </c>
      <c r="Z279" s="571"/>
    </row>
    <row r="280" spans="1:26">
      <c r="A280" s="599" t="s">
        <v>1262</v>
      </c>
      <c r="B280" s="599" t="s">
        <v>3911</v>
      </c>
      <c r="C280" s="617" t="s">
        <v>4241</v>
      </c>
      <c r="D280" s="618" t="s">
        <v>4242</v>
      </c>
      <c r="E280" s="571" t="s">
        <v>46</v>
      </c>
      <c r="F280" s="571">
        <v>4462</v>
      </c>
      <c r="G280" s="571">
        <v>4462</v>
      </c>
      <c r="H280" s="571"/>
      <c r="I280" s="560" t="s">
        <v>3914</v>
      </c>
      <c r="J280" s="571"/>
      <c r="K280" s="560"/>
      <c r="L280" s="571"/>
      <c r="M280" s="560"/>
      <c r="N280" s="629"/>
      <c r="O280" s="630"/>
      <c r="P280" s="631" t="s">
        <v>4243</v>
      </c>
      <c r="Q280" s="575" t="s">
        <v>4244</v>
      </c>
      <c r="R280" s="571"/>
      <c r="S280" s="571" t="s">
        <v>224</v>
      </c>
      <c r="T280" s="640"/>
      <c r="U280" s="571"/>
      <c r="V280" s="571"/>
      <c r="W280" s="571" t="s">
        <v>32</v>
      </c>
      <c r="X280" s="599" t="s">
        <v>32</v>
      </c>
      <c r="Y280" s="571" t="s">
        <v>39</v>
      </c>
      <c r="Z280" s="571"/>
    </row>
    <row r="281" spans="1:26">
      <c r="A281" s="599" t="s">
        <v>1262</v>
      </c>
      <c r="B281" s="599" t="s">
        <v>3911</v>
      </c>
      <c r="C281" s="617" t="s">
        <v>4245</v>
      </c>
      <c r="D281" s="618" t="s">
        <v>4246</v>
      </c>
      <c r="E281" s="571" t="s">
        <v>46</v>
      </c>
      <c r="F281" s="571">
        <v>4462</v>
      </c>
      <c r="G281" s="571">
        <v>4462</v>
      </c>
      <c r="H281" s="571"/>
      <c r="I281" s="560" t="s">
        <v>3914</v>
      </c>
      <c r="J281" s="571"/>
      <c r="K281" s="560"/>
      <c r="L281" s="571"/>
      <c r="M281" s="560"/>
      <c r="N281" s="629"/>
      <c r="O281" s="630"/>
      <c r="P281" s="631" t="s">
        <v>4247</v>
      </c>
      <c r="Q281" s="575" t="s">
        <v>4248</v>
      </c>
      <c r="R281" s="571"/>
      <c r="S281" s="571" t="s">
        <v>48</v>
      </c>
      <c r="T281" s="640"/>
      <c r="U281" s="571"/>
      <c r="V281" s="571"/>
      <c r="W281" s="571" t="s">
        <v>32</v>
      </c>
      <c r="X281" s="599" t="s">
        <v>32</v>
      </c>
      <c r="Y281" s="571" t="s">
        <v>39</v>
      </c>
      <c r="Z281" s="571"/>
    </row>
    <row r="282" spans="1:26">
      <c r="A282" s="599" t="s">
        <v>1262</v>
      </c>
      <c r="B282" s="599" t="s">
        <v>3911</v>
      </c>
      <c r="C282" s="617" t="s">
        <v>4249</v>
      </c>
      <c r="D282" s="618" t="s">
        <v>4250</v>
      </c>
      <c r="E282" s="571" t="s">
        <v>46</v>
      </c>
      <c r="F282" s="571">
        <v>4462</v>
      </c>
      <c r="G282" s="571">
        <v>4462</v>
      </c>
      <c r="H282" s="571"/>
      <c r="I282" s="560" t="s">
        <v>3914</v>
      </c>
      <c r="J282" s="571"/>
      <c r="K282" s="560"/>
      <c r="L282" s="571"/>
      <c r="M282" s="560"/>
      <c r="N282" s="629"/>
      <c r="O282" s="630"/>
      <c r="P282" s="631" t="s">
        <v>4251</v>
      </c>
      <c r="Q282" s="575" t="s">
        <v>4252</v>
      </c>
      <c r="R282" s="571"/>
      <c r="S282" s="571" t="s">
        <v>48</v>
      </c>
      <c r="T282" s="640"/>
      <c r="U282" s="571"/>
      <c r="V282" s="571"/>
      <c r="W282" s="571" t="s">
        <v>32</v>
      </c>
      <c r="X282" s="599" t="s">
        <v>32</v>
      </c>
      <c r="Y282" s="571" t="s">
        <v>39</v>
      </c>
      <c r="Z282" s="571"/>
    </row>
    <row r="283" spans="1:26">
      <c r="A283" s="599" t="s">
        <v>1262</v>
      </c>
      <c r="B283" s="599" t="s">
        <v>3911</v>
      </c>
      <c r="C283" s="617" t="s">
        <v>4253</v>
      </c>
      <c r="D283" s="618" t="s">
        <v>4254</v>
      </c>
      <c r="E283" s="571" t="s">
        <v>46</v>
      </c>
      <c r="F283" s="571">
        <v>4462</v>
      </c>
      <c r="G283" s="571">
        <v>4462</v>
      </c>
      <c r="H283" s="571"/>
      <c r="I283" s="560" t="s">
        <v>3914</v>
      </c>
      <c r="J283" s="571"/>
      <c r="K283" s="560"/>
      <c r="L283" s="571"/>
      <c r="M283" s="560"/>
      <c r="N283" s="629"/>
      <c r="O283" s="630"/>
      <c r="P283" s="631" t="s">
        <v>4255</v>
      </c>
      <c r="Q283" s="575" t="s">
        <v>4256</v>
      </c>
      <c r="R283" s="571"/>
      <c r="S283" s="571" t="s">
        <v>48</v>
      </c>
      <c r="T283" s="640"/>
      <c r="U283" s="571"/>
      <c r="V283" s="571"/>
      <c r="W283" s="571" t="s">
        <v>32</v>
      </c>
      <c r="X283" s="599" t="s">
        <v>32</v>
      </c>
      <c r="Y283" s="571" t="s">
        <v>39</v>
      </c>
      <c r="Z283" s="571"/>
    </row>
    <row r="284" spans="1:26">
      <c r="A284" s="599" t="s">
        <v>1262</v>
      </c>
      <c r="B284" s="599" t="s">
        <v>3911</v>
      </c>
      <c r="C284" s="617" t="s">
        <v>3143</v>
      </c>
      <c r="D284" s="618" t="s">
        <v>4257</v>
      </c>
      <c r="E284" s="571" t="s">
        <v>46</v>
      </c>
      <c r="F284" s="571">
        <v>4462</v>
      </c>
      <c r="G284" s="571">
        <v>4462</v>
      </c>
      <c r="H284" s="571"/>
      <c r="I284" s="560" t="s">
        <v>3914</v>
      </c>
      <c r="J284" s="571"/>
      <c r="K284" s="560"/>
      <c r="L284" s="571"/>
      <c r="M284" s="560"/>
      <c r="N284" s="629"/>
      <c r="O284" s="630"/>
      <c r="P284" s="631" t="s">
        <v>4258</v>
      </c>
      <c r="Q284" s="575" t="s">
        <v>4259</v>
      </c>
      <c r="R284" s="571"/>
      <c r="S284" s="571" t="s">
        <v>48</v>
      </c>
      <c r="T284" s="640"/>
      <c r="U284" s="571"/>
      <c r="V284" s="571"/>
      <c r="W284" s="571" t="s">
        <v>32</v>
      </c>
      <c r="X284" s="599" t="s">
        <v>32</v>
      </c>
      <c r="Y284" s="571" t="s">
        <v>39</v>
      </c>
      <c r="Z284" s="571"/>
    </row>
    <row r="285" spans="1:26">
      <c r="A285" s="599" t="s">
        <v>1262</v>
      </c>
      <c r="B285" s="599" t="s">
        <v>3911</v>
      </c>
      <c r="C285" s="617" t="s">
        <v>4260</v>
      </c>
      <c r="D285" s="618" t="s">
        <v>4261</v>
      </c>
      <c r="E285" s="571" t="s">
        <v>46</v>
      </c>
      <c r="F285" s="571">
        <v>4462</v>
      </c>
      <c r="G285" s="571">
        <v>4462</v>
      </c>
      <c r="H285" s="571"/>
      <c r="I285" s="560" t="s">
        <v>3914</v>
      </c>
      <c r="J285" s="571"/>
      <c r="K285" s="560"/>
      <c r="L285" s="571"/>
      <c r="M285" s="560"/>
      <c r="N285" s="629"/>
      <c r="O285" s="630"/>
      <c r="P285" s="631" t="s">
        <v>4262</v>
      </c>
      <c r="Q285" s="575" t="s">
        <v>4263</v>
      </c>
      <c r="R285" s="571"/>
      <c r="S285" s="571" t="s">
        <v>48</v>
      </c>
      <c r="T285" s="640"/>
      <c r="U285" s="571"/>
      <c r="V285" s="571"/>
      <c r="W285" s="571" t="s">
        <v>32</v>
      </c>
      <c r="X285" s="599" t="s">
        <v>32</v>
      </c>
      <c r="Y285" s="571" t="s">
        <v>39</v>
      </c>
      <c r="Z285" s="571"/>
    </row>
    <row r="286" spans="1:26">
      <c r="A286" s="599" t="s">
        <v>1262</v>
      </c>
      <c r="B286" s="599" t="s">
        <v>3911</v>
      </c>
      <c r="C286" s="617" t="s">
        <v>4264</v>
      </c>
      <c r="D286" s="618" t="s">
        <v>4265</v>
      </c>
      <c r="E286" s="571" t="s">
        <v>46</v>
      </c>
      <c r="F286" s="571">
        <v>4462</v>
      </c>
      <c r="G286" s="571">
        <v>4462</v>
      </c>
      <c r="H286" s="571"/>
      <c r="I286" s="560" t="s">
        <v>3914</v>
      </c>
      <c r="J286" s="571"/>
      <c r="K286" s="560"/>
      <c r="L286" s="571"/>
      <c r="M286" s="560"/>
      <c r="N286" s="629"/>
      <c r="O286" s="630"/>
      <c r="P286" s="631" t="s">
        <v>4266</v>
      </c>
      <c r="Q286" s="575" t="s">
        <v>4267</v>
      </c>
      <c r="R286" s="571"/>
      <c r="S286" s="571" t="s">
        <v>48</v>
      </c>
      <c r="T286" s="640"/>
      <c r="U286" s="571"/>
      <c r="V286" s="571"/>
      <c r="W286" s="571" t="s">
        <v>32</v>
      </c>
      <c r="X286" s="599" t="s">
        <v>32</v>
      </c>
      <c r="Y286" s="571" t="s">
        <v>39</v>
      </c>
      <c r="Z286" s="571"/>
    </row>
    <row r="287" spans="1:26">
      <c r="A287" s="599" t="s">
        <v>1262</v>
      </c>
      <c r="B287" s="599" t="s">
        <v>3911</v>
      </c>
      <c r="C287" s="617" t="s">
        <v>4268</v>
      </c>
      <c r="D287" s="618" t="s">
        <v>4269</v>
      </c>
      <c r="E287" s="571" t="s">
        <v>46</v>
      </c>
      <c r="F287" s="571">
        <v>4462</v>
      </c>
      <c r="G287" s="571">
        <v>4462</v>
      </c>
      <c r="H287" s="571"/>
      <c r="I287" s="560" t="s">
        <v>3914</v>
      </c>
      <c r="J287" s="571"/>
      <c r="K287" s="560"/>
      <c r="L287" s="571"/>
      <c r="M287" s="560"/>
      <c r="N287" s="629"/>
      <c r="O287" s="630"/>
      <c r="P287" s="631" t="s">
        <v>4270</v>
      </c>
      <c r="Q287" s="575" t="s">
        <v>4271</v>
      </c>
      <c r="R287" s="571"/>
      <c r="S287" s="571" t="s">
        <v>224</v>
      </c>
      <c r="T287" s="640"/>
      <c r="U287" s="571"/>
      <c r="V287" s="571"/>
      <c r="W287" s="571" t="s">
        <v>32</v>
      </c>
      <c r="X287" s="599" t="s">
        <v>32</v>
      </c>
      <c r="Y287" s="571" t="s">
        <v>39</v>
      </c>
      <c r="Z287" s="571"/>
    </row>
    <row r="288" spans="1:26">
      <c r="A288" s="599" t="s">
        <v>1262</v>
      </c>
      <c r="B288" s="599" t="s">
        <v>3911</v>
      </c>
      <c r="C288" s="617" t="s">
        <v>4272</v>
      </c>
      <c r="D288" s="618" t="s">
        <v>4273</v>
      </c>
      <c r="E288" s="571" t="s">
        <v>46</v>
      </c>
      <c r="F288" s="571">
        <v>4462</v>
      </c>
      <c r="G288" s="571">
        <v>4462</v>
      </c>
      <c r="H288" s="571"/>
      <c r="I288" s="560" t="s">
        <v>3914</v>
      </c>
      <c r="J288" s="571"/>
      <c r="K288" s="560"/>
      <c r="L288" s="571"/>
      <c r="M288" s="560"/>
      <c r="N288" s="629"/>
      <c r="O288" s="630"/>
      <c r="P288" s="631" t="s">
        <v>4274</v>
      </c>
      <c r="Q288" s="575" t="s">
        <v>4275</v>
      </c>
      <c r="R288" s="571"/>
      <c r="S288" s="571" t="s">
        <v>48</v>
      </c>
      <c r="T288" s="640"/>
      <c r="U288" s="571"/>
      <c r="V288" s="571"/>
      <c r="W288" s="571" t="s">
        <v>32</v>
      </c>
      <c r="X288" s="599" t="s">
        <v>32</v>
      </c>
      <c r="Y288" s="571" t="s">
        <v>39</v>
      </c>
      <c r="Z288" s="571"/>
    </row>
    <row r="289" spans="1:26">
      <c r="A289" s="599" t="s">
        <v>1262</v>
      </c>
      <c r="B289" s="599" t="s">
        <v>3911</v>
      </c>
      <c r="C289" s="617" t="s">
        <v>4276</v>
      </c>
      <c r="D289" s="618" t="s">
        <v>4277</v>
      </c>
      <c r="E289" s="571" t="s">
        <v>46</v>
      </c>
      <c r="F289" s="571">
        <v>4462</v>
      </c>
      <c r="G289" s="571">
        <v>4462</v>
      </c>
      <c r="H289" s="571"/>
      <c r="I289" s="560" t="s">
        <v>3914</v>
      </c>
      <c r="J289" s="571"/>
      <c r="K289" s="560"/>
      <c r="L289" s="571"/>
      <c r="M289" s="560"/>
      <c r="N289" s="629"/>
      <c r="O289" s="630"/>
      <c r="P289" s="631" t="s">
        <v>4278</v>
      </c>
      <c r="Q289" s="575" t="s">
        <v>4279</v>
      </c>
      <c r="R289" s="571"/>
      <c r="S289" s="571" t="s">
        <v>224</v>
      </c>
      <c r="T289" s="640"/>
      <c r="U289" s="571"/>
      <c r="V289" s="571"/>
      <c r="W289" s="571" t="s">
        <v>32</v>
      </c>
      <c r="X289" s="599" t="s">
        <v>32</v>
      </c>
      <c r="Y289" s="571" t="s">
        <v>39</v>
      </c>
      <c r="Z289" s="571"/>
    </row>
    <row r="290" spans="1:26">
      <c r="A290" s="599" t="s">
        <v>1262</v>
      </c>
      <c r="B290" s="599" t="s">
        <v>3911</v>
      </c>
      <c r="C290" s="617" t="s">
        <v>4280</v>
      </c>
      <c r="D290" s="618" t="s">
        <v>4281</v>
      </c>
      <c r="E290" s="571" t="s">
        <v>46</v>
      </c>
      <c r="F290" s="571">
        <v>4462</v>
      </c>
      <c r="G290" s="571">
        <v>4462</v>
      </c>
      <c r="H290" s="571"/>
      <c r="I290" s="560" t="s">
        <v>3914</v>
      </c>
      <c r="J290" s="571"/>
      <c r="K290" s="560"/>
      <c r="L290" s="571"/>
      <c r="M290" s="560"/>
      <c r="N290" s="629"/>
      <c r="O290" s="630"/>
      <c r="P290" s="631" t="s">
        <v>4282</v>
      </c>
      <c r="Q290" s="575" t="s">
        <v>4283</v>
      </c>
      <c r="R290" s="571"/>
      <c r="S290" s="571" t="s">
        <v>57</v>
      </c>
      <c r="T290" s="640"/>
      <c r="U290" s="571"/>
      <c r="V290" s="571"/>
      <c r="W290" s="571" t="s">
        <v>32</v>
      </c>
      <c r="X290" s="599" t="s">
        <v>32</v>
      </c>
      <c r="Y290" s="571" t="s">
        <v>39</v>
      </c>
      <c r="Z290" s="571"/>
    </row>
    <row r="291" spans="1:26">
      <c r="A291" s="599" t="s">
        <v>1262</v>
      </c>
      <c r="B291" s="599" t="s">
        <v>3911</v>
      </c>
      <c r="C291" s="617" t="s">
        <v>4284</v>
      </c>
      <c r="D291" s="618" t="s">
        <v>4285</v>
      </c>
      <c r="E291" s="571" t="s">
        <v>46</v>
      </c>
      <c r="F291" s="571">
        <v>4462</v>
      </c>
      <c r="G291" s="571">
        <v>4462</v>
      </c>
      <c r="H291" s="571"/>
      <c r="I291" s="560" t="s">
        <v>3914</v>
      </c>
      <c r="J291" s="571"/>
      <c r="K291" s="560"/>
      <c r="L291" s="571"/>
      <c r="M291" s="560"/>
      <c r="N291" s="629"/>
      <c r="O291" s="630"/>
      <c r="P291" s="631" t="s">
        <v>4286</v>
      </c>
      <c r="Q291" s="575" t="s">
        <v>4287</v>
      </c>
      <c r="R291" s="571"/>
      <c r="S291" s="571" t="s">
        <v>48</v>
      </c>
      <c r="T291" s="640"/>
      <c r="U291" s="571"/>
      <c r="V291" s="571"/>
      <c r="W291" s="571" t="s">
        <v>32</v>
      </c>
      <c r="X291" s="599" t="s">
        <v>32</v>
      </c>
      <c r="Y291" s="571" t="s">
        <v>39</v>
      </c>
      <c r="Z291" s="571"/>
    </row>
    <row r="292" spans="1:26">
      <c r="A292" s="599" t="s">
        <v>1262</v>
      </c>
      <c r="B292" s="599" t="s">
        <v>3911</v>
      </c>
      <c r="C292" s="617" t="s">
        <v>4288</v>
      </c>
      <c r="D292" s="618" t="s">
        <v>4289</v>
      </c>
      <c r="E292" s="571" t="s">
        <v>46</v>
      </c>
      <c r="F292" s="571">
        <v>4462</v>
      </c>
      <c r="G292" s="571">
        <v>4462</v>
      </c>
      <c r="H292" s="571"/>
      <c r="I292" s="560" t="s">
        <v>3914</v>
      </c>
      <c r="J292" s="571"/>
      <c r="K292" s="560"/>
      <c r="L292" s="571"/>
      <c r="M292" s="560"/>
      <c r="N292" s="629"/>
      <c r="O292" s="630"/>
      <c r="P292" s="631" t="s">
        <v>4290</v>
      </c>
      <c r="Q292" s="575" t="s">
        <v>4291</v>
      </c>
      <c r="R292" s="571"/>
      <c r="S292" s="571" t="s">
        <v>48</v>
      </c>
      <c r="T292" s="640"/>
      <c r="U292" s="571"/>
      <c r="V292" s="571"/>
      <c r="W292" s="571" t="s">
        <v>32</v>
      </c>
      <c r="X292" s="599" t="s">
        <v>32</v>
      </c>
      <c r="Y292" s="571" t="s">
        <v>39</v>
      </c>
      <c r="Z292" s="571"/>
    </row>
    <row r="293" spans="1:26">
      <c r="A293" s="599" t="s">
        <v>1262</v>
      </c>
      <c r="B293" s="599" t="s">
        <v>3911</v>
      </c>
      <c r="C293" s="617" t="s">
        <v>4292</v>
      </c>
      <c r="D293" s="618" t="s">
        <v>4293</v>
      </c>
      <c r="E293" s="571" t="s">
        <v>46</v>
      </c>
      <c r="F293" s="571">
        <v>4462</v>
      </c>
      <c r="G293" s="571">
        <v>4462</v>
      </c>
      <c r="H293" s="571"/>
      <c r="I293" s="560" t="s">
        <v>3914</v>
      </c>
      <c r="J293" s="571"/>
      <c r="K293" s="560"/>
      <c r="L293" s="571"/>
      <c r="M293" s="560"/>
      <c r="N293" s="629"/>
      <c r="O293" s="630"/>
      <c r="P293" s="631" t="s">
        <v>4294</v>
      </c>
      <c r="Q293" s="575" t="s">
        <v>4295</v>
      </c>
      <c r="R293" s="571"/>
      <c r="S293" s="571" t="s">
        <v>48</v>
      </c>
      <c r="T293" s="640"/>
      <c r="U293" s="571"/>
      <c r="V293" s="571"/>
      <c r="W293" s="571" t="s">
        <v>32</v>
      </c>
      <c r="X293" s="599" t="s">
        <v>32</v>
      </c>
      <c r="Y293" s="571" t="s">
        <v>39</v>
      </c>
      <c r="Z293" s="571"/>
    </row>
    <row r="294" spans="1:26">
      <c r="A294" s="599" t="s">
        <v>1262</v>
      </c>
      <c r="B294" s="599" t="s">
        <v>3911</v>
      </c>
      <c r="C294" s="617" t="s">
        <v>4296</v>
      </c>
      <c r="D294" s="618" t="s">
        <v>4297</v>
      </c>
      <c r="E294" s="571" t="s">
        <v>46</v>
      </c>
      <c r="F294" s="571">
        <v>4462</v>
      </c>
      <c r="G294" s="571">
        <v>4462</v>
      </c>
      <c r="H294" s="571"/>
      <c r="I294" s="560" t="s">
        <v>3914</v>
      </c>
      <c r="J294" s="571"/>
      <c r="K294" s="560"/>
      <c r="L294" s="571"/>
      <c r="M294" s="560"/>
      <c r="N294" s="629"/>
      <c r="O294" s="630"/>
      <c r="P294" s="631" t="s">
        <v>4298</v>
      </c>
      <c r="Q294" s="575" t="s">
        <v>4299</v>
      </c>
      <c r="R294" s="571"/>
      <c r="S294" s="571" t="s">
        <v>52</v>
      </c>
      <c r="T294" s="640"/>
      <c r="U294" s="571"/>
      <c r="V294" s="571"/>
      <c r="W294" s="571" t="s">
        <v>32</v>
      </c>
      <c r="X294" s="599" t="s">
        <v>32</v>
      </c>
      <c r="Y294" s="571" t="s">
        <v>39</v>
      </c>
      <c r="Z294" s="571"/>
    </row>
    <row r="295" spans="1:26">
      <c r="A295" s="599" t="s">
        <v>1262</v>
      </c>
      <c r="B295" s="599" t="s">
        <v>3911</v>
      </c>
      <c r="C295" s="617" t="s">
        <v>4300</v>
      </c>
      <c r="D295" s="618" t="s">
        <v>4301</v>
      </c>
      <c r="E295" s="571" t="s">
        <v>46</v>
      </c>
      <c r="F295" s="571">
        <v>4462</v>
      </c>
      <c r="G295" s="571">
        <v>4462</v>
      </c>
      <c r="H295" s="571"/>
      <c r="I295" s="560" t="s">
        <v>3914</v>
      </c>
      <c r="J295" s="571"/>
      <c r="K295" s="560"/>
      <c r="L295" s="571"/>
      <c r="M295" s="560"/>
      <c r="N295" s="629"/>
      <c r="O295" s="630"/>
      <c r="P295" s="631" t="s">
        <v>4302</v>
      </c>
      <c r="Q295" s="575" t="s">
        <v>4303</v>
      </c>
      <c r="R295" s="571"/>
      <c r="S295" s="571" t="s">
        <v>52</v>
      </c>
      <c r="T295" s="640"/>
      <c r="U295" s="571"/>
      <c r="V295" s="571"/>
      <c r="W295" s="571" t="s">
        <v>32</v>
      </c>
      <c r="X295" s="599" t="s">
        <v>32</v>
      </c>
      <c r="Y295" s="571" t="s">
        <v>39</v>
      </c>
      <c r="Z295" s="571"/>
    </row>
    <row r="296" spans="1:26">
      <c r="A296" s="599" t="s">
        <v>1262</v>
      </c>
      <c r="B296" s="599" t="s">
        <v>3911</v>
      </c>
      <c r="C296" s="617" t="s">
        <v>4304</v>
      </c>
      <c r="D296" s="618" t="s">
        <v>4305</v>
      </c>
      <c r="E296" s="571" t="s">
        <v>46</v>
      </c>
      <c r="F296" s="571">
        <v>4462</v>
      </c>
      <c r="G296" s="571">
        <v>4462</v>
      </c>
      <c r="H296" s="571"/>
      <c r="I296" s="560" t="s">
        <v>3914</v>
      </c>
      <c r="J296" s="571"/>
      <c r="K296" s="560"/>
      <c r="L296" s="571"/>
      <c r="M296" s="560"/>
      <c r="N296" s="629"/>
      <c r="O296" s="630"/>
      <c r="P296" s="631" t="s">
        <v>4306</v>
      </c>
      <c r="Q296" s="575" t="s">
        <v>4307</v>
      </c>
      <c r="R296" s="571"/>
      <c r="S296" s="571" t="s">
        <v>48</v>
      </c>
      <c r="T296" s="640"/>
      <c r="U296" s="571"/>
      <c r="V296" s="571"/>
      <c r="W296" s="571" t="s">
        <v>32</v>
      </c>
      <c r="X296" s="599" t="s">
        <v>32</v>
      </c>
      <c r="Y296" s="571" t="s">
        <v>39</v>
      </c>
      <c r="Z296" s="571"/>
    </row>
    <row r="297" spans="1:26">
      <c r="A297" s="599" t="s">
        <v>1262</v>
      </c>
      <c r="B297" s="599" t="s">
        <v>3911</v>
      </c>
      <c r="C297" s="617" t="s">
        <v>4308</v>
      </c>
      <c r="D297" s="618" t="s">
        <v>4309</v>
      </c>
      <c r="E297" s="571" t="s">
        <v>46</v>
      </c>
      <c r="F297" s="571">
        <v>4462</v>
      </c>
      <c r="G297" s="571">
        <v>4462</v>
      </c>
      <c r="H297" s="571"/>
      <c r="I297" s="560" t="s">
        <v>3914</v>
      </c>
      <c r="J297" s="571"/>
      <c r="K297" s="560"/>
      <c r="L297" s="571"/>
      <c r="M297" s="560"/>
      <c r="N297" s="629"/>
      <c r="O297" s="630"/>
      <c r="P297" s="631" t="s">
        <v>4310</v>
      </c>
      <c r="Q297" s="575" t="s">
        <v>4311</v>
      </c>
      <c r="R297" s="571"/>
      <c r="S297" s="571" t="s">
        <v>52</v>
      </c>
      <c r="T297" s="640"/>
      <c r="U297" s="571"/>
      <c r="V297" s="571"/>
      <c r="W297" s="571" t="s">
        <v>32</v>
      </c>
      <c r="X297" s="599" t="s">
        <v>32</v>
      </c>
      <c r="Y297" s="571" t="s">
        <v>39</v>
      </c>
      <c r="Z297" s="571"/>
    </row>
    <row r="298" spans="1:26">
      <c r="A298" s="599" t="s">
        <v>1262</v>
      </c>
      <c r="B298" s="599" t="s">
        <v>3911</v>
      </c>
      <c r="C298" s="617" t="s">
        <v>4312</v>
      </c>
      <c r="D298" s="618" t="s">
        <v>4313</v>
      </c>
      <c r="E298" s="571" t="s">
        <v>46</v>
      </c>
      <c r="F298" s="571">
        <v>4462</v>
      </c>
      <c r="G298" s="571">
        <v>4462</v>
      </c>
      <c r="H298" s="571"/>
      <c r="I298" s="560" t="s">
        <v>3914</v>
      </c>
      <c r="J298" s="571"/>
      <c r="K298" s="560"/>
      <c r="L298" s="571"/>
      <c r="M298" s="560"/>
      <c r="N298" s="629"/>
      <c r="O298" s="630"/>
      <c r="P298" s="631" t="s">
        <v>4314</v>
      </c>
      <c r="Q298" s="575" t="s">
        <v>4315</v>
      </c>
      <c r="R298" s="571"/>
      <c r="S298" s="571" t="s">
        <v>224</v>
      </c>
      <c r="T298" s="640"/>
      <c r="U298" s="571"/>
      <c r="V298" s="571"/>
      <c r="W298" s="571" t="s">
        <v>32</v>
      </c>
      <c r="X298" s="599" t="s">
        <v>32</v>
      </c>
      <c r="Y298" s="571" t="s">
        <v>39</v>
      </c>
      <c r="Z298" s="571"/>
    </row>
    <row r="299" spans="1:26">
      <c r="A299" s="599" t="s">
        <v>1262</v>
      </c>
      <c r="B299" s="599" t="s">
        <v>3911</v>
      </c>
      <c r="C299" s="617" t="s">
        <v>4316</v>
      </c>
      <c r="D299" s="618" t="s">
        <v>4317</v>
      </c>
      <c r="E299" s="571" t="s">
        <v>46</v>
      </c>
      <c r="F299" s="571">
        <v>4462</v>
      </c>
      <c r="G299" s="571">
        <v>4462</v>
      </c>
      <c r="H299" s="571"/>
      <c r="I299" s="560" t="s">
        <v>3914</v>
      </c>
      <c r="J299" s="571"/>
      <c r="K299" s="560"/>
      <c r="L299" s="571"/>
      <c r="M299" s="560"/>
      <c r="N299" s="629"/>
      <c r="O299" s="630"/>
      <c r="P299" s="631" t="s">
        <v>4318</v>
      </c>
      <c r="Q299" s="575" t="s">
        <v>4319</v>
      </c>
      <c r="R299" s="571"/>
      <c r="S299" s="571" t="s">
        <v>224</v>
      </c>
      <c r="T299" s="640"/>
      <c r="U299" s="571"/>
      <c r="V299" s="571"/>
      <c r="W299" s="571" t="s">
        <v>32</v>
      </c>
      <c r="X299" s="599" t="s">
        <v>32</v>
      </c>
      <c r="Y299" s="571" t="s">
        <v>39</v>
      </c>
      <c r="Z299" s="571"/>
    </row>
    <row r="300" spans="1:26">
      <c r="A300" s="599" t="s">
        <v>1262</v>
      </c>
      <c r="B300" s="599" t="s">
        <v>3911</v>
      </c>
      <c r="C300" s="617" t="s">
        <v>4320</v>
      </c>
      <c r="D300" s="618" t="s">
        <v>4321</v>
      </c>
      <c r="E300" s="571" t="s">
        <v>46</v>
      </c>
      <c r="F300" s="571">
        <v>4462</v>
      </c>
      <c r="G300" s="571">
        <v>4462</v>
      </c>
      <c r="H300" s="571"/>
      <c r="I300" s="560" t="s">
        <v>3914</v>
      </c>
      <c r="J300" s="571"/>
      <c r="K300" s="560"/>
      <c r="L300" s="571"/>
      <c r="M300" s="560"/>
      <c r="N300" s="629"/>
      <c r="O300" s="630"/>
      <c r="P300" s="631" t="s">
        <v>4322</v>
      </c>
      <c r="Q300" s="575" t="s">
        <v>4323</v>
      </c>
      <c r="R300" s="571"/>
      <c r="S300" s="571" t="s">
        <v>57</v>
      </c>
      <c r="T300" s="640"/>
      <c r="U300" s="571"/>
      <c r="V300" s="571"/>
      <c r="W300" s="571" t="s">
        <v>32</v>
      </c>
      <c r="X300" s="599" t="s">
        <v>32</v>
      </c>
      <c r="Y300" s="571" t="s">
        <v>39</v>
      </c>
      <c r="Z300" s="571"/>
    </row>
    <row r="301" spans="1:26">
      <c r="A301" s="599" t="s">
        <v>1262</v>
      </c>
      <c r="B301" s="599" t="s">
        <v>3911</v>
      </c>
      <c r="C301" s="617" t="s">
        <v>4324</v>
      </c>
      <c r="D301" s="618" t="s">
        <v>4325</v>
      </c>
      <c r="E301" s="571" t="s">
        <v>46</v>
      </c>
      <c r="F301" s="571">
        <v>4462</v>
      </c>
      <c r="G301" s="571">
        <v>4462</v>
      </c>
      <c r="H301" s="571"/>
      <c r="I301" s="560" t="s">
        <v>3914</v>
      </c>
      <c r="J301" s="571"/>
      <c r="K301" s="560"/>
      <c r="L301" s="571"/>
      <c r="M301" s="560"/>
      <c r="N301" s="629"/>
      <c r="O301" s="630"/>
      <c r="P301" s="631" t="s">
        <v>4326</v>
      </c>
      <c r="Q301" s="575" t="s">
        <v>4327</v>
      </c>
      <c r="R301" s="571"/>
      <c r="S301" s="571" t="s">
        <v>48</v>
      </c>
      <c r="T301" s="640"/>
      <c r="U301" s="571"/>
      <c r="V301" s="571"/>
      <c r="W301" s="571" t="s">
        <v>32</v>
      </c>
      <c r="X301" s="599" t="s">
        <v>32</v>
      </c>
      <c r="Y301" s="571" t="s">
        <v>39</v>
      </c>
      <c r="Z301" s="571"/>
    </row>
    <row r="302" spans="1:26">
      <c r="A302" s="599" t="s">
        <v>1262</v>
      </c>
      <c r="B302" s="599" t="s">
        <v>3911</v>
      </c>
      <c r="C302" s="617" t="s">
        <v>4028</v>
      </c>
      <c r="D302" s="618" t="s">
        <v>4328</v>
      </c>
      <c r="E302" s="571" t="s">
        <v>46</v>
      </c>
      <c r="F302" s="571">
        <v>4462</v>
      </c>
      <c r="G302" s="571">
        <v>4462</v>
      </c>
      <c r="H302" s="571"/>
      <c r="I302" s="560" t="s">
        <v>3914</v>
      </c>
      <c r="J302" s="571"/>
      <c r="K302" s="560"/>
      <c r="L302" s="571"/>
      <c r="M302" s="560"/>
      <c r="N302" s="629"/>
      <c r="O302" s="630"/>
      <c r="P302" s="631" t="s">
        <v>4329</v>
      </c>
      <c r="Q302" s="575" t="s">
        <v>4330</v>
      </c>
      <c r="R302" s="571"/>
      <c r="S302" s="571" t="s">
        <v>57</v>
      </c>
      <c r="T302" s="640"/>
      <c r="U302" s="571"/>
      <c r="V302" s="571"/>
      <c r="W302" s="571" t="s">
        <v>32</v>
      </c>
      <c r="X302" s="599" t="s">
        <v>32</v>
      </c>
      <c r="Y302" s="571" t="s">
        <v>39</v>
      </c>
      <c r="Z302" s="571"/>
    </row>
    <row r="303" spans="1:26">
      <c r="A303" s="599" t="s">
        <v>1262</v>
      </c>
      <c r="B303" s="599" t="s">
        <v>3911</v>
      </c>
      <c r="C303" s="617" t="s">
        <v>4331</v>
      </c>
      <c r="D303" s="618" t="s">
        <v>4332</v>
      </c>
      <c r="E303" s="571" t="s">
        <v>46</v>
      </c>
      <c r="F303" s="571">
        <v>4462</v>
      </c>
      <c r="G303" s="571">
        <v>4462</v>
      </c>
      <c r="H303" s="571"/>
      <c r="I303" s="560" t="s">
        <v>3914</v>
      </c>
      <c r="J303" s="571"/>
      <c r="K303" s="560"/>
      <c r="L303" s="571"/>
      <c r="M303" s="560"/>
      <c r="N303" s="629"/>
      <c r="O303" s="630"/>
      <c r="P303" s="631" t="s">
        <v>4333</v>
      </c>
      <c r="Q303" s="575" t="s">
        <v>4334</v>
      </c>
      <c r="R303" s="571"/>
      <c r="S303" s="571" t="s">
        <v>224</v>
      </c>
      <c r="T303" s="640"/>
      <c r="U303" s="571"/>
      <c r="V303" s="571"/>
      <c r="W303" s="571" t="s">
        <v>32</v>
      </c>
      <c r="X303" s="599" t="s">
        <v>32</v>
      </c>
      <c r="Y303" s="571" t="s">
        <v>39</v>
      </c>
      <c r="Z303" s="571"/>
    </row>
    <row r="304" spans="1:26">
      <c r="A304" s="599" t="s">
        <v>1262</v>
      </c>
      <c r="B304" s="599" t="s">
        <v>3911</v>
      </c>
      <c r="C304" s="617" t="s">
        <v>4335</v>
      </c>
      <c r="D304" s="618" t="s">
        <v>4336</v>
      </c>
      <c r="E304" s="571" t="s">
        <v>46</v>
      </c>
      <c r="F304" s="571">
        <v>4462</v>
      </c>
      <c r="G304" s="571">
        <v>4462</v>
      </c>
      <c r="H304" s="571"/>
      <c r="I304" s="560" t="s">
        <v>3914</v>
      </c>
      <c r="J304" s="571"/>
      <c r="K304" s="560"/>
      <c r="L304" s="571"/>
      <c r="M304" s="560"/>
      <c r="N304" s="629"/>
      <c r="O304" s="630"/>
      <c r="P304" s="631" t="s">
        <v>4337</v>
      </c>
      <c r="Q304" s="575" t="s">
        <v>4338</v>
      </c>
      <c r="R304" s="571"/>
      <c r="S304" s="571" t="s">
        <v>224</v>
      </c>
      <c r="T304" s="640"/>
      <c r="U304" s="571"/>
      <c r="V304" s="571"/>
      <c r="W304" s="571" t="s">
        <v>32</v>
      </c>
      <c r="X304" s="599" t="s">
        <v>32</v>
      </c>
      <c r="Y304" s="571" t="s">
        <v>39</v>
      </c>
      <c r="Z304" s="571"/>
    </row>
    <row r="305" spans="1:26">
      <c r="A305" s="599" t="s">
        <v>1262</v>
      </c>
      <c r="B305" s="599" t="s">
        <v>3911</v>
      </c>
      <c r="C305" s="617" t="s">
        <v>4339</v>
      </c>
      <c r="D305" s="618" t="s">
        <v>4340</v>
      </c>
      <c r="E305" s="571" t="s">
        <v>46</v>
      </c>
      <c r="F305" s="571">
        <v>4462</v>
      </c>
      <c r="G305" s="571">
        <v>4462</v>
      </c>
      <c r="H305" s="571"/>
      <c r="I305" s="560" t="s">
        <v>3914</v>
      </c>
      <c r="J305" s="571"/>
      <c r="K305" s="560"/>
      <c r="L305" s="571"/>
      <c r="M305" s="560"/>
      <c r="N305" s="629"/>
      <c r="O305" s="630"/>
      <c r="P305" s="631" t="s">
        <v>4341</v>
      </c>
      <c r="Q305" s="575" t="s">
        <v>4019</v>
      </c>
      <c r="R305" s="571"/>
      <c r="S305" s="571" t="s">
        <v>48</v>
      </c>
      <c r="T305" s="640"/>
      <c r="U305" s="571"/>
      <c r="V305" s="571"/>
      <c r="W305" s="571" t="s">
        <v>32</v>
      </c>
      <c r="X305" s="599" t="s">
        <v>32</v>
      </c>
      <c r="Y305" s="571" t="s">
        <v>39</v>
      </c>
      <c r="Z305" s="571"/>
    </row>
    <row r="306" spans="1:26">
      <c r="A306" s="599" t="s">
        <v>1262</v>
      </c>
      <c r="B306" s="599" t="s">
        <v>3911</v>
      </c>
      <c r="C306" s="617" t="s">
        <v>4342</v>
      </c>
      <c r="D306" s="618" t="s">
        <v>4343</v>
      </c>
      <c r="E306" s="571" t="s">
        <v>46</v>
      </c>
      <c r="F306" s="571">
        <v>4462</v>
      </c>
      <c r="G306" s="571">
        <v>4462</v>
      </c>
      <c r="H306" s="571"/>
      <c r="I306" s="560" t="s">
        <v>3914</v>
      </c>
      <c r="J306" s="571"/>
      <c r="K306" s="560"/>
      <c r="L306" s="571"/>
      <c r="M306" s="560"/>
      <c r="N306" s="629"/>
      <c r="O306" s="630"/>
      <c r="P306" s="631" t="s">
        <v>4344</v>
      </c>
      <c r="Q306" s="575" t="s">
        <v>4019</v>
      </c>
      <c r="R306" s="571"/>
      <c r="S306" s="571" t="s">
        <v>224</v>
      </c>
      <c r="T306" s="640"/>
      <c r="U306" s="571"/>
      <c r="V306" s="571"/>
      <c r="W306" s="571" t="s">
        <v>32</v>
      </c>
      <c r="X306" s="599" t="s">
        <v>32</v>
      </c>
      <c r="Y306" s="571" t="s">
        <v>39</v>
      </c>
      <c r="Z306" s="571"/>
    </row>
    <row r="307" spans="1:26">
      <c r="A307" s="599" t="s">
        <v>1262</v>
      </c>
      <c r="B307" s="599" t="s">
        <v>3911</v>
      </c>
      <c r="C307" s="617" t="s">
        <v>4345</v>
      </c>
      <c r="D307" s="618" t="s">
        <v>4346</v>
      </c>
      <c r="E307" s="571" t="s">
        <v>46</v>
      </c>
      <c r="F307" s="571">
        <v>4462</v>
      </c>
      <c r="G307" s="571">
        <v>4462</v>
      </c>
      <c r="H307" s="571"/>
      <c r="I307" s="560" t="s">
        <v>3914</v>
      </c>
      <c r="J307" s="571"/>
      <c r="K307" s="560"/>
      <c r="L307" s="571"/>
      <c r="M307" s="560"/>
      <c r="N307" s="629"/>
      <c r="O307" s="630"/>
      <c r="P307" s="631" t="s">
        <v>4347</v>
      </c>
      <c r="Q307" s="575" t="s">
        <v>4348</v>
      </c>
      <c r="R307" s="571"/>
      <c r="S307" s="571" t="s">
        <v>48</v>
      </c>
      <c r="T307" s="640"/>
      <c r="U307" s="571"/>
      <c r="V307" s="571"/>
      <c r="W307" s="571" t="s">
        <v>32</v>
      </c>
      <c r="X307" s="599" t="s">
        <v>32</v>
      </c>
      <c r="Y307" s="571" t="s">
        <v>39</v>
      </c>
      <c r="Z307" s="571"/>
    </row>
    <row r="308" spans="1:26">
      <c r="A308" s="599" t="s">
        <v>1262</v>
      </c>
      <c r="B308" s="599" t="s">
        <v>3911</v>
      </c>
      <c r="C308" s="617" t="s">
        <v>4349</v>
      </c>
      <c r="D308" s="618" t="s">
        <v>4350</v>
      </c>
      <c r="E308" s="571" t="s">
        <v>46</v>
      </c>
      <c r="F308" s="571">
        <v>4462</v>
      </c>
      <c r="G308" s="571">
        <v>4462</v>
      </c>
      <c r="H308" s="571"/>
      <c r="I308" s="560" t="s">
        <v>3914</v>
      </c>
      <c r="J308" s="571"/>
      <c r="K308" s="560"/>
      <c r="L308" s="571"/>
      <c r="M308" s="560"/>
      <c r="N308" s="629"/>
      <c r="O308" s="630"/>
      <c r="P308" s="631" t="s">
        <v>4351</v>
      </c>
      <c r="Q308" s="575" t="s">
        <v>4338</v>
      </c>
      <c r="R308" s="571"/>
      <c r="S308" s="571" t="s">
        <v>224</v>
      </c>
      <c r="T308" s="640"/>
      <c r="U308" s="571"/>
      <c r="V308" s="571"/>
      <c r="W308" s="571" t="s">
        <v>32</v>
      </c>
      <c r="X308" s="599" t="s">
        <v>32</v>
      </c>
      <c r="Y308" s="571" t="s">
        <v>39</v>
      </c>
      <c r="Z308" s="571"/>
    </row>
    <row r="309" spans="1:26">
      <c r="A309" s="599" t="s">
        <v>1262</v>
      </c>
      <c r="B309" s="599" t="s">
        <v>3911</v>
      </c>
      <c r="C309" s="617" t="s">
        <v>4352</v>
      </c>
      <c r="D309" s="618" t="s">
        <v>4353</v>
      </c>
      <c r="E309" s="571" t="s">
        <v>46</v>
      </c>
      <c r="F309" s="571">
        <v>4462</v>
      </c>
      <c r="G309" s="571">
        <v>4462</v>
      </c>
      <c r="H309" s="571"/>
      <c r="I309" s="560" t="s">
        <v>3914</v>
      </c>
      <c r="J309" s="571"/>
      <c r="K309" s="560"/>
      <c r="L309" s="571"/>
      <c r="M309" s="560"/>
      <c r="N309" s="629"/>
      <c r="O309" s="630"/>
      <c r="P309" s="631" t="s">
        <v>4354</v>
      </c>
      <c r="Q309" s="575" t="s">
        <v>4355</v>
      </c>
      <c r="R309" s="571"/>
      <c r="S309" s="571" t="s">
        <v>52</v>
      </c>
      <c r="T309" s="640"/>
      <c r="U309" s="571"/>
      <c r="V309" s="571"/>
      <c r="W309" s="571" t="s">
        <v>32</v>
      </c>
      <c r="X309" s="599" t="s">
        <v>32</v>
      </c>
      <c r="Y309" s="571" t="s">
        <v>39</v>
      </c>
      <c r="Z309" s="571"/>
    </row>
    <row r="310" spans="1:26">
      <c r="A310" s="599" t="s">
        <v>1262</v>
      </c>
      <c r="B310" s="599" t="s">
        <v>3911</v>
      </c>
      <c r="C310" s="617" t="s">
        <v>4356</v>
      </c>
      <c r="D310" s="618" t="s">
        <v>4357</v>
      </c>
      <c r="E310" s="571" t="s">
        <v>46</v>
      </c>
      <c r="F310" s="571">
        <v>4462</v>
      </c>
      <c r="G310" s="571">
        <v>4462</v>
      </c>
      <c r="H310" s="571"/>
      <c r="I310" s="560" t="s">
        <v>3914</v>
      </c>
      <c r="J310" s="571"/>
      <c r="K310" s="560"/>
      <c r="L310" s="571"/>
      <c r="M310" s="560"/>
      <c r="N310" s="629"/>
      <c r="O310" s="630"/>
      <c r="P310" s="631" t="s">
        <v>4358</v>
      </c>
      <c r="Q310" s="575" t="s">
        <v>4359</v>
      </c>
      <c r="R310" s="571"/>
      <c r="S310" s="571" t="s">
        <v>52</v>
      </c>
      <c r="T310" s="640"/>
      <c r="U310" s="571"/>
      <c r="V310" s="571"/>
      <c r="W310" s="571" t="s">
        <v>32</v>
      </c>
      <c r="X310" s="599" t="s">
        <v>32</v>
      </c>
      <c r="Y310" s="571" t="s">
        <v>39</v>
      </c>
      <c r="Z310" s="571"/>
    </row>
    <row r="311" spans="1:26">
      <c r="A311" s="599" t="s">
        <v>1262</v>
      </c>
      <c r="B311" s="599" t="s">
        <v>3911</v>
      </c>
      <c r="C311" s="617" t="s">
        <v>4360</v>
      </c>
      <c r="D311" s="618" t="s">
        <v>4361</v>
      </c>
      <c r="E311" s="571" t="s">
        <v>46</v>
      </c>
      <c r="F311" s="571">
        <v>4462</v>
      </c>
      <c r="G311" s="571">
        <v>4462</v>
      </c>
      <c r="H311" s="571"/>
      <c r="I311" s="560" t="s">
        <v>3914</v>
      </c>
      <c r="J311" s="571"/>
      <c r="K311" s="560"/>
      <c r="L311" s="571"/>
      <c r="M311" s="560"/>
      <c r="N311" s="629"/>
      <c r="O311" s="630"/>
      <c r="P311" s="631" t="s">
        <v>4362</v>
      </c>
      <c r="Q311" s="575" t="s">
        <v>4363</v>
      </c>
      <c r="R311" s="571"/>
      <c r="S311" s="571" t="s">
        <v>57</v>
      </c>
      <c r="T311" s="640"/>
      <c r="U311" s="571"/>
      <c r="V311" s="571"/>
      <c r="W311" s="571" t="s">
        <v>32</v>
      </c>
      <c r="X311" s="599" t="s">
        <v>32</v>
      </c>
      <c r="Y311" s="571" t="s">
        <v>39</v>
      </c>
      <c r="Z311" s="571"/>
    </row>
    <row r="312" spans="1:26">
      <c r="A312" s="599" t="s">
        <v>1262</v>
      </c>
      <c r="B312" s="599" t="s">
        <v>3911</v>
      </c>
      <c r="C312" s="617" t="s">
        <v>4364</v>
      </c>
      <c r="D312" s="618" t="s">
        <v>4365</v>
      </c>
      <c r="E312" s="571" t="s">
        <v>46</v>
      </c>
      <c r="F312" s="571">
        <v>4462</v>
      </c>
      <c r="G312" s="571">
        <v>4462</v>
      </c>
      <c r="H312" s="571"/>
      <c r="I312" s="560" t="s">
        <v>3914</v>
      </c>
      <c r="J312" s="571"/>
      <c r="K312" s="560"/>
      <c r="L312" s="571"/>
      <c r="M312" s="560"/>
      <c r="N312" s="629"/>
      <c r="O312" s="630"/>
      <c r="P312" s="631" t="s">
        <v>4366</v>
      </c>
      <c r="Q312" s="575" t="s">
        <v>4367</v>
      </c>
      <c r="R312" s="571"/>
      <c r="S312" s="571" t="s">
        <v>52</v>
      </c>
      <c r="T312" s="640"/>
      <c r="U312" s="571"/>
      <c r="V312" s="571"/>
      <c r="W312" s="571" t="s">
        <v>32</v>
      </c>
      <c r="X312" s="599" t="s">
        <v>32</v>
      </c>
      <c r="Y312" s="571" t="s">
        <v>39</v>
      </c>
      <c r="Z312" s="571"/>
    </row>
    <row r="313" spans="1:26">
      <c r="A313" s="599" t="s">
        <v>1262</v>
      </c>
      <c r="B313" s="599" t="s">
        <v>3911</v>
      </c>
      <c r="C313" s="617" t="s">
        <v>4368</v>
      </c>
      <c r="D313" s="618" t="s">
        <v>4369</v>
      </c>
      <c r="E313" s="571" t="s">
        <v>46</v>
      </c>
      <c r="F313" s="571">
        <v>4462</v>
      </c>
      <c r="G313" s="571">
        <v>4462</v>
      </c>
      <c r="H313" s="571"/>
      <c r="I313" s="560" t="s">
        <v>3914</v>
      </c>
      <c r="J313" s="571"/>
      <c r="K313" s="560"/>
      <c r="L313" s="571"/>
      <c r="M313" s="560"/>
      <c r="N313" s="629"/>
      <c r="O313" s="630"/>
      <c r="P313" s="631" t="s">
        <v>4370</v>
      </c>
      <c r="Q313" s="575" t="s">
        <v>4371</v>
      </c>
      <c r="R313" s="571"/>
      <c r="S313" s="571" t="s">
        <v>57</v>
      </c>
      <c r="T313" s="640"/>
      <c r="U313" s="571"/>
      <c r="V313" s="571"/>
      <c r="W313" s="571" t="s">
        <v>32</v>
      </c>
      <c r="X313" s="599" t="s">
        <v>32</v>
      </c>
      <c r="Y313" s="571" t="s">
        <v>39</v>
      </c>
      <c r="Z313" s="571"/>
    </row>
    <row r="314" spans="1:26">
      <c r="A314" s="599" t="s">
        <v>1262</v>
      </c>
      <c r="B314" s="599" t="s">
        <v>3911</v>
      </c>
      <c r="C314" s="617" t="s">
        <v>4372</v>
      </c>
      <c r="D314" s="618" t="s">
        <v>4373</v>
      </c>
      <c r="E314" s="571" t="s">
        <v>46</v>
      </c>
      <c r="F314" s="571">
        <v>4462</v>
      </c>
      <c r="G314" s="571">
        <v>4462</v>
      </c>
      <c r="H314" s="571"/>
      <c r="I314" s="560" t="s">
        <v>3914</v>
      </c>
      <c r="J314" s="571"/>
      <c r="K314" s="560"/>
      <c r="L314" s="571"/>
      <c r="M314" s="560"/>
      <c r="N314" s="629"/>
      <c r="O314" s="630"/>
      <c r="P314" s="631" t="s">
        <v>4374</v>
      </c>
      <c r="Q314" s="575" t="s">
        <v>4375</v>
      </c>
      <c r="R314" s="571"/>
      <c r="S314" s="571" t="s">
        <v>57</v>
      </c>
      <c r="T314" s="640"/>
      <c r="U314" s="571"/>
      <c r="V314" s="571"/>
      <c r="W314" s="571" t="s">
        <v>32</v>
      </c>
      <c r="X314" s="599" t="s">
        <v>32</v>
      </c>
      <c r="Y314" s="571" t="s">
        <v>39</v>
      </c>
      <c r="Z314" s="571"/>
    </row>
    <row r="315" spans="1:26">
      <c r="A315" s="599" t="s">
        <v>1262</v>
      </c>
      <c r="B315" s="599" t="s">
        <v>3911</v>
      </c>
      <c r="C315" s="617" t="s">
        <v>4376</v>
      </c>
      <c r="D315" s="618" t="s">
        <v>4377</v>
      </c>
      <c r="E315" s="571" t="s">
        <v>46</v>
      </c>
      <c r="F315" s="571">
        <v>4462</v>
      </c>
      <c r="G315" s="571">
        <v>4462</v>
      </c>
      <c r="H315" s="571"/>
      <c r="I315" s="560" t="s">
        <v>3914</v>
      </c>
      <c r="J315" s="571"/>
      <c r="K315" s="560"/>
      <c r="L315" s="571"/>
      <c r="M315" s="560"/>
      <c r="N315" s="629"/>
      <c r="O315" s="630"/>
      <c r="P315" s="631" t="s">
        <v>4378</v>
      </c>
      <c r="Q315" s="575" t="s">
        <v>4379</v>
      </c>
      <c r="R315" s="571"/>
      <c r="S315" s="571" t="s">
        <v>57</v>
      </c>
      <c r="T315" s="640"/>
      <c r="U315" s="571"/>
      <c r="V315" s="571"/>
      <c r="W315" s="571" t="s">
        <v>32</v>
      </c>
      <c r="X315" s="599" t="s">
        <v>32</v>
      </c>
      <c r="Y315" s="571" t="s">
        <v>39</v>
      </c>
      <c r="Z315" s="571"/>
    </row>
    <row r="316" spans="1:26">
      <c r="A316" s="599" t="s">
        <v>1262</v>
      </c>
      <c r="B316" s="599" t="s">
        <v>3911</v>
      </c>
      <c r="C316" s="617" t="s">
        <v>4380</v>
      </c>
      <c r="D316" s="618" t="s">
        <v>4381</v>
      </c>
      <c r="E316" s="571" t="s">
        <v>46</v>
      </c>
      <c r="F316" s="571">
        <v>4462</v>
      </c>
      <c r="G316" s="571">
        <v>4462</v>
      </c>
      <c r="H316" s="571"/>
      <c r="I316" s="560" t="s">
        <v>3914</v>
      </c>
      <c r="J316" s="571"/>
      <c r="K316" s="560"/>
      <c r="L316" s="571"/>
      <c r="M316" s="560"/>
      <c r="N316" s="629"/>
      <c r="O316" s="630"/>
      <c r="P316" s="631" t="s">
        <v>4382</v>
      </c>
      <c r="Q316" s="575" t="s">
        <v>4383</v>
      </c>
      <c r="R316" s="571"/>
      <c r="S316" s="571" t="s">
        <v>3923</v>
      </c>
      <c r="T316" s="640"/>
      <c r="U316" s="571"/>
      <c r="V316" s="571"/>
      <c r="W316" s="571" t="s">
        <v>32</v>
      </c>
      <c r="X316" s="599" t="s">
        <v>32</v>
      </c>
      <c r="Y316" s="571" t="s">
        <v>39</v>
      </c>
      <c r="Z316" s="571"/>
    </row>
    <row r="317" spans="1:26">
      <c r="A317" s="599" t="s">
        <v>1262</v>
      </c>
      <c r="B317" s="599" t="s">
        <v>3911</v>
      </c>
      <c r="C317" s="617" t="s">
        <v>4384</v>
      </c>
      <c r="D317" s="618" t="s">
        <v>4385</v>
      </c>
      <c r="E317" s="571" t="s">
        <v>46</v>
      </c>
      <c r="F317" s="571">
        <v>4462</v>
      </c>
      <c r="G317" s="571">
        <v>4462</v>
      </c>
      <c r="H317" s="571"/>
      <c r="I317" s="560" t="s">
        <v>3914</v>
      </c>
      <c r="J317" s="571"/>
      <c r="K317" s="560"/>
      <c r="L317" s="571"/>
      <c r="M317" s="560"/>
      <c r="N317" s="629"/>
      <c r="O317" s="630"/>
      <c r="P317" s="631" t="s">
        <v>4386</v>
      </c>
      <c r="Q317" s="575" t="s">
        <v>4387</v>
      </c>
      <c r="R317" s="571"/>
      <c r="S317" s="571" t="s">
        <v>224</v>
      </c>
      <c r="T317" s="640"/>
      <c r="U317" s="571"/>
      <c r="V317" s="571"/>
      <c r="W317" s="571" t="s">
        <v>32</v>
      </c>
      <c r="X317" s="599" t="s">
        <v>32</v>
      </c>
      <c r="Y317" s="571" t="s">
        <v>39</v>
      </c>
      <c r="Z317" s="571"/>
    </row>
    <row r="318" s="548" customFormat="1" spans="1:26">
      <c r="A318" s="599" t="s">
        <v>122</v>
      </c>
      <c r="B318" s="599" t="s">
        <v>4388</v>
      </c>
      <c r="C318" s="617" t="s">
        <v>4389</v>
      </c>
      <c r="D318" s="618" t="s">
        <v>4390</v>
      </c>
      <c r="E318" s="571" t="s">
        <v>46</v>
      </c>
      <c r="F318" s="571">
        <v>4462</v>
      </c>
      <c r="G318" s="571">
        <v>4462</v>
      </c>
      <c r="H318" s="571">
        <v>202403</v>
      </c>
      <c r="I318" s="560" t="s">
        <v>766</v>
      </c>
      <c r="J318" s="571"/>
      <c r="K318" s="560"/>
      <c r="L318" s="571"/>
      <c r="M318" s="560"/>
      <c r="N318" s="629"/>
      <c r="O318" s="630"/>
      <c r="P318" s="631"/>
      <c r="Q318" s="575"/>
      <c r="R318" s="571"/>
      <c r="S318" s="571"/>
      <c r="T318" s="640"/>
      <c r="U318" s="571"/>
      <c r="V318" s="571"/>
      <c r="W318" s="571" t="s">
        <v>32</v>
      </c>
      <c r="X318" s="599" t="s">
        <v>32</v>
      </c>
      <c r="Y318" s="599" t="s">
        <v>39</v>
      </c>
      <c r="Z318" s="617"/>
    </row>
    <row r="319" spans="1:26">
      <c r="A319" s="599" t="s">
        <v>3595</v>
      </c>
      <c r="B319" s="599" t="s">
        <v>3596</v>
      </c>
      <c r="C319" s="617" t="s">
        <v>301</v>
      </c>
      <c r="D319" s="1006" t="s">
        <v>3669</v>
      </c>
      <c r="E319" s="557" t="s">
        <v>28</v>
      </c>
      <c r="F319" s="571"/>
      <c r="G319" s="571"/>
      <c r="H319" s="571"/>
      <c r="I319" s="560" t="s">
        <v>78</v>
      </c>
      <c r="J319" s="571"/>
      <c r="K319" s="560"/>
      <c r="L319" s="571"/>
      <c r="M319" s="560"/>
      <c r="N319" s="629"/>
      <c r="O319" s="630"/>
      <c r="P319" s="631"/>
      <c r="Q319" s="575"/>
      <c r="R319" s="571"/>
      <c r="S319" s="571"/>
      <c r="T319" s="640"/>
      <c r="U319" s="571">
        <v>2024229</v>
      </c>
      <c r="V319" s="571" t="s">
        <v>4391</v>
      </c>
      <c r="W319" s="571" t="s">
        <v>32</v>
      </c>
      <c r="X319" s="599" t="s">
        <v>32</v>
      </c>
      <c r="Y319" s="571" t="s">
        <v>39</v>
      </c>
      <c r="Z319" s="571"/>
    </row>
    <row r="320" s="548" customFormat="1" spans="1:26">
      <c r="A320" s="599" t="s">
        <v>122</v>
      </c>
      <c r="B320" s="599" t="s">
        <v>700</v>
      </c>
      <c r="C320" s="617" t="s">
        <v>4392</v>
      </c>
      <c r="D320" s="618" t="s">
        <v>4393</v>
      </c>
      <c r="E320" s="571" t="s">
        <v>46</v>
      </c>
      <c r="F320" s="571" t="s">
        <v>1261</v>
      </c>
      <c r="G320" s="571" t="s">
        <v>1261</v>
      </c>
      <c r="H320" s="571">
        <v>202403</v>
      </c>
      <c r="I320" s="560" t="s">
        <v>526</v>
      </c>
      <c r="J320" s="557" t="s">
        <v>1452</v>
      </c>
      <c r="K320" s="560"/>
      <c r="L320" s="571"/>
      <c r="M320" s="560"/>
      <c r="N320" s="629"/>
      <c r="O320" s="630"/>
      <c r="P320" s="631"/>
      <c r="Q320" s="575"/>
      <c r="R320" s="571"/>
      <c r="S320" s="571"/>
      <c r="T320" s="640"/>
      <c r="U320" s="571"/>
      <c r="V320" s="571"/>
      <c r="W320" s="571" t="s">
        <v>32</v>
      </c>
      <c r="X320" s="599" t="s">
        <v>32</v>
      </c>
      <c r="Y320" s="599" t="s">
        <v>39</v>
      </c>
      <c r="Z320" s="617"/>
    </row>
    <row r="321" s="548" customFormat="1" spans="1:26">
      <c r="A321" s="599" t="s">
        <v>122</v>
      </c>
      <c r="B321" s="599" t="s">
        <v>1660</v>
      </c>
      <c r="C321" s="617" t="s">
        <v>4394</v>
      </c>
      <c r="D321" s="1006" t="s">
        <v>4395</v>
      </c>
      <c r="E321" s="571" t="s">
        <v>46</v>
      </c>
      <c r="F321" s="571" t="s">
        <v>1261</v>
      </c>
      <c r="G321" s="571" t="s">
        <v>1261</v>
      </c>
      <c r="H321" s="571">
        <v>202403</v>
      </c>
      <c r="I321" s="560" t="s">
        <v>766</v>
      </c>
      <c r="J321" s="571"/>
      <c r="K321" s="560"/>
      <c r="L321" s="571"/>
      <c r="M321" s="560"/>
      <c r="N321" s="629"/>
      <c r="O321" s="630"/>
      <c r="P321" s="631"/>
      <c r="Q321" s="575"/>
      <c r="R321" s="571"/>
      <c r="S321" s="571"/>
      <c r="T321" s="640"/>
      <c r="U321" s="571"/>
      <c r="V321" s="571"/>
      <c r="W321" s="571" t="s">
        <v>32</v>
      </c>
      <c r="X321" s="599" t="s">
        <v>32</v>
      </c>
      <c r="Y321" s="599" t="s">
        <v>39</v>
      </c>
      <c r="Z321" s="617"/>
    </row>
    <row r="322" s="548" customFormat="1" spans="1:26">
      <c r="A322" s="599" t="s">
        <v>1262</v>
      </c>
      <c r="B322" s="599" t="s">
        <v>1872</v>
      </c>
      <c r="C322" s="617" t="s">
        <v>4396</v>
      </c>
      <c r="D322" s="1006" t="s">
        <v>4397</v>
      </c>
      <c r="E322" s="571" t="s">
        <v>46</v>
      </c>
      <c r="F322" s="571">
        <v>4462</v>
      </c>
      <c r="G322" s="571">
        <v>4462</v>
      </c>
      <c r="H322" s="571" t="s">
        <v>3480</v>
      </c>
      <c r="I322" s="560" t="s">
        <v>4398</v>
      </c>
      <c r="J322" s="571"/>
      <c r="K322" s="560">
        <v>224</v>
      </c>
      <c r="L322" s="571"/>
      <c r="M322" s="560" t="s">
        <v>4398</v>
      </c>
      <c r="N322" s="629"/>
      <c r="O322" s="630" t="s">
        <v>2083</v>
      </c>
      <c r="P322" s="631">
        <v>15167289213</v>
      </c>
      <c r="Q322" s="575" t="s">
        <v>4399</v>
      </c>
      <c r="R322" s="571" t="s">
        <v>131</v>
      </c>
      <c r="S322" s="571" t="s">
        <v>57</v>
      </c>
      <c r="T322" s="640"/>
      <c r="U322" s="571"/>
      <c r="V322" s="571"/>
      <c r="W322" s="571" t="s">
        <v>32</v>
      </c>
      <c r="X322" s="599" t="s">
        <v>32</v>
      </c>
      <c r="Y322" s="599" t="s">
        <v>32</v>
      </c>
      <c r="Z322" s="617"/>
    </row>
    <row r="323" s="548" customFormat="1" spans="1:26">
      <c r="A323" s="599" t="s">
        <v>2321</v>
      </c>
      <c r="B323" s="599" t="s">
        <v>170</v>
      </c>
      <c r="C323" s="617" t="s">
        <v>3066</v>
      </c>
      <c r="D323" s="618" t="s">
        <v>3067</v>
      </c>
      <c r="E323" s="557" t="s">
        <v>28</v>
      </c>
      <c r="F323" s="571"/>
      <c r="G323" s="571"/>
      <c r="H323" s="571"/>
      <c r="I323" s="560" t="s">
        <v>104</v>
      </c>
      <c r="J323" s="557"/>
      <c r="K323" s="560"/>
      <c r="L323" s="571"/>
      <c r="M323" s="560"/>
      <c r="N323" s="629"/>
      <c r="O323" s="630"/>
      <c r="P323" s="631"/>
      <c r="Q323" s="575"/>
      <c r="R323" s="571"/>
      <c r="S323" s="571"/>
      <c r="T323" s="640"/>
      <c r="U323" s="571">
        <v>202402</v>
      </c>
      <c r="V323" s="571" t="s">
        <v>644</v>
      </c>
      <c r="W323" s="571" t="s">
        <v>32</v>
      </c>
      <c r="X323" s="599" t="s">
        <v>32</v>
      </c>
      <c r="Y323" s="599" t="s">
        <v>39</v>
      </c>
      <c r="Z323" s="617"/>
    </row>
    <row r="324" s="548" customFormat="1" spans="1:26">
      <c r="A324" s="599" t="s">
        <v>2321</v>
      </c>
      <c r="B324" s="599" t="s">
        <v>2322</v>
      </c>
      <c r="C324" s="617" t="s">
        <v>4400</v>
      </c>
      <c r="D324" s="618" t="s">
        <v>4401</v>
      </c>
      <c r="E324" s="571" t="s">
        <v>46</v>
      </c>
      <c r="F324" s="571">
        <v>4462</v>
      </c>
      <c r="G324" s="571">
        <v>4462</v>
      </c>
      <c r="H324" s="571">
        <v>202403</v>
      </c>
      <c r="I324" s="560" t="s">
        <v>99</v>
      </c>
      <c r="J324" s="571"/>
      <c r="K324" s="560">
        <v>4000</v>
      </c>
      <c r="L324" s="571">
        <v>202403</v>
      </c>
      <c r="M324" s="560" t="s">
        <v>99</v>
      </c>
      <c r="N324" s="629">
        <v>0.05</v>
      </c>
      <c r="O324" s="630"/>
      <c r="P324" s="631">
        <v>13957078626</v>
      </c>
      <c r="Q324" s="575" t="s">
        <v>4402</v>
      </c>
      <c r="R324" s="571" t="s">
        <v>81</v>
      </c>
      <c r="S324" s="571" t="s">
        <v>48</v>
      </c>
      <c r="T324" s="640"/>
      <c r="U324" s="571"/>
      <c r="V324" s="571"/>
      <c r="W324" s="571" t="s">
        <v>32</v>
      </c>
      <c r="X324" s="599" t="s">
        <v>32</v>
      </c>
      <c r="Y324" s="599"/>
      <c r="Z324" s="617" t="s">
        <v>4403</v>
      </c>
    </row>
    <row r="325" s="548" customFormat="1" spans="1:26">
      <c r="A325" s="599" t="s">
        <v>2321</v>
      </c>
      <c r="B325" s="599" t="s">
        <v>2322</v>
      </c>
      <c r="C325" s="617" t="s">
        <v>4404</v>
      </c>
      <c r="D325" s="618" t="s">
        <v>4405</v>
      </c>
      <c r="E325" s="571" t="s">
        <v>46</v>
      </c>
      <c r="F325" s="571">
        <v>4462</v>
      </c>
      <c r="G325" s="571">
        <v>4462</v>
      </c>
      <c r="H325" s="571">
        <v>202403</v>
      </c>
      <c r="I325" s="560" t="s">
        <v>99</v>
      </c>
      <c r="J325" s="571"/>
      <c r="K325" s="560">
        <v>4000</v>
      </c>
      <c r="L325" s="571">
        <v>202403</v>
      </c>
      <c r="M325" s="560" t="s">
        <v>99</v>
      </c>
      <c r="N325" s="629">
        <v>0.05</v>
      </c>
      <c r="O325" s="630"/>
      <c r="P325" s="631">
        <v>15024697137</v>
      </c>
      <c r="Q325" s="575" t="s">
        <v>4406</v>
      </c>
      <c r="R325" s="571" t="s">
        <v>81</v>
      </c>
      <c r="S325" s="571" t="s">
        <v>48</v>
      </c>
      <c r="T325" s="640"/>
      <c r="U325" s="571"/>
      <c r="V325" s="571"/>
      <c r="W325" s="571" t="s">
        <v>32</v>
      </c>
      <c r="X325" s="599" t="s">
        <v>32</v>
      </c>
      <c r="Y325" s="599"/>
      <c r="Z325" s="617" t="s">
        <v>4403</v>
      </c>
    </row>
    <row r="326" s="548" customFormat="1" spans="1:26">
      <c r="A326" s="599" t="s">
        <v>4407</v>
      </c>
      <c r="B326" s="599" t="s">
        <v>2912</v>
      </c>
      <c r="C326" s="617" t="s">
        <v>3903</v>
      </c>
      <c r="D326" s="618" t="s">
        <v>3904</v>
      </c>
      <c r="E326" s="557" t="s">
        <v>28</v>
      </c>
      <c r="F326" s="571">
        <v>7000</v>
      </c>
      <c r="G326" s="571">
        <v>7000</v>
      </c>
      <c r="H326" s="571"/>
      <c r="I326" s="560" t="s">
        <v>526</v>
      </c>
      <c r="J326" s="571"/>
      <c r="K326" s="560">
        <v>7000</v>
      </c>
      <c r="L326" s="571"/>
      <c r="M326" s="560"/>
      <c r="N326" s="629"/>
      <c r="O326" s="630"/>
      <c r="P326" s="631" t="s">
        <v>4408</v>
      </c>
      <c r="Q326" s="575" t="s">
        <v>3905</v>
      </c>
      <c r="R326" s="571" t="s">
        <v>204</v>
      </c>
      <c r="S326" s="571" t="s">
        <v>57</v>
      </c>
      <c r="T326" s="640"/>
      <c r="U326" s="571" t="s">
        <v>4409</v>
      </c>
      <c r="V326" s="571" t="s">
        <v>508</v>
      </c>
      <c r="W326" s="571" t="s">
        <v>32</v>
      </c>
      <c r="X326" s="599" t="s">
        <v>32</v>
      </c>
      <c r="Y326" s="599"/>
      <c r="Z326" s="617" t="s">
        <v>4410</v>
      </c>
    </row>
    <row r="327" s="660" customFormat="1" spans="1:26">
      <c r="A327" s="577" t="s">
        <v>4407</v>
      </c>
      <c r="B327" s="577" t="s">
        <v>1258</v>
      </c>
      <c r="C327" s="578" t="s">
        <v>1276</v>
      </c>
      <c r="D327" s="579" t="s">
        <v>1277</v>
      </c>
      <c r="E327" s="581" t="s">
        <v>28</v>
      </c>
      <c r="F327" s="577">
        <v>4462</v>
      </c>
      <c r="G327" s="577">
        <v>4462</v>
      </c>
      <c r="H327" s="584"/>
      <c r="I327" s="580" t="s">
        <v>29</v>
      </c>
      <c r="J327" s="577"/>
      <c r="K327" s="577">
        <v>2280</v>
      </c>
      <c r="L327" s="584"/>
      <c r="M327" s="580"/>
      <c r="N327" s="582"/>
      <c r="O327" s="680"/>
      <c r="P327" s="584" t="s">
        <v>4411</v>
      </c>
      <c r="Q327" s="577" t="s">
        <v>4412</v>
      </c>
      <c r="R327" s="577" t="s">
        <v>204</v>
      </c>
      <c r="S327" s="577" t="s">
        <v>57</v>
      </c>
      <c r="T327" s="585"/>
      <c r="U327" s="585" t="s">
        <v>3480</v>
      </c>
      <c r="V327" s="585" t="s">
        <v>508</v>
      </c>
      <c r="W327" s="577" t="s">
        <v>32</v>
      </c>
      <c r="X327" s="577" t="s">
        <v>32</v>
      </c>
      <c r="Y327" s="577" t="s">
        <v>32</v>
      </c>
      <c r="Z327" s="577" t="s">
        <v>4413</v>
      </c>
    </row>
  </sheetData>
  <protectedRanges>
    <protectedRange sqref="C173:D177 C178 C179:D194 W183 W184 W185 W186 W187 W188 W189 W190 W191 W192 W193 W194 W195 W196" name="区域1"/>
  </protectedRanges>
  <autoFilter xmlns:etc="http://www.wps.cn/officeDocument/2017/etCustomData" ref="A4:Z327"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5">
    <cfRule type="duplicateValues" dxfId="2" priority="137"/>
  </conditionalFormatting>
  <conditionalFormatting sqref="D5">
    <cfRule type="duplicateValues" dxfId="2" priority="136"/>
  </conditionalFormatting>
  <conditionalFormatting sqref="C7">
    <cfRule type="duplicateValues" dxfId="2" priority="131"/>
  </conditionalFormatting>
  <conditionalFormatting sqref="D7">
    <cfRule type="duplicateValues" dxfId="2" priority="109"/>
  </conditionalFormatting>
  <conditionalFormatting sqref="C8">
    <cfRule type="duplicateValues" dxfId="2" priority="130"/>
  </conditionalFormatting>
  <conditionalFormatting sqref="D8">
    <cfRule type="duplicateValues" dxfId="2" priority="108"/>
  </conditionalFormatting>
  <conditionalFormatting sqref="C9">
    <cfRule type="duplicateValues" dxfId="2" priority="129"/>
  </conditionalFormatting>
  <conditionalFormatting sqref="D9">
    <cfRule type="duplicateValues" dxfId="2" priority="107"/>
  </conditionalFormatting>
  <conditionalFormatting sqref="C10">
    <cfRule type="duplicateValues" dxfId="2" priority="128"/>
  </conditionalFormatting>
  <conditionalFormatting sqref="D10">
    <cfRule type="duplicateValues" dxfId="2" priority="106"/>
  </conditionalFormatting>
  <conditionalFormatting sqref="C11">
    <cfRule type="duplicateValues" dxfId="2" priority="127"/>
  </conditionalFormatting>
  <conditionalFormatting sqref="D11">
    <cfRule type="duplicateValues" dxfId="2" priority="105"/>
  </conditionalFormatting>
  <conditionalFormatting sqref="C12">
    <cfRule type="duplicateValues" dxfId="2" priority="126"/>
  </conditionalFormatting>
  <conditionalFormatting sqref="D12">
    <cfRule type="duplicateValues" dxfId="2" priority="104"/>
  </conditionalFormatting>
  <conditionalFormatting sqref="C13">
    <cfRule type="duplicateValues" dxfId="2" priority="125"/>
  </conditionalFormatting>
  <conditionalFormatting sqref="D13">
    <cfRule type="duplicateValues" dxfId="2" priority="103"/>
  </conditionalFormatting>
  <conditionalFormatting sqref="C14">
    <cfRule type="duplicateValues" dxfId="2" priority="124"/>
  </conditionalFormatting>
  <conditionalFormatting sqref="D14">
    <cfRule type="duplicateValues" dxfId="2" priority="102"/>
  </conditionalFormatting>
  <conditionalFormatting sqref="C15">
    <cfRule type="duplicateValues" dxfId="2" priority="123"/>
  </conditionalFormatting>
  <conditionalFormatting sqref="D15">
    <cfRule type="duplicateValues" dxfId="2" priority="101"/>
  </conditionalFormatting>
  <conditionalFormatting sqref="C16">
    <cfRule type="duplicateValues" dxfId="2" priority="122"/>
  </conditionalFormatting>
  <conditionalFormatting sqref="D16">
    <cfRule type="duplicateValues" dxfId="2" priority="100"/>
  </conditionalFormatting>
  <conditionalFormatting sqref="C17">
    <cfRule type="duplicateValues" dxfId="2" priority="121"/>
  </conditionalFormatting>
  <conditionalFormatting sqref="D17">
    <cfRule type="duplicateValues" dxfId="2" priority="99"/>
  </conditionalFormatting>
  <conditionalFormatting sqref="C18">
    <cfRule type="duplicateValues" dxfId="2" priority="120"/>
  </conditionalFormatting>
  <conditionalFormatting sqref="D18">
    <cfRule type="duplicateValues" dxfId="2" priority="98"/>
  </conditionalFormatting>
  <conditionalFormatting sqref="C19">
    <cfRule type="duplicateValues" dxfId="2" priority="119"/>
  </conditionalFormatting>
  <conditionalFormatting sqref="D19">
    <cfRule type="duplicateValues" dxfId="2" priority="97"/>
  </conditionalFormatting>
  <conditionalFormatting sqref="C20">
    <cfRule type="duplicateValues" dxfId="2" priority="118"/>
  </conditionalFormatting>
  <conditionalFormatting sqref="D20">
    <cfRule type="duplicateValues" dxfId="2" priority="96"/>
  </conditionalFormatting>
  <conditionalFormatting sqref="C21">
    <cfRule type="duplicateValues" dxfId="2" priority="117"/>
  </conditionalFormatting>
  <conditionalFormatting sqref="D21">
    <cfRule type="duplicateValues" dxfId="2" priority="95"/>
  </conditionalFormatting>
  <conditionalFormatting sqref="C22">
    <cfRule type="duplicateValues" dxfId="2" priority="116"/>
  </conditionalFormatting>
  <conditionalFormatting sqref="D22">
    <cfRule type="duplicateValues" dxfId="2" priority="94"/>
  </conditionalFormatting>
  <conditionalFormatting sqref="C23">
    <cfRule type="duplicateValues" dxfId="2" priority="115"/>
  </conditionalFormatting>
  <conditionalFormatting sqref="D23">
    <cfRule type="duplicateValues" dxfId="2" priority="93"/>
  </conditionalFormatting>
  <conditionalFormatting sqref="C24">
    <cfRule type="duplicateValues" dxfId="2" priority="114"/>
  </conditionalFormatting>
  <conditionalFormatting sqref="D24">
    <cfRule type="duplicateValues" dxfId="2" priority="92"/>
  </conditionalFormatting>
  <conditionalFormatting sqref="C25">
    <cfRule type="duplicateValues" dxfId="2" priority="113"/>
  </conditionalFormatting>
  <conditionalFormatting sqref="D25">
    <cfRule type="duplicateValues" dxfId="2" priority="91"/>
  </conditionalFormatting>
  <conditionalFormatting sqref="C26">
    <cfRule type="duplicateValues" dxfId="2" priority="112"/>
  </conditionalFormatting>
  <conditionalFormatting sqref="D26">
    <cfRule type="duplicateValues" dxfId="2" priority="90"/>
  </conditionalFormatting>
  <conditionalFormatting sqref="C27">
    <cfRule type="duplicateValues" dxfId="2" priority="111"/>
  </conditionalFormatting>
  <conditionalFormatting sqref="D27">
    <cfRule type="duplicateValues" dxfId="2" priority="89"/>
  </conditionalFormatting>
  <conditionalFormatting sqref="C28">
    <cfRule type="duplicateValues" dxfId="2" priority="110"/>
  </conditionalFormatting>
  <conditionalFormatting sqref="D28">
    <cfRule type="duplicateValues" dxfId="2" priority="88"/>
  </conditionalFormatting>
  <conditionalFormatting sqref="C29">
    <cfRule type="duplicateValues" dxfId="2" priority="86"/>
  </conditionalFormatting>
  <conditionalFormatting sqref="D29">
    <cfRule type="duplicateValues" dxfId="2" priority="85"/>
  </conditionalFormatting>
  <conditionalFormatting sqref="C30">
    <cfRule type="duplicateValues" dxfId="2" priority="84"/>
  </conditionalFormatting>
  <conditionalFormatting sqref="D30">
    <cfRule type="duplicateValues" dxfId="2" priority="83"/>
  </conditionalFormatting>
  <conditionalFormatting sqref="C31">
    <cfRule type="duplicateValues" dxfId="2" priority="87"/>
  </conditionalFormatting>
  <conditionalFormatting sqref="D31">
    <cfRule type="duplicateValues" dxfId="2" priority="82"/>
  </conditionalFormatting>
  <conditionalFormatting sqref="C32">
    <cfRule type="duplicateValues" dxfId="2" priority="80"/>
  </conditionalFormatting>
  <conditionalFormatting sqref="D32">
    <cfRule type="duplicateValues" dxfId="2" priority="78"/>
  </conditionalFormatting>
  <conditionalFormatting sqref="P32">
    <cfRule type="duplicateValues" dxfId="2" priority="79"/>
  </conditionalFormatting>
  <conditionalFormatting sqref="Q32">
    <cfRule type="duplicateValues" dxfId="2" priority="77"/>
  </conditionalFormatting>
  <conditionalFormatting sqref="C43">
    <cfRule type="duplicateValues" dxfId="2" priority="76"/>
  </conditionalFormatting>
  <conditionalFormatting sqref="D43">
    <cfRule type="duplicateValues" dxfId="2" priority="75"/>
  </conditionalFormatting>
  <conditionalFormatting sqref="C44">
    <cfRule type="duplicateValues" dxfId="2" priority="74"/>
  </conditionalFormatting>
  <conditionalFormatting sqref="D44">
    <cfRule type="duplicateValues" dxfId="2" priority="72"/>
  </conditionalFormatting>
  <conditionalFormatting sqref="R44">
    <cfRule type="duplicateValues" dxfId="2" priority="73"/>
  </conditionalFormatting>
  <conditionalFormatting sqref="S44">
    <cfRule type="duplicateValues" dxfId="2" priority="71"/>
  </conditionalFormatting>
  <conditionalFormatting sqref="C45">
    <cfRule type="duplicateValues" dxfId="2" priority="69"/>
  </conditionalFormatting>
  <conditionalFormatting sqref="D45">
    <cfRule type="duplicateValues" dxfId="2" priority="67"/>
  </conditionalFormatting>
  <conditionalFormatting sqref="C46">
    <cfRule type="duplicateValues" dxfId="2" priority="68"/>
  </conditionalFormatting>
  <conditionalFormatting sqref="D46">
    <cfRule type="duplicateValues" dxfId="2" priority="66"/>
  </conditionalFormatting>
  <conditionalFormatting sqref="C47">
    <cfRule type="duplicateValues" dxfId="2" priority="70"/>
  </conditionalFormatting>
  <conditionalFormatting sqref="D47">
    <cfRule type="duplicateValues" dxfId="2" priority="65"/>
  </conditionalFormatting>
  <conditionalFormatting sqref="C48">
    <cfRule type="duplicateValues" dxfId="2" priority="64"/>
  </conditionalFormatting>
  <conditionalFormatting sqref="C49">
    <cfRule type="duplicateValues" dxfId="2" priority="50"/>
  </conditionalFormatting>
  <conditionalFormatting sqref="C50">
    <cfRule type="duplicateValues" dxfId="2" priority="49"/>
  </conditionalFormatting>
  <conditionalFormatting sqref="C51">
    <cfRule type="duplicateValues" dxfId="2" priority="48"/>
  </conditionalFormatting>
  <conditionalFormatting sqref="C52">
    <cfRule type="duplicateValues" dxfId="2" priority="47"/>
  </conditionalFormatting>
  <conditionalFormatting sqref="C53">
    <cfRule type="duplicateValues" dxfId="2" priority="46"/>
  </conditionalFormatting>
  <conditionalFormatting sqref="C54">
    <cfRule type="duplicateValues" dxfId="2" priority="45"/>
  </conditionalFormatting>
  <conditionalFormatting sqref="C55">
    <cfRule type="duplicateValues" dxfId="2" priority="44"/>
  </conditionalFormatting>
  <conditionalFormatting sqref="C56">
    <cfRule type="duplicateValues" dxfId="2" priority="43"/>
  </conditionalFormatting>
  <conditionalFormatting sqref="C57">
    <cfRule type="duplicateValues" dxfId="2" priority="42"/>
  </conditionalFormatting>
  <conditionalFormatting sqref="C58">
    <cfRule type="duplicateValues" dxfId="2" priority="41"/>
  </conditionalFormatting>
  <conditionalFormatting sqref="C59">
    <cfRule type="duplicateValues" dxfId="2" priority="40"/>
  </conditionalFormatting>
  <conditionalFormatting sqref="C60">
    <cfRule type="duplicateValues" dxfId="2" priority="39"/>
  </conditionalFormatting>
  <conditionalFormatting sqref="C63">
    <cfRule type="duplicateValues" dxfId="2" priority="38"/>
  </conditionalFormatting>
  <conditionalFormatting sqref="D63">
    <cfRule type="duplicateValues" dxfId="2" priority="37"/>
  </conditionalFormatting>
  <conditionalFormatting sqref="D64">
    <cfRule type="duplicateValues" dxfId="2" priority="36"/>
  </conditionalFormatting>
  <conditionalFormatting sqref="C76">
    <cfRule type="duplicateValues" dxfId="2" priority="32"/>
  </conditionalFormatting>
  <conditionalFormatting sqref="D76">
    <cfRule type="duplicateValues" dxfId="2" priority="31"/>
  </conditionalFormatting>
  <conditionalFormatting sqref="C77">
    <cfRule type="duplicateValues" dxfId="2" priority="29"/>
  </conditionalFormatting>
  <conditionalFormatting sqref="D77">
    <cfRule type="duplicateValues" dxfId="2" priority="28"/>
  </conditionalFormatting>
  <conditionalFormatting sqref="C92">
    <cfRule type="duplicateValues" dxfId="2" priority="27"/>
  </conditionalFormatting>
  <conditionalFormatting sqref="D92">
    <cfRule type="duplicateValues" dxfId="2" priority="26"/>
  </conditionalFormatting>
  <conditionalFormatting sqref="C178">
    <cfRule type="duplicateValues" dxfId="2" priority="19"/>
  </conditionalFormatting>
  <conditionalFormatting sqref="D178">
    <cfRule type="duplicateValues" dxfId="2" priority="20"/>
  </conditionalFormatting>
  <conditionalFormatting sqref="C180">
    <cfRule type="duplicateValues" dxfId="2" priority="18"/>
  </conditionalFormatting>
  <conditionalFormatting sqref="C181">
    <cfRule type="duplicateValues" dxfId="2" priority="17"/>
  </conditionalFormatting>
  <conditionalFormatting sqref="C189">
    <cfRule type="duplicateValues" dxfId="2" priority="15"/>
  </conditionalFormatting>
  <conditionalFormatting sqref="D189">
    <cfRule type="duplicateValues" dxfId="2" priority="16"/>
  </conditionalFormatting>
  <conditionalFormatting sqref="C191">
    <cfRule type="duplicateValues" dxfId="2" priority="14"/>
  </conditionalFormatting>
  <conditionalFormatting sqref="C192">
    <cfRule type="duplicateValues" dxfId="2" priority="13"/>
  </conditionalFormatting>
  <conditionalFormatting sqref="C327">
    <cfRule type="duplicateValues" dxfId="2" priority="2"/>
  </conditionalFormatting>
  <conditionalFormatting sqref="D327">
    <cfRule type="duplicateValues" dxfId="2" priority="1"/>
  </conditionalFormatting>
  <conditionalFormatting sqref="C1:C4">
    <cfRule type="duplicateValues" dxfId="1" priority="135"/>
    <cfRule type="duplicateValues" dxfId="0" priority="134"/>
    <cfRule type="duplicateValues" dxfId="0" priority="133"/>
  </conditionalFormatting>
  <conditionalFormatting sqref="D1:D4">
    <cfRule type="duplicateValues" dxfId="0" priority="132"/>
  </conditionalFormatting>
  <dataValidations count="1">
    <dataValidation type="list" allowBlank="1" showInputMessage="1" showErrorMessage="1" sqref="R163 R319 R93:R158">
      <formula1>"城镇,农村"</formula1>
    </dataValidation>
  </dataValidation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8"/>
  <sheetViews>
    <sheetView zoomScale="90" zoomScaleNormal="90" workbookViewId="0">
      <pane xSplit="4" ySplit="4" topLeftCell="E151" activePane="bottomRight" state="frozen"/>
      <selection/>
      <selection pane="topRight"/>
      <selection pane="bottomLeft"/>
      <selection pane="bottomRight" activeCell="Q23" sqref="Q23"/>
    </sheetView>
  </sheetViews>
  <sheetFormatPr defaultColWidth="9" defaultRowHeight="13.5"/>
  <cols>
    <col min="2" max="2" width="56.6333333333333" customWidth="1"/>
    <col min="4" max="4" width="20.3833333333333" customWidth="1"/>
    <col min="9" max="9" width="8.88333333333333" customWidth="1"/>
    <col min="10" max="10" width="15" customWidth="1"/>
    <col min="13" max="13" width="10" customWidth="1"/>
    <col min="15" max="15" width="36.6666666666667" customWidth="1"/>
    <col min="16" max="16" width="12.6333333333333"/>
    <col min="20" max="20" width="14" customWidth="1"/>
    <col min="21" max="21" width="10.3833333333333"/>
    <col min="22" max="22" width="15" customWidth="1"/>
    <col min="26" max="26" width="19.1333333333333"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48" customFormat="1" spans="1:26">
      <c r="A5" s="554" t="s">
        <v>2993</v>
      </c>
      <c r="B5" s="554" t="s">
        <v>2994</v>
      </c>
      <c r="C5" s="555" t="s">
        <v>4414</v>
      </c>
      <c r="D5" s="556" t="s">
        <v>4415</v>
      </c>
      <c r="E5" s="554" t="s">
        <v>46</v>
      </c>
      <c r="F5" s="554">
        <v>4462</v>
      </c>
      <c r="G5" s="554">
        <v>4462</v>
      </c>
      <c r="H5" s="596" t="s">
        <v>3480</v>
      </c>
      <c r="I5" s="560" t="s">
        <v>104</v>
      </c>
      <c r="J5" s="554"/>
      <c r="K5" s="554">
        <v>2280</v>
      </c>
      <c r="L5" s="596" t="s">
        <v>3480</v>
      </c>
      <c r="M5" s="560" t="s">
        <v>104</v>
      </c>
      <c r="N5" s="561">
        <v>0.05</v>
      </c>
      <c r="O5" s="598"/>
      <c r="P5" s="563">
        <v>17332543679</v>
      </c>
      <c r="Q5" s="554" t="s">
        <v>4416</v>
      </c>
      <c r="R5" s="554" t="s">
        <v>131</v>
      </c>
      <c r="S5" s="554" t="s">
        <v>224</v>
      </c>
      <c r="T5" s="570"/>
      <c r="U5" s="570"/>
      <c r="V5" s="570"/>
      <c r="W5" s="571" t="s">
        <v>32</v>
      </c>
      <c r="X5" s="571" t="s">
        <v>32</v>
      </c>
      <c r="Y5" s="599" t="s">
        <v>32</v>
      </c>
      <c r="Z5" s="575" t="s">
        <v>4417</v>
      </c>
    </row>
    <row r="6" s="548" customFormat="1" spans="1:26">
      <c r="A6" s="599" t="s">
        <v>2321</v>
      </c>
      <c r="B6" s="599" t="s">
        <v>2322</v>
      </c>
      <c r="C6" s="617" t="s">
        <v>4400</v>
      </c>
      <c r="D6" s="618" t="s">
        <v>4401</v>
      </c>
      <c r="E6" s="571" t="s">
        <v>46</v>
      </c>
      <c r="F6" s="571">
        <v>4462</v>
      </c>
      <c r="G6" s="571">
        <v>4462</v>
      </c>
      <c r="H6" s="557">
        <v>202403</v>
      </c>
      <c r="I6" s="560"/>
      <c r="J6" s="571"/>
      <c r="K6" s="560">
        <v>4000</v>
      </c>
      <c r="L6" s="557">
        <v>202403</v>
      </c>
      <c r="M6" s="560" t="s">
        <v>99</v>
      </c>
      <c r="N6" s="629">
        <v>0.05</v>
      </c>
      <c r="O6" s="630"/>
      <c r="P6" s="631">
        <v>13957078626</v>
      </c>
      <c r="Q6" s="575" t="s">
        <v>4402</v>
      </c>
      <c r="R6" s="571" t="s">
        <v>81</v>
      </c>
      <c r="S6" s="571" t="s">
        <v>48</v>
      </c>
      <c r="T6" s="640"/>
      <c r="U6" s="571"/>
      <c r="V6" s="571"/>
      <c r="W6" s="571" t="s">
        <v>39</v>
      </c>
      <c r="X6" s="599" t="s">
        <v>39</v>
      </c>
      <c r="Y6" s="599" t="s">
        <v>32</v>
      </c>
      <c r="Z6" s="617" t="s">
        <v>4418</v>
      </c>
    </row>
    <row r="7" s="548" customFormat="1" spans="1:26">
      <c r="A7" s="599" t="s">
        <v>2321</v>
      </c>
      <c r="B7" s="599" t="s">
        <v>2322</v>
      </c>
      <c r="C7" s="617" t="s">
        <v>4404</v>
      </c>
      <c r="D7" s="618" t="s">
        <v>4405</v>
      </c>
      <c r="E7" s="571" t="s">
        <v>46</v>
      </c>
      <c r="F7" s="571">
        <v>4462</v>
      </c>
      <c r="G7" s="571">
        <v>4462</v>
      </c>
      <c r="H7" s="557">
        <v>202403</v>
      </c>
      <c r="I7" s="560"/>
      <c r="J7" s="571"/>
      <c r="K7" s="560">
        <v>4000</v>
      </c>
      <c r="L7" s="557">
        <v>202403</v>
      </c>
      <c r="M7" s="560" t="s">
        <v>99</v>
      </c>
      <c r="N7" s="629">
        <v>0.05</v>
      </c>
      <c r="O7" s="630"/>
      <c r="P7" s="631">
        <v>15024697137</v>
      </c>
      <c r="Q7" s="575" t="s">
        <v>4406</v>
      </c>
      <c r="R7" s="571" t="s">
        <v>81</v>
      </c>
      <c r="S7" s="571" t="s">
        <v>48</v>
      </c>
      <c r="T7" s="640"/>
      <c r="U7" s="571"/>
      <c r="V7" s="571"/>
      <c r="W7" s="571" t="s">
        <v>39</v>
      </c>
      <c r="X7" s="599" t="s">
        <v>39</v>
      </c>
      <c r="Y7" s="599" t="s">
        <v>32</v>
      </c>
      <c r="Z7" s="617" t="s">
        <v>4418</v>
      </c>
    </row>
    <row r="8" s="548" customFormat="1" spans="1:26">
      <c r="A8" s="554" t="s">
        <v>122</v>
      </c>
      <c r="B8" s="554" t="s">
        <v>1660</v>
      </c>
      <c r="C8" s="555" t="s">
        <v>1783</v>
      </c>
      <c r="D8" s="556" t="s">
        <v>1784</v>
      </c>
      <c r="E8" s="557" t="s">
        <v>28</v>
      </c>
      <c r="F8" s="554"/>
      <c r="G8" s="554"/>
      <c r="H8" s="596" t="s">
        <v>4419</v>
      </c>
      <c r="I8" s="560" t="s">
        <v>766</v>
      </c>
      <c r="J8" s="557" t="s">
        <v>4420</v>
      </c>
      <c r="K8" s="554"/>
      <c r="L8" s="563"/>
      <c r="M8" s="560"/>
      <c r="N8" s="561"/>
      <c r="O8" s="598"/>
      <c r="P8" s="563"/>
      <c r="Q8" s="554"/>
      <c r="R8" s="554"/>
      <c r="S8" s="554"/>
      <c r="T8" s="570"/>
      <c r="U8" s="570"/>
      <c r="V8" s="570"/>
      <c r="W8" s="571" t="s">
        <v>32</v>
      </c>
      <c r="X8" s="571" t="s">
        <v>32</v>
      </c>
      <c r="Y8" s="599" t="s">
        <v>39</v>
      </c>
      <c r="Z8" s="575"/>
    </row>
    <row r="9" s="548" customFormat="1" spans="1:26">
      <c r="A9" s="599" t="s">
        <v>122</v>
      </c>
      <c r="B9" s="599" t="s">
        <v>1660</v>
      </c>
      <c r="C9" s="617" t="s">
        <v>1761</v>
      </c>
      <c r="D9" s="618" t="s">
        <v>1762</v>
      </c>
      <c r="E9" s="557" t="s">
        <v>28</v>
      </c>
      <c r="F9" s="571"/>
      <c r="G9" s="571"/>
      <c r="H9" s="571"/>
      <c r="I9" s="560" t="s">
        <v>766</v>
      </c>
      <c r="J9" s="571"/>
      <c r="K9" s="560"/>
      <c r="L9" s="571"/>
      <c r="M9" s="560"/>
      <c r="N9" s="629"/>
      <c r="O9" s="630"/>
      <c r="P9" s="631"/>
      <c r="Q9" s="575"/>
      <c r="R9" s="571"/>
      <c r="S9" s="571"/>
      <c r="T9" s="640"/>
      <c r="U9" s="571"/>
      <c r="V9" s="571"/>
      <c r="W9" s="571" t="s">
        <v>32</v>
      </c>
      <c r="X9" s="571" t="s">
        <v>32</v>
      </c>
      <c r="Y9" s="599" t="s">
        <v>39</v>
      </c>
      <c r="Z9" s="617"/>
    </row>
    <row r="10" s="548" customFormat="1" spans="1:26">
      <c r="A10" s="599" t="s">
        <v>122</v>
      </c>
      <c r="B10" s="599" t="s">
        <v>4388</v>
      </c>
      <c r="C10" s="617" t="s">
        <v>4389</v>
      </c>
      <c r="D10" s="618" t="s">
        <v>4390</v>
      </c>
      <c r="E10" s="571" t="s">
        <v>46</v>
      </c>
      <c r="F10" s="571"/>
      <c r="G10" s="571"/>
      <c r="H10" s="571"/>
      <c r="I10" s="560"/>
      <c r="J10" s="571"/>
      <c r="K10" s="560">
        <v>7700</v>
      </c>
      <c r="L10" s="557">
        <v>202403</v>
      </c>
      <c r="M10" s="560" t="s">
        <v>766</v>
      </c>
      <c r="N10" s="629"/>
      <c r="O10" s="632" t="s">
        <v>4421</v>
      </c>
      <c r="P10" s="631"/>
      <c r="Q10" s="575"/>
      <c r="R10" s="571"/>
      <c r="S10" s="571"/>
      <c r="T10" s="640"/>
      <c r="U10" s="571"/>
      <c r="V10" s="571"/>
      <c r="W10" s="571" t="s">
        <v>39</v>
      </c>
      <c r="X10" s="599" t="s">
        <v>39</v>
      </c>
      <c r="Y10" s="599" t="s">
        <v>32</v>
      </c>
      <c r="Z10" s="617" t="s">
        <v>4418</v>
      </c>
    </row>
    <row r="11" s="548" customFormat="1" spans="1:26">
      <c r="A11" s="554" t="s">
        <v>122</v>
      </c>
      <c r="B11" s="554" t="s">
        <v>4422</v>
      </c>
      <c r="C11" s="555" t="s">
        <v>623</v>
      </c>
      <c r="D11" s="1021" t="s">
        <v>624</v>
      </c>
      <c r="E11" s="557" t="s">
        <v>28</v>
      </c>
      <c r="F11" s="554"/>
      <c r="G11" s="554"/>
      <c r="H11" s="596"/>
      <c r="I11" s="560" t="s">
        <v>217</v>
      </c>
      <c r="J11" s="554"/>
      <c r="K11" s="554"/>
      <c r="L11" s="563"/>
      <c r="M11" s="560" t="s">
        <v>217</v>
      </c>
      <c r="N11" s="561"/>
      <c r="O11" s="598"/>
      <c r="P11" s="563"/>
      <c r="Q11" s="554"/>
      <c r="R11" s="554"/>
      <c r="S11" s="554"/>
      <c r="T11" s="570"/>
      <c r="U11" s="570"/>
      <c r="V11" s="570"/>
      <c r="W11" s="599" t="s">
        <v>32</v>
      </c>
      <c r="X11" s="599" t="s">
        <v>32</v>
      </c>
      <c r="Y11" s="599" t="s">
        <v>32</v>
      </c>
      <c r="Z11" s="575"/>
    </row>
    <row r="12" s="548" customFormat="1" spans="1:26">
      <c r="A12" s="599" t="s">
        <v>122</v>
      </c>
      <c r="B12" s="599" t="s">
        <v>4422</v>
      </c>
      <c r="C12" s="617" t="s">
        <v>615</v>
      </c>
      <c r="D12" s="1006" t="s">
        <v>616</v>
      </c>
      <c r="E12" s="557" t="s">
        <v>28</v>
      </c>
      <c r="F12" s="571"/>
      <c r="G12" s="571"/>
      <c r="H12" s="571"/>
      <c r="I12" s="560" t="s">
        <v>217</v>
      </c>
      <c r="J12" s="571"/>
      <c r="K12" s="560"/>
      <c r="L12" s="571"/>
      <c r="M12" s="560" t="s">
        <v>217</v>
      </c>
      <c r="N12" s="629"/>
      <c r="O12" s="630"/>
      <c r="P12" s="631"/>
      <c r="Q12" s="575"/>
      <c r="R12" s="571"/>
      <c r="S12" s="571"/>
      <c r="T12" s="640"/>
      <c r="U12" s="571"/>
      <c r="V12" s="571"/>
      <c r="W12" s="599" t="s">
        <v>32</v>
      </c>
      <c r="X12" s="599" t="s">
        <v>32</v>
      </c>
      <c r="Y12" s="599" t="s">
        <v>32</v>
      </c>
      <c r="Z12" s="617"/>
    </row>
    <row r="13" s="548" customFormat="1" spans="1:26">
      <c r="A13" s="599" t="s">
        <v>122</v>
      </c>
      <c r="B13" s="599" t="s">
        <v>4422</v>
      </c>
      <c r="C13" s="617" t="s">
        <v>3592</v>
      </c>
      <c r="D13" s="563" t="s">
        <v>3593</v>
      </c>
      <c r="E13" s="557" t="s">
        <v>28</v>
      </c>
      <c r="F13" s="571"/>
      <c r="G13" s="571"/>
      <c r="H13" s="571"/>
      <c r="I13" s="560"/>
      <c r="J13" s="571"/>
      <c r="K13" s="560"/>
      <c r="L13" s="571"/>
      <c r="M13" s="560" t="s">
        <v>217</v>
      </c>
      <c r="N13" s="629"/>
      <c r="O13" s="630"/>
      <c r="P13" s="631"/>
      <c r="Q13" s="575"/>
      <c r="R13" s="571"/>
      <c r="S13" s="571"/>
      <c r="T13" s="640"/>
      <c r="U13" s="571"/>
      <c r="V13" s="571"/>
      <c r="W13" s="571" t="s">
        <v>39</v>
      </c>
      <c r="X13" s="599" t="s">
        <v>39</v>
      </c>
      <c r="Y13" s="599" t="s">
        <v>32</v>
      </c>
      <c r="Z13" s="617"/>
    </row>
    <row r="14" s="548" customFormat="1" spans="1:26">
      <c r="A14" s="554" t="s">
        <v>122</v>
      </c>
      <c r="B14" s="554" t="s">
        <v>2585</v>
      </c>
      <c r="C14" s="617" t="s">
        <v>3592</v>
      </c>
      <c r="D14" s="556" t="s">
        <v>2729</v>
      </c>
      <c r="E14" s="557" t="s">
        <v>28</v>
      </c>
      <c r="F14" s="554"/>
      <c r="G14" s="554"/>
      <c r="H14" s="596"/>
      <c r="I14" s="560" t="s">
        <v>99</v>
      </c>
      <c r="J14" s="554"/>
      <c r="K14" s="554"/>
      <c r="L14" s="563"/>
      <c r="M14" s="560"/>
      <c r="N14" s="561"/>
      <c r="O14" s="598"/>
      <c r="P14" s="563"/>
      <c r="Q14" s="554"/>
      <c r="R14" s="554"/>
      <c r="S14" s="554"/>
      <c r="T14" s="570"/>
      <c r="U14" s="570"/>
      <c r="V14" s="570"/>
      <c r="W14" s="599" t="s">
        <v>32</v>
      </c>
      <c r="X14" s="599" t="s">
        <v>32</v>
      </c>
      <c r="Y14" s="599" t="s">
        <v>39</v>
      </c>
      <c r="Z14" s="575"/>
    </row>
    <row r="15" s="548" customFormat="1" spans="1:26">
      <c r="A15" s="599" t="s">
        <v>122</v>
      </c>
      <c r="B15" s="599" t="s">
        <v>1060</v>
      </c>
      <c r="C15" s="617" t="s">
        <v>534</v>
      </c>
      <c r="D15" s="1006" t="s">
        <v>535</v>
      </c>
      <c r="E15" s="571" t="s">
        <v>46</v>
      </c>
      <c r="F15" s="571"/>
      <c r="G15" s="571"/>
      <c r="H15" s="571"/>
      <c r="I15" s="560"/>
      <c r="J15" s="571"/>
      <c r="K15" s="554">
        <v>3500</v>
      </c>
      <c r="L15" s="571">
        <v>202404</v>
      </c>
      <c r="M15" s="560" t="s">
        <v>526</v>
      </c>
      <c r="N15" s="629"/>
      <c r="O15" s="630" t="s">
        <v>4423</v>
      </c>
      <c r="P15" s="631"/>
      <c r="Q15" s="575"/>
      <c r="R15" s="571"/>
      <c r="S15" s="571"/>
      <c r="T15" s="640"/>
      <c r="U15" s="571"/>
      <c r="V15" s="571"/>
      <c r="W15" s="571" t="s">
        <v>39</v>
      </c>
      <c r="X15" s="599" t="s">
        <v>39</v>
      </c>
      <c r="Y15" s="599" t="s">
        <v>32</v>
      </c>
      <c r="Z15" s="617"/>
    </row>
    <row r="16" s="548" customFormat="1" spans="1:26">
      <c r="A16" s="599" t="s">
        <v>122</v>
      </c>
      <c r="B16" s="599" t="s">
        <v>1060</v>
      </c>
      <c r="C16" s="617" t="s">
        <v>536</v>
      </c>
      <c r="D16" s="618" t="s">
        <v>537</v>
      </c>
      <c r="E16" s="571" t="s">
        <v>46</v>
      </c>
      <c r="F16" s="571"/>
      <c r="G16" s="571"/>
      <c r="H16" s="571"/>
      <c r="I16" s="560"/>
      <c r="J16" s="571"/>
      <c r="K16" s="554">
        <v>3500</v>
      </c>
      <c r="L16" s="571">
        <v>202404</v>
      </c>
      <c r="M16" s="560" t="s">
        <v>526</v>
      </c>
      <c r="N16" s="629"/>
      <c r="O16" s="630" t="s">
        <v>4423</v>
      </c>
      <c r="P16" s="631"/>
      <c r="Q16" s="575"/>
      <c r="R16" s="571"/>
      <c r="S16" s="571"/>
      <c r="T16" s="640"/>
      <c r="U16" s="571"/>
      <c r="V16" s="571"/>
      <c r="W16" s="571" t="s">
        <v>39</v>
      </c>
      <c r="X16" s="599" t="s">
        <v>39</v>
      </c>
      <c r="Y16" s="599" t="s">
        <v>32</v>
      </c>
      <c r="Z16" s="617"/>
    </row>
    <row r="17" s="548" customFormat="1" spans="1:26">
      <c r="A17" s="554" t="s">
        <v>122</v>
      </c>
      <c r="B17" s="554" t="s">
        <v>1060</v>
      </c>
      <c r="C17" s="555" t="s">
        <v>549</v>
      </c>
      <c r="D17" s="1021" t="s">
        <v>550</v>
      </c>
      <c r="E17" s="554" t="s">
        <v>46</v>
      </c>
      <c r="F17" s="554"/>
      <c r="G17" s="554"/>
      <c r="H17" s="596"/>
      <c r="I17" s="560"/>
      <c r="J17" s="554"/>
      <c r="K17" s="554">
        <v>3500</v>
      </c>
      <c r="L17" s="563">
        <v>202404</v>
      </c>
      <c r="M17" s="560" t="s">
        <v>526</v>
      </c>
      <c r="N17" s="561"/>
      <c r="O17" s="598" t="s">
        <v>4423</v>
      </c>
      <c r="P17" s="563"/>
      <c r="Q17" s="554"/>
      <c r="R17" s="554"/>
      <c r="S17" s="554"/>
      <c r="T17" s="570"/>
      <c r="U17" s="570"/>
      <c r="V17" s="570"/>
      <c r="W17" s="571" t="s">
        <v>39</v>
      </c>
      <c r="X17" s="599" t="s">
        <v>39</v>
      </c>
      <c r="Y17" s="599" t="s">
        <v>32</v>
      </c>
      <c r="Z17" s="575"/>
    </row>
    <row r="18" s="548" customFormat="1" spans="1:26">
      <c r="A18" s="599" t="s">
        <v>122</v>
      </c>
      <c r="B18" s="599" t="s">
        <v>1060</v>
      </c>
      <c r="C18" s="617" t="s">
        <v>551</v>
      </c>
      <c r="D18" s="1006" t="s">
        <v>552</v>
      </c>
      <c r="E18" s="571" t="s">
        <v>46</v>
      </c>
      <c r="F18" s="571"/>
      <c r="G18" s="571"/>
      <c r="H18" s="571"/>
      <c r="I18" s="560"/>
      <c r="J18" s="571"/>
      <c r="K18" s="554">
        <v>3500</v>
      </c>
      <c r="L18" s="571">
        <v>202404</v>
      </c>
      <c r="M18" s="560" t="s">
        <v>526</v>
      </c>
      <c r="N18" s="629"/>
      <c r="O18" s="630" t="s">
        <v>4423</v>
      </c>
      <c r="P18" s="631"/>
      <c r="Q18" s="575"/>
      <c r="R18" s="571"/>
      <c r="S18" s="571"/>
      <c r="T18" s="640"/>
      <c r="U18" s="571"/>
      <c r="V18" s="571"/>
      <c r="W18" s="571" t="s">
        <v>39</v>
      </c>
      <c r="X18" s="599" t="s">
        <v>39</v>
      </c>
      <c r="Y18" s="599" t="s">
        <v>32</v>
      </c>
      <c r="Z18" s="617"/>
    </row>
    <row r="19" s="548" customFormat="1" spans="1:26">
      <c r="A19" s="599" t="s">
        <v>122</v>
      </c>
      <c r="B19" s="599" t="s">
        <v>1060</v>
      </c>
      <c r="C19" s="617" t="s">
        <v>547</v>
      </c>
      <c r="D19" s="1006" t="s">
        <v>548</v>
      </c>
      <c r="E19" s="571" t="s">
        <v>46</v>
      </c>
      <c r="F19" s="571"/>
      <c r="G19" s="571"/>
      <c r="H19" s="571"/>
      <c r="I19" s="560"/>
      <c r="J19" s="571"/>
      <c r="K19" s="554">
        <v>3500</v>
      </c>
      <c r="L19" s="571">
        <v>202404</v>
      </c>
      <c r="M19" s="560" t="s">
        <v>526</v>
      </c>
      <c r="N19" s="629"/>
      <c r="O19" s="630" t="s">
        <v>4423</v>
      </c>
      <c r="P19" s="631"/>
      <c r="Q19" s="575"/>
      <c r="R19" s="571"/>
      <c r="S19" s="571"/>
      <c r="T19" s="640"/>
      <c r="U19" s="571"/>
      <c r="V19" s="571"/>
      <c r="W19" s="571" t="s">
        <v>39</v>
      </c>
      <c r="X19" s="599" t="s">
        <v>39</v>
      </c>
      <c r="Y19" s="599" t="s">
        <v>32</v>
      </c>
      <c r="Z19" s="617"/>
    </row>
    <row r="20" s="548" customFormat="1" spans="1:26">
      <c r="A20" s="554" t="s">
        <v>122</v>
      </c>
      <c r="B20" s="554" t="s">
        <v>110</v>
      </c>
      <c r="C20" s="555" t="s">
        <v>3331</v>
      </c>
      <c r="D20" s="1021" t="s">
        <v>4424</v>
      </c>
      <c r="E20" s="554" t="s">
        <v>46</v>
      </c>
      <c r="F20" s="554" t="s">
        <v>1261</v>
      </c>
      <c r="G20" s="554" t="s">
        <v>1261</v>
      </c>
      <c r="H20" s="619">
        <v>202404</v>
      </c>
      <c r="I20" s="560"/>
      <c r="J20" s="554"/>
      <c r="K20" s="554">
        <v>5000</v>
      </c>
      <c r="L20" s="563">
        <v>202404</v>
      </c>
      <c r="M20" s="560" t="s">
        <v>78</v>
      </c>
      <c r="N20" s="561"/>
      <c r="O20" s="598"/>
      <c r="P20" s="563"/>
      <c r="Q20" s="554"/>
      <c r="R20" s="554"/>
      <c r="S20" s="554"/>
      <c r="T20" s="570"/>
      <c r="U20" s="570"/>
      <c r="V20" s="570"/>
      <c r="W20" s="599" t="s">
        <v>32</v>
      </c>
      <c r="X20" s="599" t="s">
        <v>32</v>
      </c>
      <c r="Y20" s="599" t="s">
        <v>32</v>
      </c>
      <c r="Z20" s="575" t="s">
        <v>4425</v>
      </c>
    </row>
    <row r="21" s="548" customFormat="1" spans="1:26">
      <c r="A21" s="599" t="s">
        <v>122</v>
      </c>
      <c r="B21" s="599" t="s">
        <v>700</v>
      </c>
      <c r="C21" s="617" t="s">
        <v>4426</v>
      </c>
      <c r="D21" s="618" t="s">
        <v>4427</v>
      </c>
      <c r="E21" s="571" t="s">
        <v>46</v>
      </c>
      <c r="F21" s="571" t="s">
        <v>1261</v>
      </c>
      <c r="G21" s="571" t="s">
        <v>1261</v>
      </c>
      <c r="H21" s="571">
        <v>202404</v>
      </c>
      <c r="I21" s="571" t="s">
        <v>4428</v>
      </c>
      <c r="J21" s="571"/>
      <c r="K21" s="560"/>
      <c r="L21" s="571"/>
      <c r="M21" s="560"/>
      <c r="N21" s="629"/>
      <c r="O21" s="630"/>
      <c r="P21" s="631"/>
      <c r="Q21" s="575"/>
      <c r="R21" s="571"/>
      <c r="S21" s="571"/>
      <c r="T21" s="640"/>
      <c r="U21" s="571"/>
      <c r="V21" s="571"/>
      <c r="W21" s="571" t="s">
        <v>32</v>
      </c>
      <c r="X21" s="571" t="s">
        <v>32</v>
      </c>
      <c r="Y21" s="599" t="s">
        <v>39</v>
      </c>
      <c r="Z21" s="617"/>
    </row>
    <row r="22" s="548" customFormat="1" spans="1:26">
      <c r="A22" s="599" t="s">
        <v>122</v>
      </c>
      <c r="B22" s="599" t="s">
        <v>700</v>
      </c>
      <c r="C22" s="617" t="s">
        <v>4429</v>
      </c>
      <c r="D22" s="618" t="s">
        <v>4430</v>
      </c>
      <c r="E22" s="571" t="s">
        <v>46</v>
      </c>
      <c r="F22" s="571" t="s">
        <v>1261</v>
      </c>
      <c r="G22" s="571" t="s">
        <v>1261</v>
      </c>
      <c r="H22" s="571">
        <v>202404</v>
      </c>
      <c r="I22" s="571" t="s">
        <v>4428</v>
      </c>
      <c r="J22" s="571"/>
      <c r="K22" s="560"/>
      <c r="L22" s="571"/>
      <c r="M22" s="560"/>
      <c r="N22" s="629"/>
      <c r="O22" s="630"/>
      <c r="P22" s="631"/>
      <c r="Q22" s="575"/>
      <c r="R22" s="571"/>
      <c r="S22" s="571"/>
      <c r="T22" s="640"/>
      <c r="U22" s="571"/>
      <c r="V22" s="571"/>
      <c r="W22" s="571" t="s">
        <v>32</v>
      </c>
      <c r="X22" s="571" t="s">
        <v>32</v>
      </c>
      <c r="Y22" s="599" t="s">
        <v>39</v>
      </c>
      <c r="Z22" s="617"/>
    </row>
    <row r="23" s="548" customFormat="1" spans="1:26">
      <c r="A23" s="554" t="s">
        <v>122</v>
      </c>
      <c r="B23" s="554" t="s">
        <v>700</v>
      </c>
      <c r="C23" s="555" t="s">
        <v>4431</v>
      </c>
      <c r="D23" s="556" t="s">
        <v>4432</v>
      </c>
      <c r="E23" s="554" t="s">
        <v>46</v>
      </c>
      <c r="F23" s="554" t="s">
        <v>1261</v>
      </c>
      <c r="G23" s="554" t="s">
        <v>1261</v>
      </c>
      <c r="H23" s="619">
        <v>202404</v>
      </c>
      <c r="I23" s="554" t="s">
        <v>4428</v>
      </c>
      <c r="J23" s="554"/>
      <c r="K23" s="554"/>
      <c r="L23" s="563"/>
      <c r="M23" s="560"/>
      <c r="N23" s="561"/>
      <c r="O23" s="598"/>
      <c r="P23" s="563"/>
      <c r="Q23" s="554"/>
      <c r="R23" s="554"/>
      <c r="S23" s="554"/>
      <c r="T23" s="570"/>
      <c r="U23" s="570"/>
      <c r="V23" s="570"/>
      <c r="W23" s="571" t="s">
        <v>32</v>
      </c>
      <c r="X23" s="571" t="s">
        <v>32</v>
      </c>
      <c r="Y23" s="599" t="s">
        <v>39</v>
      </c>
      <c r="Z23" s="575"/>
    </row>
    <row r="24" s="594" customFormat="1" spans="1:26">
      <c r="A24" s="554" t="s">
        <v>122</v>
      </c>
      <c r="B24" s="554" t="s">
        <v>700</v>
      </c>
      <c r="C24" s="620" t="s">
        <v>933</v>
      </c>
      <c r="D24" s="621" t="s">
        <v>934</v>
      </c>
      <c r="E24" s="554" t="s">
        <v>46</v>
      </c>
      <c r="F24" s="554"/>
      <c r="G24" s="554"/>
      <c r="H24" s="554"/>
      <c r="I24" s="560"/>
      <c r="J24" s="554"/>
      <c r="K24" s="560">
        <v>3500</v>
      </c>
      <c r="L24" s="554">
        <v>202404</v>
      </c>
      <c r="M24" s="560" t="s">
        <v>526</v>
      </c>
      <c r="N24" s="629"/>
      <c r="O24" s="633" t="s">
        <v>4423</v>
      </c>
      <c r="P24" s="634"/>
      <c r="Q24" s="575"/>
      <c r="R24" s="554"/>
      <c r="S24" s="554"/>
      <c r="T24" s="575"/>
      <c r="U24" s="554"/>
      <c r="V24" s="554"/>
      <c r="W24" s="554" t="s">
        <v>39</v>
      </c>
      <c r="X24" s="554" t="s">
        <v>39</v>
      </c>
      <c r="Y24" s="599" t="s">
        <v>32</v>
      </c>
      <c r="Z24" s="620"/>
    </row>
    <row r="25" s="548" customFormat="1" spans="1:26">
      <c r="A25" s="599" t="s">
        <v>122</v>
      </c>
      <c r="B25" s="599" t="s">
        <v>700</v>
      </c>
      <c r="C25" s="617" t="s">
        <v>1958</v>
      </c>
      <c r="D25" s="618" t="s">
        <v>1959</v>
      </c>
      <c r="E25" s="571" t="s">
        <v>46</v>
      </c>
      <c r="F25" s="571"/>
      <c r="G25" s="571"/>
      <c r="H25" s="571"/>
      <c r="I25" s="560"/>
      <c r="J25" s="571"/>
      <c r="K25" s="560">
        <v>4480</v>
      </c>
      <c r="L25" s="571">
        <v>202404</v>
      </c>
      <c r="M25" s="560" t="s">
        <v>526</v>
      </c>
      <c r="N25" s="629"/>
      <c r="O25" s="630" t="s">
        <v>4433</v>
      </c>
      <c r="P25" s="631"/>
      <c r="Q25" s="575"/>
      <c r="R25" s="571"/>
      <c r="S25" s="571"/>
      <c r="T25" s="640"/>
      <c r="U25" s="571"/>
      <c r="V25" s="571"/>
      <c r="W25" s="571" t="s">
        <v>39</v>
      </c>
      <c r="X25" s="599" t="s">
        <v>39</v>
      </c>
      <c r="Y25" s="599" t="s">
        <v>32</v>
      </c>
      <c r="Z25" s="617"/>
    </row>
    <row r="26" s="548" customFormat="1" spans="1:26">
      <c r="A26" s="554" t="s">
        <v>122</v>
      </c>
      <c r="B26" s="554" t="s">
        <v>700</v>
      </c>
      <c r="C26" s="555" t="s">
        <v>864</v>
      </c>
      <c r="D26" s="556" t="s">
        <v>865</v>
      </c>
      <c r="E26" s="554" t="s">
        <v>46</v>
      </c>
      <c r="F26" s="554"/>
      <c r="G26" s="554"/>
      <c r="H26" s="596"/>
      <c r="I26" s="560"/>
      <c r="J26" s="554"/>
      <c r="K26" s="554">
        <v>3500</v>
      </c>
      <c r="L26" s="563">
        <v>202404</v>
      </c>
      <c r="M26" s="560" t="s">
        <v>526</v>
      </c>
      <c r="N26" s="561"/>
      <c r="O26" s="598" t="s">
        <v>4423</v>
      </c>
      <c r="P26" s="563"/>
      <c r="Q26" s="554"/>
      <c r="R26" s="554"/>
      <c r="S26" s="554"/>
      <c r="T26" s="570"/>
      <c r="U26" s="570"/>
      <c r="V26" s="570"/>
      <c r="W26" s="571" t="s">
        <v>39</v>
      </c>
      <c r="X26" s="599" t="s">
        <v>39</v>
      </c>
      <c r="Y26" s="599" t="s">
        <v>32</v>
      </c>
      <c r="Z26" s="575"/>
    </row>
    <row r="27" s="548" customFormat="1" spans="1:26">
      <c r="A27" s="599" t="s">
        <v>122</v>
      </c>
      <c r="B27" s="599" t="s">
        <v>700</v>
      </c>
      <c r="C27" s="617" t="s">
        <v>1171</v>
      </c>
      <c r="D27" s="618" t="s">
        <v>1172</v>
      </c>
      <c r="E27" s="571" t="s">
        <v>46</v>
      </c>
      <c r="F27" s="571"/>
      <c r="G27" s="571"/>
      <c r="H27" s="571"/>
      <c r="I27" s="560"/>
      <c r="J27" s="571"/>
      <c r="K27" s="560">
        <v>5000</v>
      </c>
      <c r="L27" s="571">
        <v>202404</v>
      </c>
      <c r="M27" s="560" t="s">
        <v>526</v>
      </c>
      <c r="N27" s="629"/>
      <c r="O27" s="630" t="s">
        <v>4434</v>
      </c>
      <c r="P27" s="631"/>
      <c r="Q27" s="575"/>
      <c r="R27" s="571"/>
      <c r="S27" s="571"/>
      <c r="T27" s="640"/>
      <c r="U27" s="571"/>
      <c r="V27" s="571"/>
      <c r="W27" s="571" t="s">
        <v>39</v>
      </c>
      <c r="X27" s="599" t="s">
        <v>39</v>
      </c>
      <c r="Y27" s="599" t="s">
        <v>32</v>
      </c>
      <c r="Z27" s="617"/>
    </row>
    <row r="28" s="548" customFormat="1" spans="1:26">
      <c r="A28" s="599" t="s">
        <v>122</v>
      </c>
      <c r="B28" s="599" t="s">
        <v>700</v>
      </c>
      <c r="C28" s="617" t="s">
        <v>955</v>
      </c>
      <c r="D28" s="618" t="s">
        <v>956</v>
      </c>
      <c r="E28" s="571" t="s">
        <v>46</v>
      </c>
      <c r="F28" s="571"/>
      <c r="G28" s="571"/>
      <c r="H28" s="571"/>
      <c r="I28" s="560"/>
      <c r="J28" s="571"/>
      <c r="K28" s="560">
        <v>3500</v>
      </c>
      <c r="L28" s="571">
        <v>202404</v>
      </c>
      <c r="M28" s="560" t="s">
        <v>526</v>
      </c>
      <c r="N28" s="629"/>
      <c r="O28" s="630" t="s">
        <v>4423</v>
      </c>
      <c r="P28" s="631"/>
      <c r="Q28" s="575"/>
      <c r="R28" s="571"/>
      <c r="S28" s="571"/>
      <c r="T28" s="640"/>
      <c r="U28" s="571"/>
      <c r="V28" s="571"/>
      <c r="W28" s="571" t="s">
        <v>39</v>
      </c>
      <c r="X28" s="599" t="s">
        <v>39</v>
      </c>
      <c r="Y28" s="599" t="s">
        <v>32</v>
      </c>
      <c r="Z28" s="617"/>
    </row>
    <row r="29" s="548" customFormat="1" spans="1:26">
      <c r="A29" s="554" t="s">
        <v>122</v>
      </c>
      <c r="B29" s="554" t="s">
        <v>700</v>
      </c>
      <c r="C29" s="555" t="s">
        <v>858</v>
      </c>
      <c r="D29" s="556" t="s">
        <v>859</v>
      </c>
      <c r="E29" s="554" t="s">
        <v>46</v>
      </c>
      <c r="F29" s="554"/>
      <c r="G29" s="554"/>
      <c r="H29" s="596"/>
      <c r="I29" s="560"/>
      <c r="J29" s="554"/>
      <c r="K29" s="554">
        <v>3500</v>
      </c>
      <c r="L29" s="563">
        <v>202404</v>
      </c>
      <c r="M29" s="560" t="s">
        <v>526</v>
      </c>
      <c r="N29" s="561"/>
      <c r="O29" s="598" t="s">
        <v>4423</v>
      </c>
      <c r="P29" s="563"/>
      <c r="Q29" s="554"/>
      <c r="R29" s="554"/>
      <c r="S29" s="554"/>
      <c r="T29" s="570"/>
      <c r="U29" s="570"/>
      <c r="V29" s="570"/>
      <c r="W29" s="571" t="s">
        <v>39</v>
      </c>
      <c r="X29" s="599" t="s">
        <v>39</v>
      </c>
      <c r="Y29" s="599" t="s">
        <v>32</v>
      </c>
      <c r="Z29" s="575"/>
    </row>
    <row r="30" s="548" customFormat="1" spans="1:26">
      <c r="A30" s="599" t="s">
        <v>122</v>
      </c>
      <c r="B30" s="599" t="s">
        <v>700</v>
      </c>
      <c r="C30" s="617" t="s">
        <v>849</v>
      </c>
      <c r="D30" s="618" t="s">
        <v>850</v>
      </c>
      <c r="E30" s="571" t="s">
        <v>46</v>
      </c>
      <c r="F30" s="571"/>
      <c r="G30" s="571"/>
      <c r="H30" s="571"/>
      <c r="I30" s="560"/>
      <c r="J30" s="571"/>
      <c r="K30" s="560">
        <v>3500</v>
      </c>
      <c r="L30" s="571">
        <v>202404</v>
      </c>
      <c r="M30" s="560" t="s">
        <v>526</v>
      </c>
      <c r="N30" s="629"/>
      <c r="O30" s="630" t="s">
        <v>4423</v>
      </c>
      <c r="P30" s="631"/>
      <c r="Q30" s="575"/>
      <c r="R30" s="571"/>
      <c r="S30" s="571"/>
      <c r="T30" s="640"/>
      <c r="U30" s="571"/>
      <c r="V30" s="571"/>
      <c r="W30" s="571" t="s">
        <v>39</v>
      </c>
      <c r="X30" s="599" t="s">
        <v>39</v>
      </c>
      <c r="Y30" s="599" t="s">
        <v>32</v>
      </c>
      <c r="Z30" s="617"/>
    </row>
    <row r="31" s="548" customFormat="1" spans="1:26">
      <c r="A31" s="599" t="s">
        <v>122</v>
      </c>
      <c r="B31" s="599" t="s">
        <v>700</v>
      </c>
      <c r="C31" s="617" t="s">
        <v>942</v>
      </c>
      <c r="D31" s="618" t="s">
        <v>943</v>
      </c>
      <c r="E31" s="571" t="s">
        <v>46</v>
      </c>
      <c r="F31" s="571"/>
      <c r="G31" s="571"/>
      <c r="H31" s="571"/>
      <c r="I31" s="560"/>
      <c r="J31" s="571"/>
      <c r="K31" s="560">
        <v>4480</v>
      </c>
      <c r="L31" s="571">
        <v>202404</v>
      </c>
      <c r="M31" s="560" t="s">
        <v>526</v>
      </c>
      <c r="N31" s="629"/>
      <c r="O31" s="630" t="s">
        <v>4433</v>
      </c>
      <c r="P31" s="631"/>
      <c r="Q31" s="575"/>
      <c r="R31" s="571"/>
      <c r="S31" s="571"/>
      <c r="T31" s="640"/>
      <c r="U31" s="571"/>
      <c r="V31" s="571"/>
      <c r="W31" s="571" t="s">
        <v>39</v>
      </c>
      <c r="X31" s="599" t="s">
        <v>39</v>
      </c>
      <c r="Y31" s="599" t="s">
        <v>32</v>
      </c>
      <c r="Z31" s="617"/>
    </row>
    <row r="32" s="548" customFormat="1" ht="11" customHeight="1" spans="1:26">
      <c r="A32" s="554" t="s">
        <v>122</v>
      </c>
      <c r="B32" s="554" t="s">
        <v>700</v>
      </c>
      <c r="C32" s="555" t="s">
        <v>949</v>
      </c>
      <c r="D32" s="556" t="s">
        <v>950</v>
      </c>
      <c r="E32" s="554" t="s">
        <v>46</v>
      </c>
      <c r="F32" s="554"/>
      <c r="G32" s="554"/>
      <c r="H32" s="596"/>
      <c r="I32" s="560"/>
      <c r="J32" s="554"/>
      <c r="K32" s="554">
        <v>4480</v>
      </c>
      <c r="L32" s="563">
        <v>202404</v>
      </c>
      <c r="M32" s="560" t="s">
        <v>526</v>
      </c>
      <c r="N32" s="561"/>
      <c r="O32" s="598" t="s">
        <v>4433</v>
      </c>
      <c r="P32" s="563"/>
      <c r="Q32" s="554"/>
      <c r="R32" s="554"/>
      <c r="S32" s="554"/>
      <c r="T32" s="570"/>
      <c r="U32" s="570"/>
      <c r="V32" s="570"/>
      <c r="W32" s="571" t="s">
        <v>39</v>
      </c>
      <c r="X32" s="599" t="s">
        <v>39</v>
      </c>
      <c r="Y32" s="599" t="s">
        <v>32</v>
      </c>
      <c r="Z32" s="575"/>
    </row>
    <row r="33" s="594" customFormat="1" spans="1:26">
      <c r="A33" s="554" t="s">
        <v>122</v>
      </c>
      <c r="B33" s="554" t="s">
        <v>700</v>
      </c>
      <c r="C33" s="620" t="s">
        <v>987</v>
      </c>
      <c r="D33" s="621" t="s">
        <v>988</v>
      </c>
      <c r="E33" s="554" t="s">
        <v>46</v>
      </c>
      <c r="F33" s="554"/>
      <c r="G33" s="554"/>
      <c r="H33" s="554"/>
      <c r="I33" s="560"/>
      <c r="J33" s="554"/>
      <c r="K33" s="560">
        <v>3500</v>
      </c>
      <c r="L33" s="554">
        <v>202404</v>
      </c>
      <c r="M33" s="560" t="s">
        <v>526</v>
      </c>
      <c r="N33" s="629"/>
      <c r="O33" s="633" t="s">
        <v>4423</v>
      </c>
      <c r="P33" s="634"/>
      <c r="Q33" s="575"/>
      <c r="R33" s="554"/>
      <c r="S33" s="554"/>
      <c r="T33" s="575"/>
      <c r="U33" s="554"/>
      <c r="V33" s="554"/>
      <c r="W33" s="554" t="s">
        <v>39</v>
      </c>
      <c r="X33" s="554" t="s">
        <v>39</v>
      </c>
      <c r="Y33" s="599" t="s">
        <v>32</v>
      </c>
      <c r="Z33" s="620"/>
    </row>
    <row r="34" s="548" customFormat="1" spans="1:26">
      <c r="A34" s="599" t="s">
        <v>122</v>
      </c>
      <c r="B34" s="599" t="s">
        <v>700</v>
      </c>
      <c r="C34" s="617" t="s">
        <v>961</v>
      </c>
      <c r="D34" s="618" t="s">
        <v>962</v>
      </c>
      <c r="E34" s="571" t="s">
        <v>46</v>
      </c>
      <c r="F34" s="571"/>
      <c r="G34" s="571"/>
      <c r="H34" s="571"/>
      <c r="I34" s="560"/>
      <c r="J34" s="571"/>
      <c r="K34" s="560">
        <v>4480</v>
      </c>
      <c r="L34" s="571">
        <v>202404</v>
      </c>
      <c r="M34" s="560" t="s">
        <v>526</v>
      </c>
      <c r="N34" s="629"/>
      <c r="O34" s="630" t="s">
        <v>4433</v>
      </c>
      <c r="P34" s="631"/>
      <c r="Q34" s="575"/>
      <c r="R34" s="571"/>
      <c r="S34" s="571"/>
      <c r="T34" s="640"/>
      <c r="U34" s="571"/>
      <c r="V34" s="571"/>
      <c r="W34" s="571" t="s">
        <v>39</v>
      </c>
      <c r="X34" s="599" t="s">
        <v>39</v>
      </c>
      <c r="Y34" s="599" t="s">
        <v>32</v>
      </c>
      <c r="Z34" s="617"/>
    </row>
    <row r="35" s="548" customFormat="1" spans="1:26">
      <c r="A35" s="554" t="s">
        <v>122</v>
      </c>
      <c r="B35" s="554" t="s">
        <v>700</v>
      </c>
      <c r="C35" s="555" t="s">
        <v>1619</v>
      </c>
      <c r="D35" s="556" t="s">
        <v>1620</v>
      </c>
      <c r="E35" s="554" t="s">
        <v>46</v>
      </c>
      <c r="F35" s="554"/>
      <c r="G35" s="554"/>
      <c r="H35" s="596"/>
      <c r="I35" s="560"/>
      <c r="J35" s="554"/>
      <c r="K35" s="554">
        <v>4480</v>
      </c>
      <c r="L35" s="563">
        <v>202404</v>
      </c>
      <c r="M35" s="560" t="s">
        <v>526</v>
      </c>
      <c r="N35" s="561"/>
      <c r="O35" s="598" t="s">
        <v>4433</v>
      </c>
      <c r="P35" s="563"/>
      <c r="Q35" s="554"/>
      <c r="R35" s="554"/>
      <c r="S35" s="554"/>
      <c r="T35" s="570"/>
      <c r="U35" s="570"/>
      <c r="V35" s="570"/>
      <c r="W35" s="571" t="s">
        <v>39</v>
      </c>
      <c r="X35" s="599" t="s">
        <v>39</v>
      </c>
      <c r="Y35" s="599" t="s">
        <v>32</v>
      </c>
      <c r="Z35" s="575"/>
    </row>
    <row r="36" s="548" customFormat="1" spans="1:26">
      <c r="A36" s="599" t="s">
        <v>122</v>
      </c>
      <c r="B36" s="599" t="s">
        <v>700</v>
      </c>
      <c r="C36" s="617" t="s">
        <v>952</v>
      </c>
      <c r="D36" s="618" t="s">
        <v>953</v>
      </c>
      <c r="E36" s="571" t="s">
        <v>46</v>
      </c>
      <c r="F36" s="571"/>
      <c r="G36" s="571"/>
      <c r="H36" s="571"/>
      <c r="I36" s="560"/>
      <c r="J36" s="571"/>
      <c r="K36" s="560">
        <v>4480</v>
      </c>
      <c r="L36" s="571">
        <v>202404</v>
      </c>
      <c r="M36" s="560" t="s">
        <v>526</v>
      </c>
      <c r="N36" s="629"/>
      <c r="O36" s="630" t="s">
        <v>4433</v>
      </c>
      <c r="P36" s="631"/>
      <c r="Q36" s="575"/>
      <c r="R36" s="571"/>
      <c r="S36" s="571"/>
      <c r="T36" s="640"/>
      <c r="U36" s="571"/>
      <c r="V36" s="571"/>
      <c r="W36" s="571" t="s">
        <v>39</v>
      </c>
      <c r="X36" s="599" t="s">
        <v>39</v>
      </c>
      <c r="Y36" s="599" t="s">
        <v>32</v>
      </c>
      <c r="Z36" s="617"/>
    </row>
    <row r="37" s="548" customFormat="1" spans="1:26">
      <c r="A37" s="599" t="s">
        <v>2245</v>
      </c>
      <c r="B37" s="599" t="s">
        <v>1462</v>
      </c>
      <c r="C37" s="617" t="s">
        <v>4435</v>
      </c>
      <c r="D37" s="618" t="s">
        <v>4436</v>
      </c>
      <c r="E37" s="557" t="s">
        <v>28</v>
      </c>
      <c r="F37" s="571"/>
      <c r="G37" s="571"/>
      <c r="H37" s="571"/>
      <c r="I37" s="560" t="s">
        <v>29</v>
      </c>
      <c r="J37" s="571"/>
      <c r="K37" s="560"/>
      <c r="L37" s="571"/>
      <c r="M37" s="560" t="s">
        <v>4437</v>
      </c>
      <c r="N37" s="629"/>
      <c r="O37" s="630"/>
      <c r="P37" s="631"/>
      <c r="Q37" s="575"/>
      <c r="R37" s="571"/>
      <c r="S37" s="571"/>
      <c r="T37" s="640"/>
      <c r="U37" s="571" t="s">
        <v>4438</v>
      </c>
      <c r="V37" s="571" t="s">
        <v>100</v>
      </c>
      <c r="W37" s="571" t="s">
        <v>32</v>
      </c>
      <c r="X37" s="571" t="s">
        <v>32</v>
      </c>
      <c r="Y37" s="599" t="s">
        <v>32</v>
      </c>
      <c r="Z37" s="617"/>
    </row>
    <row r="38" s="548" customFormat="1" spans="1:26">
      <c r="A38" s="599" t="s">
        <v>4407</v>
      </c>
      <c r="B38" s="599" t="s">
        <v>124</v>
      </c>
      <c r="C38" s="617" t="s">
        <v>4439</v>
      </c>
      <c r="D38" s="618" t="s">
        <v>4440</v>
      </c>
      <c r="E38" s="557" t="s">
        <v>28</v>
      </c>
      <c r="F38" s="571">
        <v>4462</v>
      </c>
      <c r="G38" s="571">
        <v>4462</v>
      </c>
      <c r="H38" s="571"/>
      <c r="I38" s="560" t="s">
        <v>127</v>
      </c>
      <c r="J38" s="571"/>
      <c r="K38" s="560"/>
      <c r="L38" s="571"/>
      <c r="M38" s="635"/>
      <c r="N38" s="636"/>
      <c r="O38" s="630"/>
      <c r="P38" s="631" t="s">
        <v>4441</v>
      </c>
      <c r="Q38" s="575" t="s">
        <v>4442</v>
      </c>
      <c r="R38" s="571" t="s">
        <v>131</v>
      </c>
      <c r="S38" s="571"/>
      <c r="T38" s="640"/>
      <c r="U38" s="557" t="s">
        <v>3480</v>
      </c>
      <c r="V38" s="571"/>
      <c r="W38" s="599" t="s">
        <v>32</v>
      </c>
      <c r="X38" s="599" t="s">
        <v>32</v>
      </c>
      <c r="Y38" s="599" t="s">
        <v>39</v>
      </c>
      <c r="Z38" s="617" t="s">
        <v>4443</v>
      </c>
    </row>
    <row r="39" s="548" customFormat="1" spans="1:26">
      <c r="A39" s="599" t="s">
        <v>4407</v>
      </c>
      <c r="B39" s="599" t="s">
        <v>4444</v>
      </c>
      <c r="C39" s="622" t="s">
        <v>4445</v>
      </c>
      <c r="D39" s="618" t="s">
        <v>4446</v>
      </c>
      <c r="E39" s="571" t="s">
        <v>46</v>
      </c>
      <c r="F39" s="571">
        <v>9183</v>
      </c>
      <c r="G39" s="571">
        <f>F39</f>
        <v>9183</v>
      </c>
      <c r="H39" s="571"/>
      <c r="I39" s="560" t="s">
        <v>29</v>
      </c>
      <c r="J39" s="571"/>
      <c r="K39" s="560">
        <f>G39</f>
        <v>9183</v>
      </c>
      <c r="L39" s="571"/>
      <c r="M39" s="635" t="s">
        <v>29</v>
      </c>
      <c r="N39" s="636">
        <v>0.12</v>
      </c>
      <c r="O39" s="630"/>
      <c r="P39" s="631" t="s">
        <v>4447</v>
      </c>
      <c r="Q39" s="575" t="s">
        <v>4448</v>
      </c>
      <c r="R39" s="571" t="s">
        <v>204</v>
      </c>
      <c r="S39" s="571"/>
      <c r="T39" s="640"/>
      <c r="U39" s="571"/>
      <c r="V39" s="571"/>
      <c r="W39" s="571" t="s">
        <v>32</v>
      </c>
      <c r="X39" s="599" t="s">
        <v>32</v>
      </c>
      <c r="Y39" s="599" t="s">
        <v>32</v>
      </c>
      <c r="Z39" s="617"/>
    </row>
    <row r="40" s="548" customFormat="1" spans="1:26">
      <c r="A40" s="554" t="s">
        <v>4407</v>
      </c>
      <c r="B40" s="554" t="s">
        <v>4449</v>
      </c>
      <c r="C40" s="623" t="s">
        <v>4450</v>
      </c>
      <c r="D40" s="1021" t="s">
        <v>4451</v>
      </c>
      <c r="E40" s="554" t="s">
        <v>46</v>
      </c>
      <c r="F40" s="554">
        <v>6666.6</v>
      </c>
      <c r="G40" s="554">
        <v>6666.6</v>
      </c>
      <c r="H40" s="596"/>
      <c r="I40" s="560" t="s">
        <v>29</v>
      </c>
      <c r="J40" s="554"/>
      <c r="K40" s="554">
        <f>G40</f>
        <v>6666.6</v>
      </c>
      <c r="L40" s="563"/>
      <c r="M40" s="635" t="s">
        <v>29</v>
      </c>
      <c r="N40" s="636">
        <v>0.12</v>
      </c>
      <c r="O40" s="598"/>
      <c r="P40" s="563" t="s">
        <v>4452</v>
      </c>
      <c r="Q40" s="554" t="s">
        <v>4453</v>
      </c>
      <c r="R40" s="554" t="s">
        <v>204</v>
      </c>
      <c r="S40" s="554"/>
      <c r="T40" s="570"/>
      <c r="U40" s="570"/>
      <c r="V40" s="570"/>
      <c r="W40" s="599" t="s">
        <v>32</v>
      </c>
      <c r="X40" s="599" t="s">
        <v>32</v>
      </c>
      <c r="Y40" s="599" t="s">
        <v>32</v>
      </c>
      <c r="Z40" s="575"/>
    </row>
    <row r="41" s="548" customFormat="1" spans="1:26">
      <c r="A41" s="599" t="s">
        <v>4407</v>
      </c>
      <c r="B41" s="599" t="s">
        <v>1258</v>
      </c>
      <c r="C41" s="624" t="s">
        <v>4454</v>
      </c>
      <c r="D41" s="618" t="s">
        <v>4455</v>
      </c>
      <c r="E41" s="571" t="s">
        <v>46</v>
      </c>
      <c r="F41" s="571">
        <v>4462</v>
      </c>
      <c r="G41" s="571">
        <f>F41</f>
        <v>4462</v>
      </c>
      <c r="H41" s="571"/>
      <c r="I41" s="560" t="s">
        <v>29</v>
      </c>
      <c r="J41" s="571"/>
      <c r="K41" s="560">
        <v>2280</v>
      </c>
      <c r="L41" s="571"/>
      <c r="M41" s="635" t="s">
        <v>29</v>
      </c>
      <c r="N41" s="636">
        <v>0.12</v>
      </c>
      <c r="O41" s="630"/>
      <c r="P41" s="631" t="s">
        <v>4456</v>
      </c>
      <c r="Q41" s="575" t="s">
        <v>4457</v>
      </c>
      <c r="R41" s="571"/>
      <c r="S41" s="571"/>
      <c r="T41" s="640"/>
      <c r="U41" s="571"/>
      <c r="V41" s="571"/>
      <c r="W41" s="571" t="s">
        <v>32</v>
      </c>
      <c r="X41" s="599" t="s">
        <v>32</v>
      </c>
      <c r="Y41" s="599"/>
      <c r="Z41" s="617" t="s">
        <v>4458</v>
      </c>
    </row>
    <row r="42" s="548" customFormat="1" spans="1:26">
      <c r="A42" s="599" t="s">
        <v>159</v>
      </c>
      <c r="B42" s="599" t="s">
        <v>147</v>
      </c>
      <c r="C42" s="622" t="s">
        <v>4459</v>
      </c>
      <c r="D42" s="1006" t="s">
        <v>4460</v>
      </c>
      <c r="E42" s="571" t="s">
        <v>46</v>
      </c>
      <c r="F42" s="571">
        <v>4462</v>
      </c>
      <c r="G42" s="571">
        <v>4462</v>
      </c>
      <c r="H42" s="571">
        <v>202404</v>
      </c>
      <c r="I42" s="560" t="s">
        <v>29</v>
      </c>
      <c r="J42" s="571"/>
      <c r="K42" s="560">
        <v>25000</v>
      </c>
      <c r="L42" s="571">
        <v>202404</v>
      </c>
      <c r="M42" s="560" t="s">
        <v>29</v>
      </c>
      <c r="N42" s="629">
        <v>0.12</v>
      </c>
      <c r="O42" s="630"/>
      <c r="P42" s="631">
        <v>18267183251</v>
      </c>
      <c r="Q42" s="575" t="s">
        <v>4461</v>
      </c>
      <c r="R42" s="571" t="s">
        <v>81</v>
      </c>
      <c r="S42" s="571"/>
      <c r="T42" s="640"/>
      <c r="U42" s="557"/>
      <c r="V42" s="571"/>
      <c r="W42" s="599" t="s">
        <v>32</v>
      </c>
      <c r="X42" s="599" t="s">
        <v>32</v>
      </c>
      <c r="Y42" s="599" t="s">
        <v>32</v>
      </c>
      <c r="Z42" s="617"/>
    </row>
    <row r="43" s="548" customFormat="1" spans="1:26">
      <c r="A43" s="599" t="s">
        <v>122</v>
      </c>
      <c r="B43" s="599" t="s">
        <v>3889</v>
      </c>
      <c r="C43" s="617" t="s">
        <v>3890</v>
      </c>
      <c r="D43" s="618" t="s">
        <v>3891</v>
      </c>
      <c r="E43" s="571" t="s">
        <v>46</v>
      </c>
      <c r="F43" s="571"/>
      <c r="G43" s="571"/>
      <c r="H43" s="571"/>
      <c r="I43" s="560"/>
      <c r="J43" s="571"/>
      <c r="K43" s="560">
        <v>4000</v>
      </c>
      <c r="L43" s="557">
        <v>202403</v>
      </c>
      <c r="M43" s="560" t="s">
        <v>99</v>
      </c>
      <c r="N43" s="629"/>
      <c r="O43" s="632" t="s">
        <v>4462</v>
      </c>
      <c r="P43" s="631"/>
      <c r="Q43" s="575"/>
      <c r="R43" s="571"/>
      <c r="S43" s="571"/>
      <c r="T43" s="640"/>
      <c r="U43" s="571"/>
      <c r="V43" s="571"/>
      <c r="W43" s="571" t="s">
        <v>39</v>
      </c>
      <c r="X43" s="599" t="s">
        <v>39</v>
      </c>
      <c r="Y43" s="599" t="s">
        <v>32</v>
      </c>
      <c r="Z43" s="617" t="s">
        <v>4418</v>
      </c>
    </row>
    <row r="44" s="548" customFormat="1" spans="1:26">
      <c r="A44" s="599" t="s">
        <v>1439</v>
      </c>
      <c r="B44" s="599" t="s">
        <v>512</v>
      </c>
      <c r="C44" s="617" t="s">
        <v>4463</v>
      </c>
      <c r="D44" s="618" t="s">
        <v>4464</v>
      </c>
      <c r="E44" s="571" t="s">
        <v>46</v>
      </c>
      <c r="F44" s="571">
        <v>4462</v>
      </c>
      <c r="G44" s="571">
        <v>4462</v>
      </c>
      <c r="H44" s="571" t="s">
        <v>4465</v>
      </c>
      <c r="I44" s="560" t="s">
        <v>104</v>
      </c>
      <c r="J44" s="571"/>
      <c r="K44" s="560">
        <v>8000</v>
      </c>
      <c r="L44" s="571" t="s">
        <v>4465</v>
      </c>
      <c r="M44" s="560" t="s">
        <v>104</v>
      </c>
      <c r="N44" s="629">
        <v>0.05</v>
      </c>
      <c r="O44" s="630"/>
      <c r="P44" s="631" t="s">
        <v>4466</v>
      </c>
      <c r="Q44" s="575" t="s">
        <v>4467</v>
      </c>
      <c r="R44" s="571" t="s">
        <v>204</v>
      </c>
      <c r="S44" s="571" t="s">
        <v>57</v>
      </c>
      <c r="T44" s="640"/>
      <c r="U44" s="571"/>
      <c r="V44" s="571"/>
      <c r="W44" s="571" t="s">
        <v>32</v>
      </c>
      <c r="X44" s="599" t="s">
        <v>32</v>
      </c>
      <c r="Y44" s="599" t="s">
        <v>32</v>
      </c>
      <c r="Z44" s="617"/>
    </row>
    <row r="45" s="548" customFormat="1" spans="1:26">
      <c r="A45" s="599" t="s">
        <v>4468</v>
      </c>
      <c r="B45" s="599" t="s">
        <v>3288</v>
      </c>
      <c r="C45" s="617" t="s">
        <v>4469</v>
      </c>
      <c r="D45" s="1006" t="s">
        <v>4470</v>
      </c>
      <c r="E45" s="571" t="s">
        <v>46</v>
      </c>
      <c r="F45" s="571">
        <v>4462</v>
      </c>
      <c r="G45" s="571">
        <v>4462</v>
      </c>
      <c r="H45" s="571" t="s">
        <v>4471</v>
      </c>
      <c r="I45" s="560" t="s">
        <v>99</v>
      </c>
      <c r="J45" s="571"/>
      <c r="K45" s="560" t="s">
        <v>39</v>
      </c>
      <c r="L45" s="571" t="s">
        <v>39</v>
      </c>
      <c r="M45" s="560" t="s">
        <v>39</v>
      </c>
      <c r="N45" s="629" t="s">
        <v>39</v>
      </c>
      <c r="O45" s="630"/>
      <c r="P45" s="631">
        <v>15988010058</v>
      </c>
      <c r="Q45" s="575" t="s">
        <v>4472</v>
      </c>
      <c r="R45" s="571" t="s">
        <v>131</v>
      </c>
      <c r="S45" s="571"/>
      <c r="T45" s="640"/>
      <c r="U45" s="571"/>
      <c r="V45" s="571"/>
      <c r="W45" s="571" t="s">
        <v>32</v>
      </c>
      <c r="X45" s="599" t="s">
        <v>32</v>
      </c>
      <c r="Y45" s="599" t="s">
        <v>39</v>
      </c>
      <c r="Z45" s="617"/>
    </row>
    <row r="46" s="548" customFormat="1" spans="1:26">
      <c r="A46" s="599" t="s">
        <v>1439</v>
      </c>
      <c r="B46" s="599" t="s">
        <v>512</v>
      </c>
      <c r="C46" s="617" t="s">
        <v>3907</v>
      </c>
      <c r="D46" s="1006" t="s">
        <v>3908</v>
      </c>
      <c r="E46" s="571" t="s">
        <v>46</v>
      </c>
      <c r="F46" s="571">
        <v>4462</v>
      </c>
      <c r="G46" s="571">
        <v>4462</v>
      </c>
      <c r="H46" s="557">
        <v>202403</v>
      </c>
      <c r="I46" s="560"/>
      <c r="J46" s="571"/>
      <c r="K46" s="560">
        <v>8000</v>
      </c>
      <c r="L46" s="571">
        <v>202404</v>
      </c>
      <c r="M46" s="560" t="s">
        <v>104</v>
      </c>
      <c r="N46" s="629"/>
      <c r="O46" s="630"/>
      <c r="P46" s="1022" t="s">
        <v>3909</v>
      </c>
      <c r="Q46" s="575" t="s">
        <v>3910</v>
      </c>
      <c r="R46" s="571" t="s">
        <v>131</v>
      </c>
      <c r="S46" s="571" t="s">
        <v>57</v>
      </c>
      <c r="T46" s="640"/>
      <c r="U46" s="571"/>
      <c r="V46" s="571"/>
      <c r="W46" s="571" t="s">
        <v>39</v>
      </c>
      <c r="X46" s="599" t="s">
        <v>39</v>
      </c>
      <c r="Y46" s="599" t="s">
        <v>32</v>
      </c>
      <c r="Z46" s="617"/>
    </row>
    <row r="47" s="548" customFormat="1" spans="1:26">
      <c r="A47" s="599" t="s">
        <v>4407</v>
      </c>
      <c r="B47" s="599" t="s">
        <v>3156</v>
      </c>
      <c r="C47" s="617" t="s">
        <v>3538</v>
      </c>
      <c r="D47" s="1006" t="s">
        <v>3539</v>
      </c>
      <c r="E47" s="571" t="s">
        <v>46</v>
      </c>
      <c r="F47" s="571"/>
      <c r="G47" s="571"/>
      <c r="H47" s="571"/>
      <c r="I47" s="560"/>
      <c r="J47" s="571"/>
      <c r="K47" s="560">
        <v>4462</v>
      </c>
      <c r="L47" s="571" t="s">
        <v>4465</v>
      </c>
      <c r="M47" s="560" t="s">
        <v>324</v>
      </c>
      <c r="N47" s="629"/>
      <c r="O47" s="632"/>
      <c r="P47" s="599">
        <v>15857090032</v>
      </c>
      <c r="Q47" s="599" t="s">
        <v>3540</v>
      </c>
      <c r="R47" s="617"/>
      <c r="S47" s="618"/>
      <c r="T47" s="571"/>
      <c r="U47" s="571"/>
      <c r="V47" s="571"/>
      <c r="W47" s="571" t="s">
        <v>39</v>
      </c>
      <c r="X47" s="560" t="s">
        <v>39</v>
      </c>
      <c r="Y47" s="571" t="s">
        <v>32</v>
      </c>
      <c r="Z47" s="560"/>
    </row>
    <row r="48" s="548" customFormat="1" spans="1:26">
      <c r="A48" s="599" t="s">
        <v>4407</v>
      </c>
      <c r="B48" s="599" t="s">
        <v>3911</v>
      </c>
      <c r="C48" s="617" t="s">
        <v>4221</v>
      </c>
      <c r="D48" s="618" t="s">
        <v>4222</v>
      </c>
      <c r="E48" s="571" t="s">
        <v>46</v>
      </c>
      <c r="F48" s="571"/>
      <c r="G48" s="571"/>
      <c r="H48" s="571"/>
      <c r="I48" s="560"/>
      <c r="J48" s="571"/>
      <c r="K48" s="560">
        <v>2070</v>
      </c>
      <c r="L48" s="571" t="s">
        <v>4465</v>
      </c>
      <c r="M48" s="560" t="s">
        <v>3914</v>
      </c>
      <c r="N48" s="629"/>
      <c r="O48" s="630"/>
      <c r="P48" s="599"/>
      <c r="Q48" s="599"/>
      <c r="R48" s="617"/>
      <c r="S48" s="618"/>
      <c r="T48" s="571"/>
      <c r="U48" s="571"/>
      <c r="V48" s="571"/>
      <c r="W48" s="571" t="s">
        <v>39</v>
      </c>
      <c r="X48" s="560" t="s">
        <v>39</v>
      </c>
      <c r="Y48" s="571" t="s">
        <v>32</v>
      </c>
      <c r="Z48" s="560"/>
    </row>
    <row r="49" s="548" customFormat="1" spans="1:26">
      <c r="A49" s="599" t="s">
        <v>2321</v>
      </c>
      <c r="B49" s="617" t="s">
        <v>1943</v>
      </c>
      <c r="C49" s="618" t="s">
        <v>4473</v>
      </c>
      <c r="D49" s="571" t="s">
        <v>4474</v>
      </c>
      <c r="E49" s="571" t="s">
        <v>46</v>
      </c>
      <c r="F49" s="571">
        <v>4462</v>
      </c>
      <c r="G49" s="599">
        <v>4462</v>
      </c>
      <c r="H49" s="617">
        <v>202404</v>
      </c>
      <c r="I49" s="618" t="s">
        <v>104</v>
      </c>
      <c r="J49" s="571"/>
      <c r="K49" s="571">
        <v>2490</v>
      </c>
      <c r="L49" s="571">
        <v>202404</v>
      </c>
      <c r="M49" s="599" t="s">
        <v>104</v>
      </c>
      <c r="N49" s="617">
        <v>0.05</v>
      </c>
      <c r="O49" s="618"/>
      <c r="P49" s="571">
        <v>15058439048</v>
      </c>
      <c r="Q49" s="571" t="s">
        <v>4475</v>
      </c>
      <c r="R49" s="571" t="s">
        <v>95</v>
      </c>
      <c r="S49" s="599" t="s">
        <v>57</v>
      </c>
      <c r="T49" s="617"/>
      <c r="U49" s="618"/>
      <c r="V49" s="571"/>
      <c r="W49" s="571" t="s">
        <v>32</v>
      </c>
      <c r="X49" s="571" t="s">
        <v>32</v>
      </c>
      <c r="Y49" s="599" t="s">
        <v>32</v>
      </c>
      <c r="Z49" s="617"/>
    </row>
    <row r="50" s="548" customFormat="1" spans="1:26">
      <c r="A50" s="599" t="s">
        <v>2321</v>
      </c>
      <c r="B50" s="617" t="s">
        <v>1950</v>
      </c>
      <c r="C50" s="618" t="s">
        <v>4476</v>
      </c>
      <c r="D50" s="571" t="s">
        <v>4477</v>
      </c>
      <c r="E50" s="571" t="s">
        <v>46</v>
      </c>
      <c r="F50" s="571">
        <v>4462</v>
      </c>
      <c r="G50" s="599">
        <v>4462</v>
      </c>
      <c r="H50" s="617">
        <v>202404</v>
      </c>
      <c r="I50" s="618" t="s">
        <v>104</v>
      </c>
      <c r="J50" s="571"/>
      <c r="K50" s="571">
        <v>2490</v>
      </c>
      <c r="L50" s="571">
        <v>202404</v>
      </c>
      <c r="M50" s="599" t="s">
        <v>104</v>
      </c>
      <c r="N50" s="617">
        <v>0.05</v>
      </c>
      <c r="O50" s="618"/>
      <c r="P50" s="571">
        <v>13566389574</v>
      </c>
      <c r="Q50" s="571" t="s">
        <v>4478</v>
      </c>
      <c r="R50" s="571" t="s">
        <v>81</v>
      </c>
      <c r="S50" s="599" t="s">
        <v>57</v>
      </c>
      <c r="T50" s="617"/>
      <c r="U50" s="618"/>
      <c r="V50" s="571"/>
      <c r="W50" s="571" t="s">
        <v>32</v>
      </c>
      <c r="X50" s="571" t="s">
        <v>32</v>
      </c>
      <c r="Y50" s="599" t="s">
        <v>32</v>
      </c>
      <c r="Z50" s="617"/>
    </row>
    <row r="51" s="548" customFormat="1" spans="1:26">
      <c r="A51" s="599" t="s">
        <v>2321</v>
      </c>
      <c r="B51" s="617" t="s">
        <v>2322</v>
      </c>
      <c r="C51" s="618" t="s">
        <v>4404</v>
      </c>
      <c r="D51" s="571" t="s">
        <v>4405</v>
      </c>
      <c r="E51" s="557" t="s">
        <v>28</v>
      </c>
      <c r="F51" s="571"/>
      <c r="G51" s="599"/>
      <c r="H51" s="617"/>
      <c r="I51" s="618" t="s">
        <v>99</v>
      </c>
      <c r="J51" s="571"/>
      <c r="K51" s="571"/>
      <c r="L51" s="571"/>
      <c r="M51" s="599" t="s">
        <v>99</v>
      </c>
      <c r="N51" s="617"/>
      <c r="O51" s="618"/>
      <c r="P51" s="571"/>
      <c r="Q51" s="571"/>
      <c r="R51" s="571"/>
      <c r="S51" s="599"/>
      <c r="T51" s="617"/>
      <c r="U51" s="618">
        <v>202403</v>
      </c>
      <c r="V51" s="571" t="s">
        <v>1019</v>
      </c>
      <c r="W51" s="571" t="s">
        <v>32</v>
      </c>
      <c r="X51" s="571" t="s">
        <v>32</v>
      </c>
      <c r="Y51" s="571" t="s">
        <v>32</v>
      </c>
      <c r="Z51" s="617" t="s">
        <v>4479</v>
      </c>
    </row>
    <row r="52" s="548" customFormat="1" spans="1:26">
      <c r="A52" s="599" t="s">
        <v>159</v>
      </c>
      <c r="B52" s="599" t="s">
        <v>147</v>
      </c>
      <c r="C52" s="599" t="s">
        <v>4480</v>
      </c>
      <c r="D52" s="1010" t="s">
        <v>4481</v>
      </c>
      <c r="E52" s="557" t="s">
        <v>28</v>
      </c>
      <c r="F52" s="599"/>
      <c r="G52" s="599"/>
      <c r="H52" s="599"/>
      <c r="I52" s="599" t="s">
        <v>150</v>
      </c>
      <c r="J52" s="599"/>
      <c r="K52" s="599"/>
      <c r="L52" s="599"/>
      <c r="M52" s="599" t="s">
        <v>150</v>
      </c>
      <c r="N52" s="599"/>
      <c r="O52" s="599"/>
      <c r="P52" s="599"/>
      <c r="Q52" s="599"/>
      <c r="R52" s="599"/>
      <c r="S52" s="599"/>
      <c r="T52" s="599"/>
      <c r="U52" s="599"/>
      <c r="V52" s="599"/>
      <c r="W52" s="599" t="s">
        <v>32</v>
      </c>
      <c r="X52" s="599" t="s">
        <v>32</v>
      </c>
      <c r="Y52" s="599" t="s">
        <v>32</v>
      </c>
      <c r="Z52" s="599" t="s">
        <v>4482</v>
      </c>
    </row>
    <row r="53" s="548" customFormat="1" ht="15" customHeight="1" spans="1:26">
      <c r="A53" s="599" t="s">
        <v>4407</v>
      </c>
      <c r="B53" s="599" t="s">
        <v>1540</v>
      </c>
      <c r="C53" s="617" t="s">
        <v>4483</v>
      </c>
      <c r="D53" s="618" t="s">
        <v>4484</v>
      </c>
      <c r="E53" s="557" t="s">
        <v>28</v>
      </c>
      <c r="F53" s="571">
        <v>5145</v>
      </c>
      <c r="G53" s="571">
        <v>5145</v>
      </c>
      <c r="H53" s="571"/>
      <c r="I53" s="560" t="s">
        <v>29</v>
      </c>
      <c r="J53" s="571"/>
      <c r="K53" s="560">
        <v>4500</v>
      </c>
      <c r="L53" s="571"/>
      <c r="M53" s="560" t="s">
        <v>4437</v>
      </c>
      <c r="N53" s="629">
        <v>0.12</v>
      </c>
      <c r="O53" s="630"/>
      <c r="P53" s="631"/>
      <c r="Q53" s="575"/>
      <c r="R53" s="571"/>
      <c r="S53" s="571"/>
      <c r="T53" s="640"/>
      <c r="U53" s="571" t="s">
        <v>3480</v>
      </c>
      <c r="V53" s="571" t="s">
        <v>132</v>
      </c>
      <c r="W53" s="571" t="s">
        <v>32</v>
      </c>
      <c r="X53" s="599" t="s">
        <v>32</v>
      </c>
      <c r="Y53" s="599" t="s">
        <v>32</v>
      </c>
      <c r="Z53" s="617" t="s">
        <v>4485</v>
      </c>
    </row>
    <row r="54" s="548" customFormat="1" ht="14" customHeight="1" spans="1:26">
      <c r="A54" s="599" t="s">
        <v>4407</v>
      </c>
      <c r="B54" s="554" t="s">
        <v>1540</v>
      </c>
      <c r="C54" s="555" t="s">
        <v>4486</v>
      </c>
      <c r="D54" s="556" t="s">
        <v>4487</v>
      </c>
      <c r="E54" s="557" t="s">
        <v>28</v>
      </c>
      <c r="F54" s="554">
        <v>5000</v>
      </c>
      <c r="G54" s="554">
        <v>5000</v>
      </c>
      <c r="H54" s="596"/>
      <c r="I54" s="560" t="s">
        <v>29</v>
      </c>
      <c r="J54" s="554"/>
      <c r="K54" s="554">
        <v>4500</v>
      </c>
      <c r="L54" s="563"/>
      <c r="M54" s="560" t="s">
        <v>4437</v>
      </c>
      <c r="N54" s="561">
        <v>0.12</v>
      </c>
      <c r="O54" s="598"/>
      <c r="P54" s="563"/>
      <c r="Q54" s="554"/>
      <c r="R54" s="554"/>
      <c r="S54" s="554"/>
      <c r="T54" s="570"/>
      <c r="U54" s="571" t="s">
        <v>3480</v>
      </c>
      <c r="V54" s="571" t="s">
        <v>132</v>
      </c>
      <c r="W54" s="571" t="s">
        <v>32</v>
      </c>
      <c r="X54" s="599" t="s">
        <v>32</v>
      </c>
      <c r="Y54" s="599" t="s">
        <v>32</v>
      </c>
      <c r="Z54" s="617" t="s">
        <v>4485</v>
      </c>
    </row>
    <row r="55" s="548" customFormat="1" spans="1:26">
      <c r="A55" s="554" t="s">
        <v>4407</v>
      </c>
      <c r="B55" s="554" t="s">
        <v>1638</v>
      </c>
      <c r="C55" s="555" t="s">
        <v>2414</v>
      </c>
      <c r="D55" s="556" t="s">
        <v>2415</v>
      </c>
      <c r="E55" s="557" t="s">
        <v>28</v>
      </c>
      <c r="F55" s="554">
        <v>4462</v>
      </c>
      <c r="G55" s="554">
        <v>4462</v>
      </c>
      <c r="H55" s="596"/>
      <c r="I55" s="560" t="s">
        <v>526</v>
      </c>
      <c r="J55" s="554"/>
      <c r="K55" s="554">
        <v>2800</v>
      </c>
      <c r="L55" s="563"/>
      <c r="M55" s="635" t="s">
        <v>526</v>
      </c>
      <c r="N55" s="636">
        <v>0.08</v>
      </c>
      <c r="O55" s="598"/>
      <c r="P55" s="563"/>
      <c r="Q55" s="554"/>
      <c r="R55" s="554"/>
      <c r="S55" s="554"/>
      <c r="T55" s="570"/>
      <c r="U55" s="571" t="s">
        <v>3480</v>
      </c>
      <c r="V55" s="572" t="s">
        <v>508</v>
      </c>
      <c r="W55" s="599" t="s">
        <v>32</v>
      </c>
      <c r="X55" s="599" t="s">
        <v>32</v>
      </c>
      <c r="Y55" s="599" t="s">
        <v>32</v>
      </c>
      <c r="Z55" s="575"/>
    </row>
    <row r="56" s="548" customFormat="1" spans="1:26">
      <c r="A56" s="554" t="s">
        <v>4407</v>
      </c>
      <c r="B56" s="554" t="s">
        <v>1638</v>
      </c>
      <c r="C56" s="555" t="s">
        <v>2897</v>
      </c>
      <c r="D56" s="556" t="s">
        <v>2898</v>
      </c>
      <c r="E56" s="557" t="s">
        <v>28</v>
      </c>
      <c r="F56" s="554">
        <v>4462</v>
      </c>
      <c r="G56" s="554">
        <v>4462</v>
      </c>
      <c r="H56" s="596"/>
      <c r="I56" s="560" t="s">
        <v>526</v>
      </c>
      <c r="J56" s="554"/>
      <c r="K56" s="554">
        <v>2800</v>
      </c>
      <c r="L56" s="563"/>
      <c r="M56" s="635" t="s">
        <v>526</v>
      </c>
      <c r="N56" s="636">
        <v>0.08</v>
      </c>
      <c r="O56" s="598"/>
      <c r="P56" s="563"/>
      <c r="Q56" s="554"/>
      <c r="R56" s="554"/>
      <c r="S56" s="554"/>
      <c r="T56" s="570"/>
      <c r="U56" s="571" t="s">
        <v>3480</v>
      </c>
      <c r="V56" s="572" t="s">
        <v>508</v>
      </c>
      <c r="W56" s="599" t="s">
        <v>32</v>
      </c>
      <c r="X56" s="599" t="s">
        <v>32</v>
      </c>
      <c r="Y56" s="599" t="s">
        <v>32</v>
      </c>
      <c r="Z56" s="575"/>
    </row>
    <row r="57" s="548" customFormat="1" spans="1:26">
      <c r="A57" s="599" t="s">
        <v>4407</v>
      </c>
      <c r="B57" s="599" t="s">
        <v>1540</v>
      </c>
      <c r="C57" s="624" t="s">
        <v>4483</v>
      </c>
      <c r="D57" s="618" t="s">
        <v>4484</v>
      </c>
      <c r="E57" s="571" t="s">
        <v>46</v>
      </c>
      <c r="F57" s="571">
        <v>5145</v>
      </c>
      <c r="G57" s="571">
        <v>5145</v>
      </c>
      <c r="H57" s="571"/>
      <c r="I57" s="560" t="s">
        <v>29</v>
      </c>
      <c r="J57" s="571"/>
      <c r="K57" s="560">
        <v>4500</v>
      </c>
      <c r="L57" s="571"/>
      <c r="M57" s="560" t="s">
        <v>4437</v>
      </c>
      <c r="N57" s="636">
        <v>0.12</v>
      </c>
      <c r="O57" s="630"/>
      <c r="P57" s="631"/>
      <c r="Q57" s="575"/>
      <c r="R57" s="571"/>
      <c r="S57" s="571"/>
      <c r="T57" s="640"/>
      <c r="U57" s="571"/>
      <c r="V57" s="571"/>
      <c r="W57" s="571" t="s">
        <v>32</v>
      </c>
      <c r="X57" s="571" t="s">
        <v>32</v>
      </c>
      <c r="Y57" s="571" t="s">
        <v>32</v>
      </c>
      <c r="Z57" s="617" t="s">
        <v>4488</v>
      </c>
    </row>
    <row r="58" s="548" customFormat="1" spans="1:26">
      <c r="A58" s="554" t="s">
        <v>4407</v>
      </c>
      <c r="B58" s="554" t="s">
        <v>1540</v>
      </c>
      <c r="C58" s="625" t="s">
        <v>4486</v>
      </c>
      <c r="D58" s="556" t="s">
        <v>4487</v>
      </c>
      <c r="E58" s="554" t="s">
        <v>46</v>
      </c>
      <c r="F58" s="554">
        <v>5000</v>
      </c>
      <c r="G58" s="554">
        <v>5000</v>
      </c>
      <c r="H58" s="596"/>
      <c r="I58" s="560" t="s">
        <v>29</v>
      </c>
      <c r="J58" s="554"/>
      <c r="K58" s="554">
        <v>4500</v>
      </c>
      <c r="L58" s="563"/>
      <c r="M58" s="560" t="s">
        <v>4437</v>
      </c>
      <c r="N58" s="636">
        <v>0.12</v>
      </c>
      <c r="O58" s="598"/>
      <c r="P58" s="563"/>
      <c r="Q58" s="554"/>
      <c r="R58" s="554"/>
      <c r="S58" s="554"/>
      <c r="T58" s="570"/>
      <c r="U58" s="570"/>
      <c r="V58" s="570"/>
      <c r="W58" s="571" t="s">
        <v>32</v>
      </c>
      <c r="X58" s="571" t="s">
        <v>32</v>
      </c>
      <c r="Y58" s="571" t="s">
        <v>32</v>
      </c>
      <c r="Z58" s="617" t="s">
        <v>4488</v>
      </c>
    </row>
    <row r="59" s="549" customFormat="1" spans="1:26">
      <c r="A59" s="626" t="s">
        <v>1262</v>
      </c>
      <c r="B59" s="564" t="s">
        <v>2054</v>
      </c>
      <c r="C59" s="627" t="s">
        <v>3183</v>
      </c>
      <c r="D59" s="628" t="s">
        <v>3184</v>
      </c>
      <c r="E59" s="581" t="s">
        <v>28</v>
      </c>
      <c r="F59" s="587">
        <v>4462</v>
      </c>
      <c r="G59" s="587"/>
      <c r="H59" s="587"/>
      <c r="I59" s="580" t="s">
        <v>3356</v>
      </c>
      <c r="J59" s="587"/>
      <c r="K59" s="580"/>
      <c r="L59" s="587"/>
      <c r="M59" s="580"/>
      <c r="N59" s="637"/>
      <c r="O59" s="638"/>
      <c r="P59" s="639"/>
      <c r="Q59" s="588"/>
      <c r="R59" s="587"/>
      <c r="S59" s="587"/>
      <c r="T59" s="641"/>
      <c r="U59" s="581" t="s">
        <v>3355</v>
      </c>
      <c r="V59" s="587" t="s">
        <v>2053</v>
      </c>
      <c r="W59" s="587" t="s">
        <v>32</v>
      </c>
      <c r="X59" s="564" t="s">
        <v>32</v>
      </c>
      <c r="Y59" s="564" t="s">
        <v>39</v>
      </c>
      <c r="Z59" s="627" t="s">
        <v>4489</v>
      </c>
    </row>
    <row r="60" s="549" customFormat="1" spans="1:26">
      <c r="A60" s="626" t="s">
        <v>1262</v>
      </c>
      <c r="B60" s="564" t="s">
        <v>2054</v>
      </c>
      <c r="C60" s="627" t="s">
        <v>1593</v>
      </c>
      <c r="D60" s="628" t="s">
        <v>1594</v>
      </c>
      <c r="E60" s="581" t="s">
        <v>28</v>
      </c>
      <c r="F60" s="587">
        <v>4462</v>
      </c>
      <c r="G60" s="587"/>
      <c r="H60" s="587"/>
      <c r="I60" s="580" t="s">
        <v>3356</v>
      </c>
      <c r="J60" s="587"/>
      <c r="K60" s="580"/>
      <c r="L60" s="587"/>
      <c r="M60" s="580"/>
      <c r="N60" s="637"/>
      <c r="O60" s="638"/>
      <c r="P60" s="639"/>
      <c r="Q60" s="588"/>
      <c r="R60" s="587"/>
      <c r="S60" s="587"/>
      <c r="T60" s="641"/>
      <c r="U60" s="581" t="s">
        <v>3355</v>
      </c>
      <c r="V60" s="587" t="s">
        <v>2053</v>
      </c>
      <c r="W60" s="587" t="s">
        <v>32</v>
      </c>
      <c r="X60" s="564" t="s">
        <v>32</v>
      </c>
      <c r="Y60" s="564" t="s">
        <v>39</v>
      </c>
      <c r="Z60" s="627" t="s">
        <v>4489</v>
      </c>
    </row>
    <row r="61" s="548" customFormat="1" spans="1:26">
      <c r="A61" s="599" t="s">
        <v>122</v>
      </c>
      <c r="B61" s="599" t="s">
        <v>2878</v>
      </c>
      <c r="C61" s="617" t="s">
        <v>3036</v>
      </c>
      <c r="D61" s="1006" t="s">
        <v>3037</v>
      </c>
      <c r="E61" s="557" t="s">
        <v>28</v>
      </c>
      <c r="F61" s="571"/>
      <c r="G61" s="571"/>
      <c r="H61" s="571"/>
      <c r="I61" s="560" t="s">
        <v>104</v>
      </c>
      <c r="J61" s="571" t="s">
        <v>2053</v>
      </c>
      <c r="K61" s="560"/>
      <c r="L61" s="571"/>
      <c r="M61" s="560" t="s">
        <v>104</v>
      </c>
      <c r="N61" s="629"/>
      <c r="O61" s="630" t="s">
        <v>2053</v>
      </c>
      <c r="P61" s="631"/>
      <c r="Q61" s="575"/>
      <c r="R61" s="571"/>
      <c r="S61" s="571"/>
      <c r="T61" s="640"/>
      <c r="U61" s="571"/>
      <c r="V61" s="571"/>
      <c r="W61" s="571" t="s">
        <v>32</v>
      </c>
      <c r="X61" s="571" t="s">
        <v>32</v>
      </c>
      <c r="Y61" s="571" t="s">
        <v>32</v>
      </c>
      <c r="Z61" s="617"/>
    </row>
    <row r="62" s="548" customFormat="1" spans="1:26">
      <c r="A62" s="599" t="s">
        <v>122</v>
      </c>
      <c r="B62" s="599" t="s">
        <v>2548</v>
      </c>
      <c r="C62" s="617" t="s">
        <v>3038</v>
      </c>
      <c r="D62" s="618" t="s">
        <v>3039</v>
      </c>
      <c r="E62" s="557" t="s">
        <v>28</v>
      </c>
      <c r="F62" s="571"/>
      <c r="G62" s="571"/>
      <c r="H62" s="571"/>
      <c r="I62" s="560" t="s">
        <v>127</v>
      </c>
      <c r="J62" s="571" t="s">
        <v>2053</v>
      </c>
      <c r="K62" s="560"/>
      <c r="L62" s="571"/>
      <c r="M62" s="560" t="s">
        <v>127</v>
      </c>
      <c r="N62" s="629"/>
      <c r="O62" s="630" t="s">
        <v>2053</v>
      </c>
      <c r="P62" s="631"/>
      <c r="Q62" s="575"/>
      <c r="R62" s="571"/>
      <c r="S62" s="571"/>
      <c r="T62" s="640"/>
      <c r="U62" s="571"/>
      <c r="V62" s="571"/>
      <c r="W62" s="599" t="s">
        <v>32</v>
      </c>
      <c r="X62" s="599" t="s">
        <v>32</v>
      </c>
      <c r="Y62" s="599" t="s">
        <v>32</v>
      </c>
      <c r="Z62" s="617"/>
    </row>
    <row r="63" s="548" customFormat="1" spans="1:26">
      <c r="A63" s="599" t="s">
        <v>122</v>
      </c>
      <c r="B63" s="599" t="s">
        <v>2585</v>
      </c>
      <c r="C63" s="617" t="s">
        <v>2665</v>
      </c>
      <c r="D63" s="618" t="s">
        <v>2666</v>
      </c>
      <c r="E63" s="557" t="s">
        <v>28</v>
      </c>
      <c r="F63" s="571"/>
      <c r="G63" s="571"/>
      <c r="H63" s="571"/>
      <c r="I63" s="560" t="s">
        <v>99</v>
      </c>
      <c r="J63" s="571" t="s">
        <v>2053</v>
      </c>
      <c r="K63" s="560"/>
      <c r="L63" s="571"/>
      <c r="M63" s="560" t="s">
        <v>99</v>
      </c>
      <c r="N63" s="629"/>
      <c r="O63" s="630" t="s">
        <v>2053</v>
      </c>
      <c r="P63" s="631"/>
      <c r="Q63" s="575"/>
      <c r="R63" s="571"/>
      <c r="S63" s="571"/>
      <c r="T63" s="640"/>
      <c r="U63" s="571"/>
      <c r="V63" s="571"/>
      <c r="W63" s="571" t="s">
        <v>32</v>
      </c>
      <c r="X63" s="571" t="s">
        <v>32</v>
      </c>
      <c r="Y63" s="599" t="s">
        <v>32</v>
      </c>
      <c r="Z63" s="617"/>
    </row>
    <row r="64" s="548" customFormat="1" spans="1:26">
      <c r="A64" s="599" t="s">
        <v>122</v>
      </c>
      <c r="B64" s="599" t="s">
        <v>2705</v>
      </c>
      <c r="C64" s="617" t="s">
        <v>4490</v>
      </c>
      <c r="D64" s="618" t="s">
        <v>4491</v>
      </c>
      <c r="E64" s="571" t="s">
        <v>46</v>
      </c>
      <c r="F64" s="571" t="s">
        <v>1261</v>
      </c>
      <c r="G64" s="571" t="s">
        <v>1261</v>
      </c>
      <c r="H64" s="571">
        <v>202404</v>
      </c>
      <c r="I64" s="560" t="s">
        <v>195</v>
      </c>
      <c r="J64" s="571"/>
      <c r="K64" s="560"/>
      <c r="L64" s="571"/>
      <c r="M64" s="560"/>
      <c r="N64" s="629"/>
      <c r="O64" s="630"/>
      <c r="P64" s="631"/>
      <c r="Q64" s="575"/>
      <c r="R64" s="571"/>
      <c r="S64" s="571"/>
      <c r="T64" s="640"/>
      <c r="U64" s="571"/>
      <c r="V64" s="571"/>
      <c r="W64" s="571" t="s">
        <v>32</v>
      </c>
      <c r="X64" s="571" t="s">
        <v>32</v>
      </c>
      <c r="Y64" s="599" t="s">
        <v>39</v>
      </c>
      <c r="Z64" s="617"/>
    </row>
    <row r="65" s="548" customFormat="1" spans="1:26">
      <c r="A65" s="599" t="s">
        <v>122</v>
      </c>
      <c r="B65" s="599" t="s">
        <v>2705</v>
      </c>
      <c r="C65" s="617" t="s">
        <v>4492</v>
      </c>
      <c r="D65" s="618" t="s">
        <v>4493</v>
      </c>
      <c r="E65" s="571" t="s">
        <v>46</v>
      </c>
      <c r="F65" s="571" t="s">
        <v>1261</v>
      </c>
      <c r="G65" s="571" t="s">
        <v>1261</v>
      </c>
      <c r="H65" s="571">
        <v>202404</v>
      </c>
      <c r="I65" s="560" t="s">
        <v>195</v>
      </c>
      <c r="J65" s="571"/>
      <c r="K65" s="560"/>
      <c r="L65" s="571"/>
      <c r="M65" s="560"/>
      <c r="N65" s="629"/>
      <c r="O65" s="630"/>
      <c r="P65" s="631"/>
      <c r="Q65" s="575"/>
      <c r="R65" s="571"/>
      <c r="S65" s="571"/>
      <c r="T65" s="640"/>
      <c r="U65" s="571"/>
      <c r="V65" s="571"/>
      <c r="W65" s="571" t="s">
        <v>32</v>
      </c>
      <c r="X65" s="571" t="s">
        <v>32</v>
      </c>
      <c r="Y65" s="599" t="s">
        <v>39</v>
      </c>
      <c r="Z65" s="617" t="s">
        <v>4494</v>
      </c>
    </row>
    <row r="66" s="548" customFormat="1" spans="1:26">
      <c r="A66" s="642" t="s">
        <v>4407</v>
      </c>
      <c r="B66" s="599" t="s">
        <v>4495</v>
      </c>
      <c r="C66" s="617" t="s">
        <v>4496</v>
      </c>
      <c r="D66" s="618" t="s">
        <v>4497</v>
      </c>
      <c r="E66" s="643" t="s">
        <v>28</v>
      </c>
      <c r="F66" s="571">
        <v>4462</v>
      </c>
      <c r="G66" s="571">
        <v>4462</v>
      </c>
      <c r="H66" s="571"/>
      <c r="I66" s="650" t="s">
        <v>3914</v>
      </c>
      <c r="J66" s="571"/>
      <c r="K66" s="560"/>
      <c r="L66" s="571"/>
      <c r="M66" s="560"/>
      <c r="N66" s="629"/>
      <c r="O66" s="630"/>
      <c r="P66" s="631"/>
      <c r="Q66" s="575"/>
      <c r="R66" s="571"/>
      <c r="S66" s="571"/>
      <c r="T66" s="640"/>
      <c r="U66" s="557" t="s">
        <v>4498</v>
      </c>
      <c r="V66" s="557" t="s">
        <v>508</v>
      </c>
      <c r="W66" s="571" t="s">
        <v>32</v>
      </c>
      <c r="X66" s="571" t="s">
        <v>32</v>
      </c>
      <c r="Y66" s="599" t="s">
        <v>39</v>
      </c>
      <c r="Z66" s="617"/>
    </row>
    <row r="67" s="548" customFormat="1" spans="1:26">
      <c r="A67" s="599" t="s">
        <v>4468</v>
      </c>
      <c r="B67" s="599" t="s">
        <v>3095</v>
      </c>
      <c r="C67" s="617" t="s">
        <v>4499</v>
      </c>
      <c r="D67" s="1006" t="s">
        <v>4500</v>
      </c>
      <c r="E67" s="571" t="s">
        <v>46</v>
      </c>
      <c r="F67" s="571">
        <v>13900</v>
      </c>
      <c r="G67" s="571">
        <v>13900</v>
      </c>
      <c r="H67" s="571">
        <v>202404</v>
      </c>
      <c r="I67" s="560" t="s">
        <v>3552</v>
      </c>
      <c r="J67" s="571"/>
      <c r="K67" s="560">
        <v>13900</v>
      </c>
      <c r="L67" s="571">
        <v>202404</v>
      </c>
      <c r="M67" s="560" t="s">
        <v>3517</v>
      </c>
      <c r="N67" s="629">
        <v>0.05</v>
      </c>
      <c r="O67" s="630"/>
      <c r="P67" s="631">
        <v>13958063137</v>
      </c>
      <c r="Q67" s="575" t="s">
        <v>4501</v>
      </c>
      <c r="R67" s="571" t="s">
        <v>4502</v>
      </c>
      <c r="S67" s="571" t="s">
        <v>57</v>
      </c>
      <c r="T67" s="640"/>
      <c r="U67" s="557"/>
      <c r="V67" s="571"/>
      <c r="W67" s="571" t="s">
        <v>32</v>
      </c>
      <c r="X67" s="571" t="s">
        <v>32</v>
      </c>
      <c r="Y67" s="599" t="s">
        <v>395</v>
      </c>
      <c r="Z67" s="617"/>
    </row>
    <row r="68" s="548" customFormat="1" spans="1:26">
      <c r="A68" s="599" t="s">
        <v>4468</v>
      </c>
      <c r="B68" s="599" t="s">
        <v>3095</v>
      </c>
      <c r="C68" s="617" t="s">
        <v>4503</v>
      </c>
      <c r="D68" s="1006" t="s">
        <v>4504</v>
      </c>
      <c r="E68" s="571" t="s">
        <v>46</v>
      </c>
      <c r="F68" s="571">
        <v>6100</v>
      </c>
      <c r="G68" s="571">
        <v>6100</v>
      </c>
      <c r="H68" s="571">
        <v>202404</v>
      </c>
      <c r="I68" s="560" t="s">
        <v>99</v>
      </c>
      <c r="J68" s="571"/>
      <c r="K68" s="560">
        <v>6100</v>
      </c>
      <c r="L68" s="571">
        <v>202404</v>
      </c>
      <c r="M68" s="560" t="s">
        <v>99</v>
      </c>
      <c r="N68" s="629">
        <v>0.05</v>
      </c>
      <c r="O68" s="630"/>
      <c r="P68" s="631">
        <v>13666576016</v>
      </c>
      <c r="Q68" s="575" t="s">
        <v>4505</v>
      </c>
      <c r="R68" s="571" t="s">
        <v>4506</v>
      </c>
      <c r="S68" s="571" t="s">
        <v>48</v>
      </c>
      <c r="T68" s="640"/>
      <c r="U68" s="557"/>
      <c r="V68" s="571"/>
      <c r="W68" s="571" t="s">
        <v>32</v>
      </c>
      <c r="X68" s="571" t="s">
        <v>32</v>
      </c>
      <c r="Y68" s="599"/>
      <c r="Z68" s="617" t="s">
        <v>4507</v>
      </c>
    </row>
    <row r="69" s="548" customFormat="1" spans="1:26">
      <c r="A69" s="599" t="s">
        <v>4468</v>
      </c>
      <c r="B69" s="599" t="s">
        <v>3095</v>
      </c>
      <c r="C69" s="617" t="s">
        <v>4503</v>
      </c>
      <c r="D69" s="1006" t="s">
        <v>4504</v>
      </c>
      <c r="E69" s="557" t="s">
        <v>28</v>
      </c>
      <c r="F69" s="571"/>
      <c r="G69" s="571"/>
      <c r="H69" s="571"/>
      <c r="I69" s="560" t="s">
        <v>99</v>
      </c>
      <c r="J69" s="571"/>
      <c r="K69" s="560"/>
      <c r="L69" s="571"/>
      <c r="M69" s="560" t="s">
        <v>99</v>
      </c>
      <c r="N69" s="629"/>
      <c r="O69" s="630"/>
      <c r="P69" s="631"/>
      <c r="Q69" s="575"/>
      <c r="R69" s="571"/>
      <c r="S69" s="571"/>
      <c r="T69" s="640"/>
      <c r="U69" s="557">
        <v>202404</v>
      </c>
      <c r="V69" s="571" t="s">
        <v>644</v>
      </c>
      <c r="W69" s="571" t="s">
        <v>32</v>
      </c>
      <c r="X69" s="571" t="s">
        <v>32</v>
      </c>
      <c r="Y69" s="599"/>
      <c r="Z69" s="617" t="s">
        <v>4508</v>
      </c>
    </row>
    <row r="70" s="548" customFormat="1" spans="1:26">
      <c r="A70" s="599" t="s">
        <v>4407</v>
      </c>
      <c r="B70" s="617" t="s">
        <v>1638</v>
      </c>
      <c r="C70" s="618" t="s">
        <v>3406</v>
      </c>
      <c r="D70" s="571" t="s">
        <v>3407</v>
      </c>
      <c r="E70" s="557" t="s">
        <v>28</v>
      </c>
      <c r="F70" s="571">
        <v>4462</v>
      </c>
      <c r="G70" s="599">
        <v>4462</v>
      </c>
      <c r="H70" s="617"/>
      <c r="I70" s="618" t="s">
        <v>526</v>
      </c>
      <c r="J70" s="571"/>
      <c r="K70" s="571"/>
      <c r="L70" s="571"/>
      <c r="M70" s="599"/>
      <c r="N70" s="617"/>
      <c r="O70" s="618"/>
      <c r="P70" s="571"/>
      <c r="Q70" s="571"/>
      <c r="R70" s="571"/>
      <c r="S70" s="599"/>
      <c r="T70" s="617"/>
      <c r="U70" s="618" t="s">
        <v>3480</v>
      </c>
      <c r="V70" s="557" t="s">
        <v>508</v>
      </c>
      <c r="W70" s="571" t="s">
        <v>32</v>
      </c>
      <c r="X70" s="571" t="s">
        <v>32</v>
      </c>
      <c r="Y70" s="599" t="s">
        <v>39</v>
      </c>
      <c r="Z70" s="617"/>
    </row>
    <row r="71" s="548" customFormat="1" spans="1:26">
      <c r="A71" s="599" t="s">
        <v>4407</v>
      </c>
      <c r="B71" s="599" t="s">
        <v>124</v>
      </c>
      <c r="C71" s="617" t="s">
        <v>264</v>
      </c>
      <c r="D71" s="1006" t="s">
        <v>265</v>
      </c>
      <c r="E71" s="557" t="s">
        <v>28</v>
      </c>
      <c r="F71" s="571">
        <v>4462</v>
      </c>
      <c r="G71" s="571">
        <v>4462</v>
      </c>
      <c r="H71" s="571"/>
      <c r="I71" s="560" t="s">
        <v>127</v>
      </c>
      <c r="J71" s="571"/>
      <c r="K71" s="560"/>
      <c r="L71" s="571"/>
      <c r="M71" s="560"/>
      <c r="N71" s="629"/>
      <c r="O71" s="630"/>
      <c r="P71" s="631"/>
      <c r="Q71" s="575"/>
      <c r="R71" s="571"/>
      <c r="S71" s="571"/>
      <c r="T71" s="640"/>
      <c r="U71" s="557" t="s">
        <v>3480</v>
      </c>
      <c r="V71" s="557" t="s">
        <v>508</v>
      </c>
      <c r="W71" s="571" t="s">
        <v>32</v>
      </c>
      <c r="X71" s="571" t="s">
        <v>32</v>
      </c>
      <c r="Y71" s="599" t="s">
        <v>39</v>
      </c>
      <c r="Z71" s="617"/>
    </row>
    <row r="72" s="616" customFormat="1" ht="15" customHeight="1" spans="1:26">
      <c r="A72" s="571" t="s">
        <v>4407</v>
      </c>
      <c r="B72" s="644" t="s">
        <v>4509</v>
      </c>
      <c r="C72" s="645" t="s">
        <v>4510</v>
      </c>
      <c r="D72" s="646" t="s">
        <v>3309</v>
      </c>
      <c r="E72" s="643" t="s">
        <v>28</v>
      </c>
      <c r="F72" s="571">
        <v>6604.09</v>
      </c>
      <c r="G72" s="571">
        <v>6604.09</v>
      </c>
      <c r="H72" s="647"/>
      <c r="I72" s="648" t="s">
        <v>29</v>
      </c>
      <c r="J72" s="647"/>
      <c r="K72" s="648">
        <v>6604.09</v>
      </c>
      <c r="L72" s="651"/>
      <c r="M72" s="652" t="s">
        <v>4437</v>
      </c>
      <c r="N72" s="653">
        <v>0.12</v>
      </c>
      <c r="O72" s="654" t="s">
        <v>4511</v>
      </c>
      <c r="P72" s="655"/>
      <c r="Q72" s="657"/>
      <c r="R72" s="657"/>
      <c r="S72" s="657"/>
      <c r="T72" s="657"/>
      <c r="U72" s="571" t="s">
        <v>3480</v>
      </c>
      <c r="V72" s="658" t="s">
        <v>508</v>
      </c>
      <c r="W72" s="571" t="s">
        <v>32</v>
      </c>
      <c r="X72" s="571" t="s">
        <v>32</v>
      </c>
      <c r="Y72" s="571" t="s">
        <v>32</v>
      </c>
      <c r="Z72" s="617"/>
    </row>
    <row r="73" s="616" customFormat="1" ht="15" customHeight="1" spans="1:26">
      <c r="A73" s="571" t="s">
        <v>4407</v>
      </c>
      <c r="B73" s="644" t="s">
        <v>4509</v>
      </c>
      <c r="C73" s="645" t="s">
        <v>3303</v>
      </c>
      <c r="D73" s="646" t="s">
        <v>3304</v>
      </c>
      <c r="E73" s="643" t="s">
        <v>28</v>
      </c>
      <c r="F73" s="647">
        <v>12500</v>
      </c>
      <c r="G73" s="648">
        <v>12500</v>
      </c>
      <c r="H73" s="647"/>
      <c r="I73" s="648" t="s">
        <v>29</v>
      </c>
      <c r="J73" s="647"/>
      <c r="K73" s="648">
        <v>12500</v>
      </c>
      <c r="L73" s="651"/>
      <c r="M73" s="652" t="s">
        <v>4437</v>
      </c>
      <c r="N73" s="653">
        <v>0.12</v>
      </c>
      <c r="O73" s="654" t="s">
        <v>4511</v>
      </c>
      <c r="P73" s="655"/>
      <c r="Q73" s="657"/>
      <c r="R73" s="657"/>
      <c r="S73" s="657"/>
      <c r="T73" s="657"/>
      <c r="U73" s="571" t="s">
        <v>3480</v>
      </c>
      <c r="V73" s="658" t="s">
        <v>508</v>
      </c>
      <c r="W73" s="571" t="s">
        <v>32</v>
      </c>
      <c r="X73" s="571" t="s">
        <v>32</v>
      </c>
      <c r="Y73" s="571" t="s">
        <v>32</v>
      </c>
      <c r="Z73" s="617"/>
    </row>
    <row r="74" s="548" customFormat="1" spans="1:26">
      <c r="A74" s="599" t="s">
        <v>2321</v>
      </c>
      <c r="B74" s="599" t="s">
        <v>170</v>
      </c>
      <c r="C74" s="617" t="s">
        <v>4512</v>
      </c>
      <c r="D74" s="618" t="s">
        <v>4513</v>
      </c>
      <c r="E74" s="571" t="s">
        <v>46</v>
      </c>
      <c r="F74" s="571">
        <v>4462</v>
      </c>
      <c r="G74" s="571">
        <v>4462</v>
      </c>
      <c r="H74" s="571">
        <v>202404</v>
      </c>
      <c r="I74" s="560" t="s">
        <v>104</v>
      </c>
      <c r="J74" s="571"/>
      <c r="K74" s="560"/>
      <c r="L74" s="571"/>
      <c r="M74" s="560"/>
      <c r="N74" s="629"/>
      <c r="O74" s="630"/>
      <c r="P74" s="631" t="s">
        <v>4514</v>
      </c>
      <c r="Q74" s="575" t="s">
        <v>4515</v>
      </c>
      <c r="R74" s="571" t="s">
        <v>2271</v>
      </c>
      <c r="S74" s="571" t="s">
        <v>52</v>
      </c>
      <c r="T74" s="640"/>
      <c r="U74" s="557"/>
      <c r="V74" s="571"/>
      <c r="W74" s="571" t="s">
        <v>32</v>
      </c>
      <c r="X74" s="571" t="s">
        <v>32</v>
      </c>
      <c r="Y74" s="599" t="s">
        <v>39</v>
      </c>
      <c r="Z74" s="617"/>
    </row>
    <row r="75" s="548" customFormat="1" spans="1:26">
      <c r="A75" s="599" t="s">
        <v>2321</v>
      </c>
      <c r="B75" s="599" t="s">
        <v>170</v>
      </c>
      <c r="C75" s="617" t="s">
        <v>4516</v>
      </c>
      <c r="D75" s="618" t="s">
        <v>4517</v>
      </c>
      <c r="E75" s="571" t="s">
        <v>46</v>
      </c>
      <c r="F75" s="571">
        <v>4462</v>
      </c>
      <c r="G75" s="571">
        <v>4462</v>
      </c>
      <c r="H75" s="571">
        <v>202404</v>
      </c>
      <c r="I75" s="560" t="s">
        <v>104</v>
      </c>
      <c r="J75" s="571"/>
      <c r="K75" s="560"/>
      <c r="L75" s="571"/>
      <c r="M75" s="560"/>
      <c r="N75" s="629"/>
      <c r="O75" s="630"/>
      <c r="P75" s="631" t="s">
        <v>4518</v>
      </c>
      <c r="Q75" s="575" t="s">
        <v>4519</v>
      </c>
      <c r="R75" s="571" t="s">
        <v>2271</v>
      </c>
      <c r="S75" s="571" t="s">
        <v>224</v>
      </c>
      <c r="T75" s="640"/>
      <c r="U75" s="557"/>
      <c r="V75" s="571"/>
      <c r="W75" s="571" t="s">
        <v>32</v>
      </c>
      <c r="X75" s="571" t="s">
        <v>32</v>
      </c>
      <c r="Y75" s="599" t="s">
        <v>39</v>
      </c>
      <c r="Z75" s="617"/>
    </row>
    <row r="76" s="548" customFormat="1" spans="1:26">
      <c r="A76" s="599" t="s">
        <v>2321</v>
      </c>
      <c r="B76" s="599" t="s">
        <v>1950</v>
      </c>
      <c r="C76" s="617" t="s">
        <v>2268</v>
      </c>
      <c r="D76" s="618" t="s">
        <v>2269</v>
      </c>
      <c r="E76" s="557" t="s">
        <v>28</v>
      </c>
      <c r="F76" s="571"/>
      <c r="G76" s="571"/>
      <c r="H76" s="571"/>
      <c r="I76" s="560" t="s">
        <v>104</v>
      </c>
      <c r="J76" s="571"/>
      <c r="K76" s="560"/>
      <c r="L76" s="571"/>
      <c r="M76" s="560" t="s">
        <v>104</v>
      </c>
      <c r="N76" s="629"/>
      <c r="O76" s="630"/>
      <c r="P76" s="631"/>
      <c r="Q76" s="575"/>
      <c r="R76" s="571"/>
      <c r="S76" s="571"/>
      <c r="T76" s="640"/>
      <c r="U76" s="557">
        <v>202403</v>
      </c>
      <c r="V76" s="571" t="s">
        <v>1019</v>
      </c>
      <c r="W76" s="571" t="s">
        <v>32</v>
      </c>
      <c r="X76" s="571" t="s">
        <v>32</v>
      </c>
      <c r="Y76" s="571" t="s">
        <v>32</v>
      </c>
      <c r="Z76" s="617"/>
    </row>
    <row r="77" s="548" customFormat="1" spans="1:26">
      <c r="A77" s="599" t="s">
        <v>2321</v>
      </c>
      <c r="B77" s="599" t="s">
        <v>170</v>
      </c>
      <c r="C77" s="617" t="s">
        <v>4520</v>
      </c>
      <c r="D77" s="618" t="s">
        <v>4521</v>
      </c>
      <c r="E77" s="557" t="s">
        <v>28</v>
      </c>
      <c r="F77" s="571"/>
      <c r="G77" s="571"/>
      <c r="H77" s="571"/>
      <c r="I77" s="560" t="s">
        <v>104</v>
      </c>
      <c r="J77" s="571"/>
      <c r="K77" s="560"/>
      <c r="L77" s="571"/>
      <c r="M77" s="560"/>
      <c r="N77" s="629"/>
      <c r="O77" s="630"/>
      <c r="P77" s="631"/>
      <c r="Q77" s="575"/>
      <c r="R77" s="571"/>
      <c r="S77" s="571"/>
      <c r="T77" s="640"/>
      <c r="U77" s="557">
        <v>202403</v>
      </c>
      <c r="V77" s="557" t="s">
        <v>309</v>
      </c>
      <c r="W77" s="571" t="s">
        <v>32</v>
      </c>
      <c r="X77" s="571" t="s">
        <v>32</v>
      </c>
      <c r="Y77" s="571" t="s">
        <v>32</v>
      </c>
      <c r="Z77" s="617"/>
    </row>
    <row r="78" s="548" customFormat="1" spans="1:26">
      <c r="A78" s="599" t="s">
        <v>3595</v>
      </c>
      <c r="B78" s="599" t="s">
        <v>3596</v>
      </c>
      <c r="C78" s="617" t="s">
        <v>3832</v>
      </c>
      <c r="D78" s="1006" t="s">
        <v>3833</v>
      </c>
      <c r="E78" s="557" t="s">
        <v>28</v>
      </c>
      <c r="F78" s="571"/>
      <c r="G78" s="571"/>
      <c r="H78" s="571"/>
      <c r="I78" s="560" t="s">
        <v>78</v>
      </c>
      <c r="J78" s="571"/>
      <c r="K78" s="560"/>
      <c r="L78" s="571"/>
      <c r="M78" s="635"/>
      <c r="N78" s="636"/>
      <c r="O78" s="630"/>
      <c r="P78" s="631"/>
      <c r="Q78" s="575"/>
      <c r="R78" s="571"/>
      <c r="S78" s="571"/>
      <c r="T78" s="640"/>
      <c r="U78" s="571">
        <v>202403</v>
      </c>
      <c r="V78" s="571"/>
      <c r="W78" s="599" t="s">
        <v>32</v>
      </c>
      <c r="X78" s="599" t="s">
        <v>32</v>
      </c>
      <c r="Y78" s="599" t="s">
        <v>39</v>
      </c>
      <c r="Z78" s="617"/>
    </row>
    <row r="79" s="548" customFormat="1" spans="1:26">
      <c r="A79" s="599" t="s">
        <v>3595</v>
      </c>
      <c r="B79" s="599" t="s">
        <v>3596</v>
      </c>
      <c r="C79" s="617" t="s">
        <v>3836</v>
      </c>
      <c r="D79" s="1006" t="s">
        <v>3837</v>
      </c>
      <c r="E79" s="557" t="s">
        <v>28</v>
      </c>
      <c r="F79" s="571"/>
      <c r="G79" s="571"/>
      <c r="H79" s="571"/>
      <c r="I79" s="560" t="s">
        <v>78</v>
      </c>
      <c r="J79" s="557" t="s">
        <v>4522</v>
      </c>
      <c r="K79" s="560"/>
      <c r="L79" s="571"/>
      <c r="M79" s="635"/>
      <c r="N79" s="636"/>
      <c r="O79" s="630"/>
      <c r="P79" s="631"/>
      <c r="Q79" s="575"/>
      <c r="R79" s="571"/>
      <c r="S79" s="571"/>
      <c r="T79" s="640"/>
      <c r="U79" s="571">
        <v>202403</v>
      </c>
      <c r="V79" s="571"/>
      <c r="W79" s="599" t="s">
        <v>32</v>
      </c>
      <c r="X79" s="599" t="s">
        <v>32</v>
      </c>
      <c r="Y79" s="599" t="s">
        <v>39</v>
      </c>
      <c r="Z79" s="617"/>
    </row>
    <row r="80" s="549" customFormat="1" spans="1:26">
      <c r="A80" s="564" t="s">
        <v>4407</v>
      </c>
      <c r="B80" s="564" t="s">
        <v>1540</v>
      </c>
      <c r="C80" s="627" t="s">
        <v>4483</v>
      </c>
      <c r="D80" s="628" t="s">
        <v>4484</v>
      </c>
      <c r="E80" s="581" t="s">
        <v>28</v>
      </c>
      <c r="F80" s="587">
        <v>5145</v>
      </c>
      <c r="G80" s="587">
        <v>5145</v>
      </c>
      <c r="H80" s="587"/>
      <c r="I80" s="580" t="s">
        <v>29</v>
      </c>
      <c r="J80" s="587"/>
      <c r="K80" s="580">
        <v>4500</v>
      </c>
      <c r="L80" s="587"/>
      <c r="M80" s="580" t="s">
        <v>4437</v>
      </c>
      <c r="N80" s="637">
        <v>0.12</v>
      </c>
      <c r="O80" s="638"/>
      <c r="P80" s="639"/>
      <c r="Q80" s="588"/>
      <c r="R80" s="587"/>
      <c r="S80" s="587"/>
      <c r="T80" s="641"/>
      <c r="U80" s="587" t="s">
        <v>3480</v>
      </c>
      <c r="V80" s="581" t="s">
        <v>508</v>
      </c>
      <c r="W80" s="564" t="s">
        <v>32</v>
      </c>
      <c r="X80" s="564" t="s">
        <v>32</v>
      </c>
      <c r="Y80" s="564"/>
      <c r="Z80" s="659" t="s">
        <v>4523</v>
      </c>
    </row>
    <row r="81" s="549" customFormat="1" spans="1:26">
      <c r="A81" s="564" t="s">
        <v>4407</v>
      </c>
      <c r="B81" s="564" t="s">
        <v>1540</v>
      </c>
      <c r="C81" s="627" t="s">
        <v>4486</v>
      </c>
      <c r="D81" s="628" t="s">
        <v>4487</v>
      </c>
      <c r="E81" s="581" t="s">
        <v>28</v>
      </c>
      <c r="F81" s="587">
        <v>5000</v>
      </c>
      <c r="G81" s="587">
        <v>5000</v>
      </c>
      <c r="H81" s="587"/>
      <c r="I81" s="580" t="s">
        <v>29</v>
      </c>
      <c r="J81" s="587"/>
      <c r="K81" s="580">
        <v>4500</v>
      </c>
      <c r="L81" s="587"/>
      <c r="M81" s="580" t="s">
        <v>4437</v>
      </c>
      <c r="N81" s="637">
        <v>0.12</v>
      </c>
      <c r="O81" s="638"/>
      <c r="P81" s="639"/>
      <c r="Q81" s="588"/>
      <c r="R81" s="587"/>
      <c r="S81" s="587"/>
      <c r="T81" s="641"/>
      <c r="U81" s="587" t="s">
        <v>3480</v>
      </c>
      <c r="V81" s="581" t="s">
        <v>508</v>
      </c>
      <c r="W81" s="564" t="s">
        <v>32</v>
      </c>
      <c r="X81" s="564" t="s">
        <v>32</v>
      </c>
      <c r="Y81" s="564"/>
      <c r="Z81" s="659" t="s">
        <v>4523</v>
      </c>
    </row>
    <row r="82" s="548" customFormat="1" spans="1:26">
      <c r="A82" s="599" t="s">
        <v>122</v>
      </c>
      <c r="B82" s="599" t="s">
        <v>2548</v>
      </c>
      <c r="C82" s="617" t="s">
        <v>4524</v>
      </c>
      <c r="D82" s="618" t="s">
        <v>4525</v>
      </c>
      <c r="E82" s="571" t="s">
        <v>46</v>
      </c>
      <c r="F82" s="571">
        <v>4462</v>
      </c>
      <c r="G82" s="571">
        <v>4462</v>
      </c>
      <c r="H82" s="571">
        <v>202404</v>
      </c>
      <c r="I82" s="560" t="s">
        <v>127</v>
      </c>
      <c r="J82" s="571"/>
      <c r="K82" s="560"/>
      <c r="L82" s="571"/>
      <c r="M82" s="560"/>
      <c r="N82" s="629"/>
      <c r="O82" s="630"/>
      <c r="P82" s="631"/>
      <c r="Q82" s="575"/>
      <c r="R82" s="571"/>
      <c r="S82" s="571"/>
      <c r="T82" s="640"/>
      <c r="U82" s="571"/>
      <c r="V82" s="557"/>
      <c r="W82" s="599" t="s">
        <v>32</v>
      </c>
      <c r="X82" s="599" t="s">
        <v>32</v>
      </c>
      <c r="Y82" s="599" t="s">
        <v>39</v>
      </c>
      <c r="Z82" s="617"/>
    </row>
    <row r="83" s="548" customFormat="1" spans="1:26">
      <c r="A83" s="599" t="s">
        <v>122</v>
      </c>
      <c r="B83" s="599" t="s">
        <v>2878</v>
      </c>
      <c r="C83" s="617" t="s">
        <v>4526</v>
      </c>
      <c r="D83" s="1006" t="s">
        <v>4527</v>
      </c>
      <c r="E83" s="571" t="s">
        <v>46</v>
      </c>
      <c r="F83" s="571">
        <v>4462</v>
      </c>
      <c r="G83" s="571">
        <v>4462</v>
      </c>
      <c r="H83" s="571">
        <v>202404</v>
      </c>
      <c r="I83" s="560" t="s">
        <v>104</v>
      </c>
      <c r="J83" s="571"/>
      <c r="K83" s="560" t="s">
        <v>1261</v>
      </c>
      <c r="L83" s="571">
        <v>202404</v>
      </c>
      <c r="M83" s="560" t="s">
        <v>104</v>
      </c>
      <c r="N83" s="629"/>
      <c r="O83" s="630"/>
      <c r="P83" s="631"/>
      <c r="Q83" s="575"/>
      <c r="R83" s="571"/>
      <c r="S83" s="571"/>
      <c r="T83" s="640"/>
      <c r="U83" s="571"/>
      <c r="V83" s="557"/>
      <c r="W83" s="599" t="s">
        <v>32</v>
      </c>
      <c r="X83" s="599" t="s">
        <v>32</v>
      </c>
      <c r="Y83" s="599" t="s">
        <v>32</v>
      </c>
      <c r="Z83" s="617"/>
    </row>
    <row r="84" s="548" customFormat="1" spans="1:26">
      <c r="A84" s="599" t="s">
        <v>2321</v>
      </c>
      <c r="B84" s="599" t="s">
        <v>170</v>
      </c>
      <c r="C84" s="617" t="s">
        <v>4528</v>
      </c>
      <c r="D84" s="1006" t="s">
        <v>4529</v>
      </c>
      <c r="E84" s="557" t="s">
        <v>28</v>
      </c>
      <c r="F84" s="571"/>
      <c r="G84" s="571"/>
      <c r="H84" s="571"/>
      <c r="I84" s="560" t="s">
        <v>104</v>
      </c>
      <c r="J84" s="571"/>
      <c r="K84" s="560"/>
      <c r="L84" s="571"/>
      <c r="M84" s="560"/>
      <c r="N84" s="629"/>
      <c r="O84" s="630"/>
      <c r="P84" s="631"/>
      <c r="Q84" s="575"/>
      <c r="R84" s="571"/>
      <c r="S84" s="571"/>
      <c r="T84" s="640"/>
      <c r="U84" s="571">
        <v>202403</v>
      </c>
      <c r="V84" s="571" t="s">
        <v>1019</v>
      </c>
      <c r="W84" s="599" t="s">
        <v>32</v>
      </c>
      <c r="X84" s="599" t="s">
        <v>32</v>
      </c>
      <c r="Y84" s="599" t="s">
        <v>39</v>
      </c>
      <c r="Z84" s="617"/>
    </row>
    <row r="85" s="548" customFormat="1" spans="1:26">
      <c r="A85" s="599" t="s">
        <v>2321</v>
      </c>
      <c r="B85" s="599" t="s">
        <v>170</v>
      </c>
      <c r="C85" s="617" t="s">
        <v>4530</v>
      </c>
      <c r="D85" s="1006" t="s">
        <v>4531</v>
      </c>
      <c r="E85" s="557" t="s">
        <v>28</v>
      </c>
      <c r="F85" s="571"/>
      <c r="G85" s="571"/>
      <c r="H85" s="571"/>
      <c r="I85" s="560" t="s">
        <v>104</v>
      </c>
      <c r="J85" s="571"/>
      <c r="K85" s="560"/>
      <c r="L85" s="571"/>
      <c r="M85" s="560"/>
      <c r="N85" s="629"/>
      <c r="O85" s="630"/>
      <c r="P85" s="631"/>
      <c r="Q85" s="575"/>
      <c r="R85" s="571"/>
      <c r="S85" s="571"/>
      <c r="T85" s="640"/>
      <c r="U85" s="571">
        <v>202403</v>
      </c>
      <c r="V85" s="571" t="s">
        <v>1019</v>
      </c>
      <c r="W85" s="599" t="s">
        <v>32</v>
      </c>
      <c r="X85" s="599" t="s">
        <v>32</v>
      </c>
      <c r="Y85" s="599" t="s">
        <v>39</v>
      </c>
      <c r="Z85" s="617"/>
    </row>
    <row r="86" s="548" customFormat="1" spans="1:26">
      <c r="A86" s="599" t="s">
        <v>2321</v>
      </c>
      <c r="B86" s="599" t="s">
        <v>170</v>
      </c>
      <c r="C86" s="617" t="s">
        <v>4532</v>
      </c>
      <c r="D86" s="1006" t="s">
        <v>4533</v>
      </c>
      <c r="E86" s="557" t="s">
        <v>28</v>
      </c>
      <c r="F86" s="571"/>
      <c r="G86" s="571"/>
      <c r="H86" s="571"/>
      <c r="I86" s="560" t="s">
        <v>104</v>
      </c>
      <c r="J86" s="571"/>
      <c r="K86" s="560"/>
      <c r="L86" s="571"/>
      <c r="M86" s="560"/>
      <c r="N86" s="629"/>
      <c r="O86" s="630"/>
      <c r="P86" s="631"/>
      <c r="Q86" s="575"/>
      <c r="R86" s="571"/>
      <c r="S86" s="571"/>
      <c r="T86" s="640"/>
      <c r="U86" s="571">
        <v>202403</v>
      </c>
      <c r="V86" s="571" t="s">
        <v>1019</v>
      </c>
      <c r="W86" s="599" t="s">
        <v>32</v>
      </c>
      <c r="X86" s="599" t="s">
        <v>32</v>
      </c>
      <c r="Y86" s="599" t="s">
        <v>39</v>
      </c>
      <c r="Z86" s="617"/>
    </row>
    <row r="87" s="548" customFormat="1" spans="1:26">
      <c r="A87" s="599" t="s">
        <v>2321</v>
      </c>
      <c r="B87" s="599" t="s">
        <v>170</v>
      </c>
      <c r="C87" s="617" t="s">
        <v>1147</v>
      </c>
      <c r="D87" s="1006" t="s">
        <v>1148</v>
      </c>
      <c r="E87" s="557" t="s">
        <v>28</v>
      </c>
      <c r="F87" s="571"/>
      <c r="G87" s="571"/>
      <c r="H87" s="571"/>
      <c r="I87" s="560" t="s">
        <v>104</v>
      </c>
      <c r="J87" s="571"/>
      <c r="K87" s="560"/>
      <c r="L87" s="571"/>
      <c r="M87" s="560"/>
      <c r="N87" s="629"/>
      <c r="O87" s="630"/>
      <c r="P87" s="631"/>
      <c r="Q87" s="575"/>
      <c r="R87" s="571"/>
      <c r="S87" s="571"/>
      <c r="T87" s="640"/>
      <c r="U87" s="571">
        <v>202403</v>
      </c>
      <c r="V87" s="571" t="s">
        <v>1019</v>
      </c>
      <c r="W87" s="599" t="s">
        <v>32</v>
      </c>
      <c r="X87" s="599" t="s">
        <v>32</v>
      </c>
      <c r="Y87" s="599" t="s">
        <v>39</v>
      </c>
      <c r="Z87" s="617"/>
    </row>
    <row r="88" s="548" customFormat="1" spans="1:26">
      <c r="A88" s="599" t="s">
        <v>2321</v>
      </c>
      <c r="B88" s="599" t="s">
        <v>170</v>
      </c>
      <c r="C88" s="617" t="s">
        <v>4534</v>
      </c>
      <c r="D88" s="621" t="s">
        <v>4535</v>
      </c>
      <c r="E88" s="557" t="s">
        <v>28</v>
      </c>
      <c r="F88" s="571"/>
      <c r="G88" s="571"/>
      <c r="H88" s="571"/>
      <c r="I88" s="560" t="s">
        <v>104</v>
      </c>
      <c r="J88" s="571"/>
      <c r="K88" s="560"/>
      <c r="L88" s="571"/>
      <c r="M88" s="560"/>
      <c r="N88" s="629"/>
      <c r="O88" s="630"/>
      <c r="P88" s="631"/>
      <c r="Q88" s="575"/>
      <c r="R88" s="571"/>
      <c r="S88" s="571"/>
      <c r="T88" s="640"/>
      <c r="U88" s="571">
        <v>202403</v>
      </c>
      <c r="V88" s="571" t="s">
        <v>1019</v>
      </c>
      <c r="W88" s="599" t="s">
        <v>32</v>
      </c>
      <c r="X88" s="599" t="s">
        <v>32</v>
      </c>
      <c r="Y88" s="599" t="s">
        <v>39</v>
      </c>
      <c r="Z88" s="617"/>
    </row>
    <row r="89" s="548" customFormat="1" spans="1:26">
      <c r="A89" s="599" t="s">
        <v>2321</v>
      </c>
      <c r="B89" s="599" t="s">
        <v>170</v>
      </c>
      <c r="C89" s="624" t="s">
        <v>1480</v>
      </c>
      <c r="D89" s="1006" t="s">
        <v>1481</v>
      </c>
      <c r="E89" s="571" t="s">
        <v>46</v>
      </c>
      <c r="F89" s="571">
        <v>4462</v>
      </c>
      <c r="G89" s="571">
        <v>4462</v>
      </c>
      <c r="H89" s="571">
        <v>202404</v>
      </c>
      <c r="I89" s="560" t="s">
        <v>29</v>
      </c>
      <c r="J89" s="571"/>
      <c r="K89" s="560"/>
      <c r="L89" s="571"/>
      <c r="M89" s="560"/>
      <c r="N89" s="629"/>
      <c r="O89" s="630"/>
      <c r="P89" s="631">
        <v>15862366773</v>
      </c>
      <c r="Q89" s="575" t="s">
        <v>2934</v>
      </c>
      <c r="R89" s="571" t="s">
        <v>81</v>
      </c>
      <c r="S89" s="571" t="s">
        <v>48</v>
      </c>
      <c r="T89" s="640"/>
      <c r="U89" s="571"/>
      <c r="V89" s="557"/>
      <c r="W89" s="599" t="s">
        <v>32</v>
      </c>
      <c r="X89" s="599" t="s">
        <v>32</v>
      </c>
      <c r="Y89" s="599" t="s">
        <v>39</v>
      </c>
      <c r="Z89" s="617"/>
    </row>
    <row r="90" s="548" customFormat="1" spans="1:26">
      <c r="A90" s="599" t="s">
        <v>2321</v>
      </c>
      <c r="B90" s="599" t="s">
        <v>1950</v>
      </c>
      <c r="C90" s="617" t="s">
        <v>4536</v>
      </c>
      <c r="D90" s="618" t="s">
        <v>4537</v>
      </c>
      <c r="E90" s="571" t="s">
        <v>46</v>
      </c>
      <c r="F90" s="571">
        <v>4462</v>
      </c>
      <c r="G90" s="571">
        <v>4462</v>
      </c>
      <c r="H90" s="571">
        <v>202404</v>
      </c>
      <c r="I90" s="560" t="s">
        <v>104</v>
      </c>
      <c r="J90" s="571"/>
      <c r="K90" s="560">
        <v>2490</v>
      </c>
      <c r="L90" s="571">
        <v>202404</v>
      </c>
      <c r="M90" s="560" t="s">
        <v>104</v>
      </c>
      <c r="N90" s="629"/>
      <c r="O90" s="630"/>
      <c r="P90" s="631">
        <v>19568266210</v>
      </c>
      <c r="Q90" s="575" t="s">
        <v>4538</v>
      </c>
      <c r="R90" s="571" t="s">
        <v>81</v>
      </c>
      <c r="S90" s="571" t="s">
        <v>57</v>
      </c>
      <c r="T90" s="640"/>
      <c r="U90" s="571"/>
      <c r="V90" s="557"/>
      <c r="W90" s="599" t="s">
        <v>32</v>
      </c>
      <c r="X90" s="599" t="s">
        <v>32</v>
      </c>
      <c r="Y90" s="599" t="s">
        <v>32</v>
      </c>
      <c r="Z90" s="617"/>
    </row>
    <row r="91" s="548" customFormat="1" spans="1:26">
      <c r="A91" s="599" t="s">
        <v>2321</v>
      </c>
      <c r="B91" s="599" t="s">
        <v>1950</v>
      </c>
      <c r="C91" s="617" t="s">
        <v>4539</v>
      </c>
      <c r="D91" s="618" t="s">
        <v>4540</v>
      </c>
      <c r="E91" s="571" t="s">
        <v>46</v>
      </c>
      <c r="F91" s="571">
        <v>4462</v>
      </c>
      <c r="G91" s="571">
        <v>4462</v>
      </c>
      <c r="H91" s="571">
        <v>202404</v>
      </c>
      <c r="I91" s="560" t="s">
        <v>104</v>
      </c>
      <c r="J91" s="571"/>
      <c r="K91" s="560">
        <v>2490</v>
      </c>
      <c r="L91" s="571">
        <v>202404</v>
      </c>
      <c r="M91" s="560" t="s">
        <v>104</v>
      </c>
      <c r="N91" s="629"/>
      <c r="O91" s="630"/>
      <c r="P91" s="631">
        <v>13456141035</v>
      </c>
      <c r="Q91" s="575" t="s">
        <v>4541</v>
      </c>
      <c r="R91" s="571" t="s">
        <v>81</v>
      </c>
      <c r="S91" s="571" t="s">
        <v>57</v>
      </c>
      <c r="T91" s="640"/>
      <c r="U91" s="571"/>
      <c r="V91" s="557"/>
      <c r="W91" s="599" t="s">
        <v>32</v>
      </c>
      <c r="X91" s="599" t="s">
        <v>32</v>
      </c>
      <c r="Y91" s="599" t="s">
        <v>32</v>
      </c>
      <c r="Z91" s="617"/>
    </row>
    <row r="92" s="548" customFormat="1" spans="1:26">
      <c r="A92" s="599" t="s">
        <v>2321</v>
      </c>
      <c r="B92" s="599" t="s">
        <v>2322</v>
      </c>
      <c r="C92" s="617" t="s">
        <v>4542</v>
      </c>
      <c r="D92" s="618" t="s">
        <v>4543</v>
      </c>
      <c r="E92" s="571" t="s">
        <v>46</v>
      </c>
      <c r="F92" s="571">
        <v>4462</v>
      </c>
      <c r="G92" s="571">
        <v>4462</v>
      </c>
      <c r="H92" s="571">
        <v>202404</v>
      </c>
      <c r="I92" s="560" t="s">
        <v>99</v>
      </c>
      <c r="J92" s="571"/>
      <c r="K92" s="560">
        <v>4000</v>
      </c>
      <c r="L92" s="571">
        <v>202404</v>
      </c>
      <c r="M92" s="560" t="s">
        <v>99</v>
      </c>
      <c r="N92" s="629">
        <v>0.05</v>
      </c>
      <c r="O92" s="630"/>
      <c r="P92" s="631">
        <v>15925738756</v>
      </c>
      <c r="Q92" s="575" t="s">
        <v>4544</v>
      </c>
      <c r="R92" s="571" t="s">
        <v>81</v>
      </c>
      <c r="S92" s="571" t="s">
        <v>48</v>
      </c>
      <c r="T92" s="640"/>
      <c r="U92" s="571"/>
      <c r="V92" s="557"/>
      <c r="W92" s="599" t="s">
        <v>32</v>
      </c>
      <c r="X92" s="599" t="s">
        <v>32</v>
      </c>
      <c r="Y92" s="599"/>
      <c r="Z92" s="617" t="s">
        <v>4545</v>
      </c>
    </row>
    <row r="93" s="548" customFormat="1" spans="1:26">
      <c r="A93" s="599" t="s">
        <v>4407</v>
      </c>
      <c r="B93" s="599" t="s">
        <v>61</v>
      </c>
      <c r="C93" s="617" t="s">
        <v>2823</v>
      </c>
      <c r="D93" s="1006" t="s">
        <v>2824</v>
      </c>
      <c r="E93" s="557" t="s">
        <v>28</v>
      </c>
      <c r="F93" s="571">
        <v>4462</v>
      </c>
      <c r="G93" s="571">
        <v>4462</v>
      </c>
      <c r="H93" s="571"/>
      <c r="I93" s="560" t="s">
        <v>29</v>
      </c>
      <c r="J93" s="571"/>
      <c r="K93" s="560"/>
      <c r="L93" s="571"/>
      <c r="M93" s="560"/>
      <c r="N93" s="629"/>
      <c r="O93" s="630"/>
      <c r="P93" s="631"/>
      <c r="Q93" s="575"/>
      <c r="R93" s="571"/>
      <c r="S93" s="571"/>
      <c r="T93" s="640"/>
      <c r="U93" s="571" t="s">
        <v>3480</v>
      </c>
      <c r="V93" s="557" t="s">
        <v>508</v>
      </c>
      <c r="W93" s="599" t="s">
        <v>32</v>
      </c>
      <c r="X93" s="599" t="s">
        <v>32</v>
      </c>
      <c r="Y93" s="599" t="s">
        <v>39</v>
      </c>
      <c r="Z93" s="617"/>
    </row>
    <row r="94" s="548" customFormat="1" spans="1:26">
      <c r="A94" s="599" t="s">
        <v>4407</v>
      </c>
      <c r="B94" s="599" t="s">
        <v>124</v>
      </c>
      <c r="C94" s="617" t="s">
        <v>4546</v>
      </c>
      <c r="D94" s="1006" t="s">
        <v>4547</v>
      </c>
      <c r="E94" s="557" t="s">
        <v>28</v>
      </c>
      <c r="F94" s="571">
        <v>4462</v>
      </c>
      <c r="G94" s="571">
        <v>4462</v>
      </c>
      <c r="H94" s="571"/>
      <c r="I94" s="560" t="s">
        <v>127</v>
      </c>
      <c r="J94" s="571"/>
      <c r="K94" s="560"/>
      <c r="L94" s="571"/>
      <c r="M94" s="560"/>
      <c r="N94" s="629"/>
      <c r="O94" s="630"/>
      <c r="P94" s="631"/>
      <c r="Q94" s="575"/>
      <c r="R94" s="571"/>
      <c r="S94" s="571"/>
      <c r="T94" s="640"/>
      <c r="U94" s="571" t="s">
        <v>3480</v>
      </c>
      <c r="V94" s="557" t="s">
        <v>508</v>
      </c>
      <c r="W94" s="599" t="s">
        <v>32</v>
      </c>
      <c r="X94" s="599" t="s">
        <v>32</v>
      </c>
      <c r="Y94" s="599" t="s">
        <v>39</v>
      </c>
      <c r="Z94" s="617"/>
    </row>
    <row r="95" s="549" customFormat="1" spans="1:26">
      <c r="A95" s="564" t="s">
        <v>159</v>
      </c>
      <c r="B95" s="564" t="s">
        <v>3541</v>
      </c>
      <c r="C95" s="627" t="s">
        <v>3542</v>
      </c>
      <c r="D95" s="1024" t="s">
        <v>3543</v>
      </c>
      <c r="E95" s="587" t="s">
        <v>46</v>
      </c>
      <c r="F95" s="587"/>
      <c r="G95" s="587"/>
      <c r="H95" s="587"/>
      <c r="I95" s="580"/>
      <c r="J95" s="587"/>
      <c r="K95" s="580">
        <v>8750</v>
      </c>
      <c r="L95" s="581">
        <v>202401</v>
      </c>
      <c r="M95" s="580" t="s">
        <v>29</v>
      </c>
      <c r="N95" s="637">
        <v>0.12</v>
      </c>
      <c r="O95" s="656" t="s">
        <v>4548</v>
      </c>
      <c r="P95" s="639"/>
      <c r="Q95" s="588"/>
      <c r="R95" s="587"/>
      <c r="S95" s="587"/>
      <c r="T95" s="641"/>
      <c r="U95" s="587"/>
      <c r="V95" s="581"/>
      <c r="W95" s="564" t="s">
        <v>39</v>
      </c>
      <c r="X95" s="564" t="s">
        <v>39</v>
      </c>
      <c r="Y95" s="564"/>
      <c r="Z95" s="627" t="s">
        <v>4549</v>
      </c>
    </row>
    <row r="96" s="548" customFormat="1" spans="1:26">
      <c r="A96" s="599" t="s">
        <v>4407</v>
      </c>
      <c r="B96" s="599" t="s">
        <v>3156</v>
      </c>
      <c r="C96" s="617" t="s">
        <v>3538</v>
      </c>
      <c r="D96" s="618" t="s">
        <v>3539</v>
      </c>
      <c r="E96" s="557" t="s">
        <v>28</v>
      </c>
      <c r="F96" s="571">
        <v>4462</v>
      </c>
      <c r="G96" s="571">
        <v>4462</v>
      </c>
      <c r="H96" s="571"/>
      <c r="I96" s="560" t="s">
        <v>29</v>
      </c>
      <c r="J96" s="571"/>
      <c r="K96" s="560"/>
      <c r="L96" s="571"/>
      <c r="M96" s="560"/>
      <c r="N96" s="629"/>
      <c r="O96" s="630"/>
      <c r="P96" s="631"/>
      <c r="Q96" s="575"/>
      <c r="R96" s="571"/>
      <c r="S96" s="571"/>
      <c r="T96" s="640"/>
      <c r="U96" s="571" t="s">
        <v>4465</v>
      </c>
      <c r="V96" s="557"/>
      <c r="W96" s="599" t="s">
        <v>32</v>
      </c>
      <c r="X96" s="599" t="s">
        <v>32</v>
      </c>
      <c r="Y96" s="599" t="s">
        <v>39</v>
      </c>
      <c r="Z96" s="617"/>
    </row>
    <row r="97" s="548" customFormat="1" spans="1:26">
      <c r="A97" s="599" t="s">
        <v>4407</v>
      </c>
      <c r="B97" s="599" t="s">
        <v>3156</v>
      </c>
      <c r="C97" s="617" t="s">
        <v>3538</v>
      </c>
      <c r="D97" s="618" t="s">
        <v>3539</v>
      </c>
      <c r="E97" s="571" t="s">
        <v>46</v>
      </c>
      <c r="F97" s="571">
        <v>4462</v>
      </c>
      <c r="G97" s="571">
        <v>4462</v>
      </c>
      <c r="H97" s="571"/>
      <c r="I97" s="560" t="s">
        <v>324</v>
      </c>
      <c r="J97" s="571"/>
      <c r="K97" s="560"/>
      <c r="L97" s="571"/>
      <c r="M97" s="560"/>
      <c r="N97" s="629"/>
      <c r="O97" s="630"/>
      <c r="P97" s="631"/>
      <c r="Q97" s="575"/>
      <c r="R97" s="571"/>
      <c r="S97" s="571"/>
      <c r="T97" s="640"/>
      <c r="U97" s="571"/>
      <c r="V97" s="557"/>
      <c r="W97" s="599" t="s">
        <v>32</v>
      </c>
      <c r="X97" s="599" t="s">
        <v>32</v>
      </c>
      <c r="Y97" s="599" t="s">
        <v>39</v>
      </c>
      <c r="Z97" s="617"/>
    </row>
    <row r="98" s="548" customFormat="1" spans="1:26">
      <c r="A98" s="599" t="s">
        <v>1262</v>
      </c>
      <c r="B98" s="599" t="s">
        <v>2054</v>
      </c>
      <c r="C98" s="617" t="s">
        <v>4550</v>
      </c>
      <c r="D98" s="1006" t="s">
        <v>4551</v>
      </c>
      <c r="E98" s="571" t="s">
        <v>46</v>
      </c>
      <c r="F98" s="571" t="s">
        <v>1529</v>
      </c>
      <c r="G98" s="571"/>
      <c r="H98" s="571" t="s">
        <v>4465</v>
      </c>
      <c r="I98" s="560" t="s">
        <v>3356</v>
      </c>
      <c r="J98" s="557" t="s">
        <v>360</v>
      </c>
      <c r="K98" s="560"/>
      <c r="L98" s="571"/>
      <c r="M98" s="560"/>
      <c r="N98" s="629"/>
      <c r="O98" s="630"/>
      <c r="P98" s="631">
        <v>13735130007</v>
      </c>
      <c r="Q98" s="575" t="s">
        <v>4552</v>
      </c>
      <c r="R98" s="571" t="s">
        <v>131</v>
      </c>
      <c r="S98" s="571"/>
      <c r="T98" s="640"/>
      <c r="U98" s="571"/>
      <c r="V98" s="557"/>
      <c r="W98" s="599" t="s">
        <v>32</v>
      </c>
      <c r="X98" s="599" t="s">
        <v>39</v>
      </c>
      <c r="Y98" s="599" t="s">
        <v>39</v>
      </c>
      <c r="Z98" s="617"/>
    </row>
    <row r="99" s="548" customFormat="1" spans="1:26">
      <c r="A99" s="599" t="s">
        <v>1262</v>
      </c>
      <c r="B99" s="599" t="s">
        <v>3409</v>
      </c>
      <c r="C99" s="617" t="s">
        <v>4553</v>
      </c>
      <c r="D99" s="618" t="s">
        <v>4554</v>
      </c>
      <c r="E99" s="571" t="s">
        <v>46</v>
      </c>
      <c r="F99" s="571" t="s">
        <v>1529</v>
      </c>
      <c r="G99" s="571"/>
      <c r="H99" s="571" t="s">
        <v>4465</v>
      </c>
      <c r="I99" s="560" t="s">
        <v>3356</v>
      </c>
      <c r="J99" s="557" t="s">
        <v>360</v>
      </c>
      <c r="K99" s="560"/>
      <c r="L99" s="571"/>
      <c r="M99" s="560"/>
      <c r="N99" s="629"/>
      <c r="O99" s="630"/>
      <c r="P99" s="631">
        <v>13906822919</v>
      </c>
      <c r="Q99" s="575" t="s">
        <v>4555</v>
      </c>
      <c r="R99" s="571" t="s">
        <v>131</v>
      </c>
      <c r="S99" s="571"/>
      <c r="T99" s="640"/>
      <c r="U99" s="571"/>
      <c r="V99" s="557"/>
      <c r="W99" s="599" t="s">
        <v>32</v>
      </c>
      <c r="X99" s="599" t="s">
        <v>39</v>
      </c>
      <c r="Y99" s="599" t="s">
        <v>39</v>
      </c>
      <c r="Z99" s="617"/>
    </row>
    <row r="100" s="548" customFormat="1" spans="1:26">
      <c r="A100" s="599" t="s">
        <v>4407</v>
      </c>
      <c r="B100" s="599" t="s">
        <v>1540</v>
      </c>
      <c r="C100" s="617" t="s">
        <v>4556</v>
      </c>
      <c r="D100" s="618" t="s">
        <v>4557</v>
      </c>
      <c r="E100" s="571" t="s">
        <v>46</v>
      </c>
      <c r="F100" s="571">
        <v>4462</v>
      </c>
      <c r="G100" s="571">
        <v>4462</v>
      </c>
      <c r="H100" s="557" t="s">
        <v>3480</v>
      </c>
      <c r="I100" s="560" t="s">
        <v>29</v>
      </c>
      <c r="J100" s="571"/>
      <c r="K100" s="560"/>
      <c r="L100" s="571"/>
      <c r="M100" s="560"/>
      <c r="N100" s="629"/>
      <c r="O100" s="630"/>
      <c r="P100" s="631" t="s">
        <v>4558</v>
      </c>
      <c r="Q100" s="575" t="s">
        <v>4559</v>
      </c>
      <c r="R100" s="571" t="s">
        <v>204</v>
      </c>
      <c r="S100" s="571"/>
      <c r="T100" s="576" t="s">
        <v>4560</v>
      </c>
      <c r="U100" s="571"/>
      <c r="V100" s="557"/>
      <c r="W100" s="599" t="s">
        <v>32</v>
      </c>
      <c r="X100" s="599" t="s">
        <v>32</v>
      </c>
      <c r="Y100" s="599" t="s">
        <v>39</v>
      </c>
      <c r="Z100" s="617"/>
    </row>
    <row r="101" s="594" customFormat="1" spans="1:26">
      <c r="A101" s="554" t="s">
        <v>4407</v>
      </c>
      <c r="B101" s="554" t="s">
        <v>3499</v>
      </c>
      <c r="C101" s="620" t="s">
        <v>4561</v>
      </c>
      <c r="D101" s="621" t="s">
        <v>4562</v>
      </c>
      <c r="E101" s="557" t="s">
        <v>28</v>
      </c>
      <c r="F101" s="554">
        <v>4462</v>
      </c>
      <c r="G101" s="554"/>
      <c r="H101" s="554"/>
      <c r="I101" s="560" t="s">
        <v>277</v>
      </c>
      <c r="J101" s="554"/>
      <c r="K101" s="560"/>
      <c r="L101" s="554"/>
      <c r="M101" s="560"/>
      <c r="N101" s="629"/>
      <c r="O101" s="633"/>
      <c r="P101" s="634"/>
      <c r="Q101" s="575"/>
      <c r="R101" s="554"/>
      <c r="S101" s="554"/>
      <c r="T101" s="575"/>
      <c r="U101" s="554" t="s">
        <v>3480</v>
      </c>
      <c r="V101" s="557" t="s">
        <v>4563</v>
      </c>
      <c r="W101" s="554" t="s">
        <v>32</v>
      </c>
      <c r="X101" s="554" t="s">
        <v>32</v>
      </c>
      <c r="Y101" s="554" t="s">
        <v>39</v>
      </c>
      <c r="Z101" s="620"/>
    </row>
    <row r="102" s="548" customFormat="1" spans="1:26">
      <c r="A102" s="649" t="s">
        <v>159</v>
      </c>
      <c r="B102" s="599" t="s">
        <v>147</v>
      </c>
      <c r="C102" s="622" t="s">
        <v>4564</v>
      </c>
      <c r="D102" s="618" t="s">
        <v>4565</v>
      </c>
      <c r="E102" s="554" t="s">
        <v>46</v>
      </c>
      <c r="F102" s="571">
        <v>4462</v>
      </c>
      <c r="G102" s="571">
        <v>4462</v>
      </c>
      <c r="H102" s="571">
        <v>202404</v>
      </c>
      <c r="I102" s="560" t="s">
        <v>29</v>
      </c>
      <c r="J102" s="571"/>
      <c r="K102" s="560">
        <v>16000</v>
      </c>
      <c r="L102" s="571">
        <v>202404</v>
      </c>
      <c r="M102" s="560" t="s">
        <v>29</v>
      </c>
      <c r="N102" s="629"/>
      <c r="O102" s="630"/>
      <c r="P102" s="631">
        <v>15896857444</v>
      </c>
      <c r="Q102" s="575" t="s">
        <v>4566</v>
      </c>
      <c r="R102" s="571"/>
      <c r="S102" s="571"/>
      <c r="T102" s="640"/>
      <c r="U102" s="571"/>
      <c r="V102" s="557"/>
      <c r="W102" s="599" t="s">
        <v>32</v>
      </c>
      <c r="X102" s="599" t="s">
        <v>32</v>
      </c>
      <c r="Y102" s="599" t="s">
        <v>32</v>
      </c>
      <c r="Z102" s="617"/>
    </row>
    <row r="103" s="548" customFormat="1" spans="1:26">
      <c r="A103" s="599" t="s">
        <v>4567</v>
      </c>
      <c r="B103" s="599" t="s">
        <v>4568</v>
      </c>
      <c r="C103" s="622" t="s">
        <v>4569</v>
      </c>
      <c r="D103" s="618" t="s">
        <v>4570</v>
      </c>
      <c r="E103" s="554" t="s">
        <v>46</v>
      </c>
      <c r="F103" s="571">
        <v>4462</v>
      </c>
      <c r="G103" s="571">
        <v>4462</v>
      </c>
      <c r="H103" s="571">
        <v>202404</v>
      </c>
      <c r="I103" s="560" t="s">
        <v>29</v>
      </c>
      <c r="J103" s="571"/>
      <c r="K103" s="560"/>
      <c r="L103" s="571"/>
      <c r="M103" s="560"/>
      <c r="N103" s="629"/>
      <c r="O103" s="630"/>
      <c r="P103" s="631">
        <v>13656812765</v>
      </c>
      <c r="Q103" s="575" t="s">
        <v>29</v>
      </c>
      <c r="R103" s="571" t="s">
        <v>4571</v>
      </c>
      <c r="S103" s="571" t="s">
        <v>48</v>
      </c>
      <c r="T103" s="640"/>
      <c r="U103" s="571"/>
      <c r="V103" s="557"/>
      <c r="W103" s="599" t="s">
        <v>32</v>
      </c>
      <c r="X103" s="599" t="s">
        <v>32</v>
      </c>
      <c r="Y103" s="599" t="s">
        <v>39</v>
      </c>
      <c r="Z103" s="617"/>
    </row>
    <row r="104" s="548" customFormat="1" spans="1:26">
      <c r="A104" s="599" t="s">
        <v>4567</v>
      </c>
      <c r="B104" s="599" t="s">
        <v>4568</v>
      </c>
      <c r="C104" s="622" t="s">
        <v>4572</v>
      </c>
      <c r="D104" s="618" t="s">
        <v>4573</v>
      </c>
      <c r="E104" s="554" t="s">
        <v>46</v>
      </c>
      <c r="F104" s="571">
        <v>4462</v>
      </c>
      <c r="G104" s="571">
        <v>4462</v>
      </c>
      <c r="H104" s="571">
        <v>202404</v>
      </c>
      <c r="I104" s="560" t="s">
        <v>29</v>
      </c>
      <c r="J104" s="571"/>
      <c r="K104" s="560"/>
      <c r="L104" s="571"/>
      <c r="M104" s="560"/>
      <c r="N104" s="629"/>
      <c r="O104" s="630"/>
      <c r="P104" s="631">
        <v>13990821952</v>
      </c>
      <c r="Q104" s="575" t="s">
        <v>29</v>
      </c>
      <c r="R104" s="571" t="s">
        <v>4571</v>
      </c>
      <c r="S104" s="571" t="s">
        <v>224</v>
      </c>
      <c r="T104" s="640"/>
      <c r="U104" s="571"/>
      <c r="V104" s="557"/>
      <c r="W104" s="599" t="s">
        <v>32</v>
      </c>
      <c r="X104" s="599" t="s">
        <v>32</v>
      </c>
      <c r="Y104" s="599" t="s">
        <v>39</v>
      </c>
      <c r="Z104" s="617"/>
    </row>
    <row r="105" s="548" customFormat="1" spans="1:26">
      <c r="A105" s="599" t="s">
        <v>4567</v>
      </c>
      <c r="B105" s="599" t="s">
        <v>4568</v>
      </c>
      <c r="C105" s="617" t="s">
        <v>4574</v>
      </c>
      <c r="D105" s="618" t="s">
        <v>4575</v>
      </c>
      <c r="E105" s="554" t="s">
        <v>46</v>
      </c>
      <c r="F105" s="571">
        <v>4462</v>
      </c>
      <c r="G105" s="571">
        <v>4462</v>
      </c>
      <c r="H105" s="571">
        <v>202404</v>
      </c>
      <c r="I105" s="560" t="s">
        <v>277</v>
      </c>
      <c r="J105" s="571"/>
      <c r="K105" s="560"/>
      <c r="L105" s="571"/>
      <c r="M105" s="560"/>
      <c r="N105" s="629"/>
      <c r="O105" s="630"/>
      <c r="P105" s="631">
        <v>13968818795</v>
      </c>
      <c r="Q105" s="575" t="s">
        <v>277</v>
      </c>
      <c r="R105" s="571" t="s">
        <v>4571</v>
      </c>
      <c r="S105" s="571" t="s">
        <v>66</v>
      </c>
      <c r="T105" s="640"/>
      <c r="U105" s="571"/>
      <c r="V105" s="557"/>
      <c r="W105" s="599" t="s">
        <v>32</v>
      </c>
      <c r="X105" s="599" t="s">
        <v>32</v>
      </c>
      <c r="Y105" s="599" t="s">
        <v>39</v>
      </c>
      <c r="Z105" s="617"/>
    </row>
    <row r="106" s="548" customFormat="1" spans="1:26">
      <c r="A106" s="599" t="s">
        <v>4567</v>
      </c>
      <c r="B106" s="599" t="s">
        <v>4568</v>
      </c>
      <c r="C106" s="622" t="s">
        <v>4576</v>
      </c>
      <c r="D106" s="618" t="s">
        <v>4577</v>
      </c>
      <c r="E106" s="554" t="s">
        <v>46</v>
      </c>
      <c r="F106" s="571">
        <v>4462</v>
      </c>
      <c r="G106" s="571">
        <v>4462</v>
      </c>
      <c r="H106" s="571">
        <v>202404</v>
      </c>
      <c r="I106" s="560" t="s">
        <v>29</v>
      </c>
      <c r="J106" s="571"/>
      <c r="K106" s="560"/>
      <c r="L106" s="571"/>
      <c r="M106" s="560"/>
      <c r="N106" s="629"/>
      <c r="O106" s="630"/>
      <c r="P106" s="631" t="s">
        <v>4578</v>
      </c>
      <c r="Q106" s="575" t="s">
        <v>29</v>
      </c>
      <c r="R106" s="571" t="s">
        <v>4571</v>
      </c>
      <c r="S106" s="571" t="s">
        <v>48</v>
      </c>
      <c r="T106" s="640"/>
      <c r="U106" s="571"/>
      <c r="V106" s="557"/>
      <c r="W106" s="599" t="s">
        <v>32</v>
      </c>
      <c r="X106" s="599" t="s">
        <v>32</v>
      </c>
      <c r="Y106" s="599" t="s">
        <v>39</v>
      </c>
      <c r="Z106" s="617"/>
    </row>
    <row r="107" s="548" customFormat="1" spans="1:26">
      <c r="A107" s="599" t="s">
        <v>4567</v>
      </c>
      <c r="B107" s="599" t="s">
        <v>4568</v>
      </c>
      <c r="C107" s="622" t="s">
        <v>4579</v>
      </c>
      <c r="D107" s="618" t="s">
        <v>4580</v>
      </c>
      <c r="E107" s="554" t="s">
        <v>46</v>
      </c>
      <c r="F107" s="571">
        <v>4462</v>
      </c>
      <c r="G107" s="571">
        <v>4462</v>
      </c>
      <c r="H107" s="571">
        <v>202404</v>
      </c>
      <c r="I107" s="560" t="s">
        <v>29</v>
      </c>
      <c r="J107" s="571"/>
      <c r="K107" s="560"/>
      <c r="L107" s="571"/>
      <c r="M107" s="560"/>
      <c r="N107" s="629"/>
      <c r="O107" s="630"/>
      <c r="P107" s="631">
        <v>17755293852</v>
      </c>
      <c r="Q107" s="575" t="s">
        <v>29</v>
      </c>
      <c r="R107" s="571" t="s">
        <v>4571</v>
      </c>
      <c r="S107" s="571" t="s">
        <v>52</v>
      </c>
      <c r="T107" s="640"/>
      <c r="U107" s="571"/>
      <c r="V107" s="557"/>
      <c r="W107" s="599" t="s">
        <v>32</v>
      </c>
      <c r="X107" s="599" t="s">
        <v>32</v>
      </c>
      <c r="Y107" s="599" t="s">
        <v>39</v>
      </c>
      <c r="Z107" s="617"/>
    </row>
    <row r="108" s="548" customFormat="1" spans="1:26">
      <c r="A108" s="599" t="s">
        <v>4567</v>
      </c>
      <c r="B108" s="599" t="s">
        <v>4568</v>
      </c>
      <c r="C108" s="622" t="s">
        <v>4581</v>
      </c>
      <c r="D108" s="618" t="s">
        <v>4582</v>
      </c>
      <c r="E108" s="554" t="s">
        <v>46</v>
      </c>
      <c r="F108" s="571">
        <v>4462</v>
      </c>
      <c r="G108" s="571">
        <v>4462</v>
      </c>
      <c r="H108" s="571">
        <v>202404</v>
      </c>
      <c r="I108" s="560" t="s">
        <v>29</v>
      </c>
      <c r="J108" s="571"/>
      <c r="K108" s="560"/>
      <c r="L108" s="571"/>
      <c r="M108" s="560"/>
      <c r="N108" s="629"/>
      <c r="O108" s="630"/>
      <c r="P108" s="631">
        <v>15257281829</v>
      </c>
      <c r="Q108" s="575" t="s">
        <v>29</v>
      </c>
      <c r="R108" s="571" t="s">
        <v>4571</v>
      </c>
      <c r="S108" s="571" t="s">
        <v>52</v>
      </c>
      <c r="T108" s="640"/>
      <c r="U108" s="571"/>
      <c r="V108" s="557"/>
      <c r="W108" s="599" t="s">
        <v>32</v>
      </c>
      <c r="X108" s="599" t="s">
        <v>32</v>
      </c>
      <c r="Y108" s="599" t="s">
        <v>39</v>
      </c>
      <c r="Z108" s="617"/>
    </row>
    <row r="109" s="548" customFormat="1" spans="1:26">
      <c r="A109" s="599" t="s">
        <v>4567</v>
      </c>
      <c r="B109" s="599" t="s">
        <v>4568</v>
      </c>
      <c r="C109" s="622" t="s">
        <v>4583</v>
      </c>
      <c r="D109" s="618" t="s">
        <v>4584</v>
      </c>
      <c r="E109" s="554" t="s">
        <v>46</v>
      </c>
      <c r="F109" s="571">
        <v>4462</v>
      </c>
      <c r="G109" s="571">
        <v>4462</v>
      </c>
      <c r="H109" s="571">
        <v>202404</v>
      </c>
      <c r="I109" s="560" t="s">
        <v>29</v>
      </c>
      <c r="J109" s="571"/>
      <c r="K109" s="560"/>
      <c r="L109" s="571"/>
      <c r="M109" s="560"/>
      <c r="N109" s="629"/>
      <c r="O109" s="630"/>
      <c r="P109" s="631">
        <v>18005682862</v>
      </c>
      <c r="Q109" s="575" t="s">
        <v>29</v>
      </c>
      <c r="R109" s="571" t="s">
        <v>4571</v>
      </c>
      <c r="S109" s="571" t="s">
        <v>66</v>
      </c>
      <c r="T109" s="640"/>
      <c r="U109" s="571"/>
      <c r="V109" s="557"/>
      <c r="W109" s="599" t="s">
        <v>32</v>
      </c>
      <c r="X109" s="599" t="s">
        <v>32</v>
      </c>
      <c r="Y109" s="599" t="s">
        <v>39</v>
      </c>
      <c r="Z109" s="617"/>
    </row>
    <row r="110" s="548" customFormat="1" spans="1:26">
      <c r="A110" s="599" t="s">
        <v>4567</v>
      </c>
      <c r="B110" s="599" t="s">
        <v>4568</v>
      </c>
      <c r="C110" s="622" t="s">
        <v>4585</v>
      </c>
      <c r="D110" s="618" t="s">
        <v>4586</v>
      </c>
      <c r="E110" s="554" t="s">
        <v>46</v>
      </c>
      <c r="F110" s="571">
        <v>4462</v>
      </c>
      <c r="G110" s="571">
        <v>4462</v>
      </c>
      <c r="H110" s="571">
        <v>202404</v>
      </c>
      <c r="I110" s="560" t="s">
        <v>29</v>
      </c>
      <c r="J110" s="571"/>
      <c r="K110" s="560"/>
      <c r="L110" s="571"/>
      <c r="M110" s="560"/>
      <c r="N110" s="629"/>
      <c r="O110" s="630"/>
      <c r="P110" s="631">
        <v>13252307069</v>
      </c>
      <c r="Q110" s="575" t="s">
        <v>29</v>
      </c>
      <c r="R110" s="571" t="s">
        <v>4571</v>
      </c>
      <c r="S110" s="571" t="s">
        <v>224</v>
      </c>
      <c r="T110" s="640"/>
      <c r="U110" s="571"/>
      <c r="V110" s="557"/>
      <c r="W110" s="599" t="s">
        <v>32</v>
      </c>
      <c r="X110" s="599" t="s">
        <v>32</v>
      </c>
      <c r="Y110" s="599" t="s">
        <v>39</v>
      </c>
      <c r="Z110" s="617"/>
    </row>
    <row r="111" s="548" customFormat="1" spans="1:26">
      <c r="A111" s="599" t="s">
        <v>4567</v>
      </c>
      <c r="B111" s="599" t="s">
        <v>4568</v>
      </c>
      <c r="C111" s="622" t="s">
        <v>4587</v>
      </c>
      <c r="D111" s="618" t="s">
        <v>4588</v>
      </c>
      <c r="E111" s="554" t="s">
        <v>46</v>
      </c>
      <c r="F111" s="571">
        <v>4462</v>
      </c>
      <c r="G111" s="571">
        <v>4462</v>
      </c>
      <c r="H111" s="571">
        <v>202404</v>
      </c>
      <c r="I111" s="560" t="s">
        <v>29</v>
      </c>
      <c r="J111" s="571"/>
      <c r="K111" s="560"/>
      <c r="L111" s="571"/>
      <c r="M111" s="560"/>
      <c r="N111" s="629"/>
      <c r="O111" s="630"/>
      <c r="P111" s="631">
        <v>13958065531</v>
      </c>
      <c r="Q111" s="575" t="s">
        <v>29</v>
      </c>
      <c r="R111" s="571" t="s">
        <v>81</v>
      </c>
      <c r="S111" s="571" t="s">
        <v>224</v>
      </c>
      <c r="T111" s="640"/>
      <c r="U111" s="571"/>
      <c r="V111" s="557"/>
      <c r="W111" s="599" t="s">
        <v>32</v>
      </c>
      <c r="X111" s="599" t="s">
        <v>32</v>
      </c>
      <c r="Y111" s="599" t="s">
        <v>39</v>
      </c>
      <c r="Z111" s="617"/>
    </row>
    <row r="112" s="548" customFormat="1" spans="1:26">
      <c r="A112" s="599" t="s">
        <v>4567</v>
      </c>
      <c r="B112" s="599" t="s">
        <v>4568</v>
      </c>
      <c r="C112" s="622" t="s">
        <v>4589</v>
      </c>
      <c r="D112" s="618" t="s">
        <v>4590</v>
      </c>
      <c r="E112" s="554" t="s">
        <v>46</v>
      </c>
      <c r="F112" s="571">
        <v>4462</v>
      </c>
      <c r="G112" s="571">
        <v>4462</v>
      </c>
      <c r="H112" s="571">
        <v>202404</v>
      </c>
      <c r="I112" s="560" t="s">
        <v>29</v>
      </c>
      <c r="J112" s="571"/>
      <c r="K112" s="560"/>
      <c r="L112" s="571"/>
      <c r="M112" s="560"/>
      <c r="N112" s="629"/>
      <c r="O112" s="630"/>
      <c r="P112" s="631">
        <v>18721793650</v>
      </c>
      <c r="Q112" s="575" t="s">
        <v>29</v>
      </c>
      <c r="R112" s="571" t="s">
        <v>4571</v>
      </c>
      <c r="S112" s="571" t="s">
        <v>66</v>
      </c>
      <c r="T112" s="640"/>
      <c r="U112" s="571"/>
      <c r="V112" s="557"/>
      <c r="W112" s="599" t="s">
        <v>32</v>
      </c>
      <c r="X112" s="599" t="s">
        <v>32</v>
      </c>
      <c r="Y112" s="599" t="s">
        <v>39</v>
      </c>
      <c r="Z112" s="617"/>
    </row>
    <row r="113" s="548" customFormat="1" spans="1:26">
      <c r="A113" s="599" t="s">
        <v>4567</v>
      </c>
      <c r="B113" s="599" t="s">
        <v>4568</v>
      </c>
      <c r="C113" s="617" t="s">
        <v>4591</v>
      </c>
      <c r="D113" s="618" t="s">
        <v>4592</v>
      </c>
      <c r="E113" s="554" t="s">
        <v>46</v>
      </c>
      <c r="F113" s="571">
        <v>4462</v>
      </c>
      <c r="G113" s="571">
        <v>4462</v>
      </c>
      <c r="H113" s="571">
        <v>202404</v>
      </c>
      <c r="I113" s="560" t="s">
        <v>1530</v>
      </c>
      <c r="J113" s="571"/>
      <c r="K113" s="560"/>
      <c r="L113" s="571"/>
      <c r="M113" s="560"/>
      <c r="N113" s="629"/>
      <c r="O113" s="630"/>
      <c r="P113" s="631">
        <v>18368377368</v>
      </c>
      <c r="Q113" s="575" t="s">
        <v>1530</v>
      </c>
      <c r="R113" s="571" t="s">
        <v>4593</v>
      </c>
      <c r="S113" s="571" t="s">
        <v>224</v>
      </c>
      <c r="T113" s="640"/>
      <c r="U113" s="571"/>
      <c r="V113" s="557"/>
      <c r="W113" s="599" t="s">
        <v>32</v>
      </c>
      <c r="X113" s="599" t="s">
        <v>32</v>
      </c>
      <c r="Y113" s="599" t="s">
        <v>39</v>
      </c>
      <c r="Z113" s="617"/>
    </row>
    <row r="114" s="548" customFormat="1" spans="1:26">
      <c r="A114" s="599" t="s">
        <v>4567</v>
      </c>
      <c r="B114" s="599" t="s">
        <v>4568</v>
      </c>
      <c r="C114" s="617" t="s">
        <v>4594</v>
      </c>
      <c r="D114" s="618" t="s">
        <v>4595</v>
      </c>
      <c r="E114" s="554" t="s">
        <v>46</v>
      </c>
      <c r="F114" s="571">
        <v>4462</v>
      </c>
      <c r="G114" s="571">
        <v>4462</v>
      </c>
      <c r="H114" s="571">
        <v>202404</v>
      </c>
      <c r="I114" s="560" t="s">
        <v>1530</v>
      </c>
      <c r="J114" s="571"/>
      <c r="K114" s="560"/>
      <c r="L114" s="571"/>
      <c r="M114" s="560"/>
      <c r="N114" s="629"/>
      <c r="O114" s="630"/>
      <c r="P114" s="631">
        <v>19818332787</v>
      </c>
      <c r="Q114" s="575" t="s">
        <v>1530</v>
      </c>
      <c r="R114" s="571" t="s">
        <v>4571</v>
      </c>
      <c r="S114" s="571" t="s">
        <v>224</v>
      </c>
      <c r="T114" s="640"/>
      <c r="U114" s="571"/>
      <c r="V114" s="557"/>
      <c r="W114" s="599" t="s">
        <v>32</v>
      </c>
      <c r="X114" s="599" t="s">
        <v>32</v>
      </c>
      <c r="Y114" s="599" t="s">
        <v>39</v>
      </c>
      <c r="Z114" s="617"/>
    </row>
    <row r="115" s="548" customFormat="1" spans="1:26">
      <c r="A115" s="599" t="s">
        <v>4567</v>
      </c>
      <c r="B115" s="599" t="s">
        <v>4568</v>
      </c>
      <c r="C115" s="617" t="s">
        <v>4596</v>
      </c>
      <c r="D115" s="618" t="s">
        <v>4597</v>
      </c>
      <c r="E115" s="554" t="s">
        <v>46</v>
      </c>
      <c r="F115" s="571">
        <v>4462</v>
      </c>
      <c r="G115" s="571">
        <v>4462</v>
      </c>
      <c r="H115" s="557">
        <v>202403</v>
      </c>
      <c r="I115" s="560" t="s">
        <v>1530</v>
      </c>
      <c r="J115" s="571"/>
      <c r="K115" s="560"/>
      <c r="L115" s="571"/>
      <c r="M115" s="560"/>
      <c r="N115" s="629"/>
      <c r="O115" s="630"/>
      <c r="P115" s="631">
        <v>18757311227</v>
      </c>
      <c r="Q115" s="575" t="s">
        <v>1530</v>
      </c>
      <c r="R115" s="571" t="s">
        <v>4571</v>
      </c>
      <c r="S115" s="571" t="s">
        <v>66</v>
      </c>
      <c r="T115" s="640"/>
      <c r="U115" s="571"/>
      <c r="V115" s="557"/>
      <c r="W115" s="599" t="s">
        <v>32</v>
      </c>
      <c r="X115" s="599" t="s">
        <v>32</v>
      </c>
      <c r="Y115" s="599" t="s">
        <v>39</v>
      </c>
      <c r="Z115" s="617" t="s">
        <v>4598</v>
      </c>
    </row>
    <row r="116" s="548" customFormat="1" spans="1:26">
      <c r="A116" s="599" t="s">
        <v>4567</v>
      </c>
      <c r="B116" s="599" t="s">
        <v>4568</v>
      </c>
      <c r="C116" s="617" t="s">
        <v>4599</v>
      </c>
      <c r="D116" s="618" t="s">
        <v>4600</v>
      </c>
      <c r="E116" s="554" t="s">
        <v>46</v>
      </c>
      <c r="F116" s="571">
        <v>4462</v>
      </c>
      <c r="G116" s="571">
        <v>4462</v>
      </c>
      <c r="H116" s="571">
        <v>202404</v>
      </c>
      <c r="I116" s="560" t="s">
        <v>1530</v>
      </c>
      <c r="J116" s="571"/>
      <c r="K116" s="560"/>
      <c r="L116" s="571"/>
      <c r="M116" s="560"/>
      <c r="N116" s="629"/>
      <c r="O116" s="630"/>
      <c r="P116" s="631">
        <v>18768305292</v>
      </c>
      <c r="Q116" s="575" t="s">
        <v>1530</v>
      </c>
      <c r="R116" s="571" t="s">
        <v>4571</v>
      </c>
      <c r="S116" s="571" t="s">
        <v>224</v>
      </c>
      <c r="T116" s="640"/>
      <c r="U116" s="571"/>
      <c r="V116" s="557"/>
      <c r="W116" s="599" t="s">
        <v>32</v>
      </c>
      <c r="X116" s="599" t="s">
        <v>32</v>
      </c>
      <c r="Y116" s="599" t="s">
        <v>39</v>
      </c>
      <c r="Z116" s="617"/>
    </row>
    <row r="117" s="548" customFormat="1" spans="1:26">
      <c r="A117" s="599" t="s">
        <v>4567</v>
      </c>
      <c r="B117" s="599" t="s">
        <v>4568</v>
      </c>
      <c r="C117" s="617" t="s">
        <v>4601</v>
      </c>
      <c r="D117" s="618" t="s">
        <v>4602</v>
      </c>
      <c r="E117" s="554" t="s">
        <v>46</v>
      </c>
      <c r="F117" s="571">
        <v>4462</v>
      </c>
      <c r="G117" s="571">
        <v>4462</v>
      </c>
      <c r="H117" s="571">
        <v>202404</v>
      </c>
      <c r="I117" s="560" t="s">
        <v>277</v>
      </c>
      <c r="J117" s="571"/>
      <c r="K117" s="560"/>
      <c r="L117" s="571"/>
      <c r="M117" s="560"/>
      <c r="N117" s="629"/>
      <c r="O117" s="630"/>
      <c r="P117" s="631">
        <v>15058929419</v>
      </c>
      <c r="Q117" s="575" t="s">
        <v>277</v>
      </c>
      <c r="R117" s="571" t="s">
        <v>4571</v>
      </c>
      <c r="S117" s="571" t="s">
        <v>52</v>
      </c>
      <c r="T117" s="640"/>
      <c r="U117" s="571"/>
      <c r="V117" s="557"/>
      <c r="W117" s="599" t="s">
        <v>32</v>
      </c>
      <c r="X117" s="599" t="s">
        <v>32</v>
      </c>
      <c r="Y117" s="599" t="s">
        <v>39</v>
      </c>
      <c r="Z117" s="617"/>
    </row>
    <row r="118" s="548" customFormat="1" spans="1:26">
      <c r="A118" s="599" t="s">
        <v>4567</v>
      </c>
      <c r="B118" s="599" t="s">
        <v>4568</v>
      </c>
      <c r="C118" s="617" t="s">
        <v>4603</v>
      </c>
      <c r="D118" s="618" t="s">
        <v>4604</v>
      </c>
      <c r="E118" s="554" t="s">
        <v>46</v>
      </c>
      <c r="F118" s="571">
        <v>4462</v>
      </c>
      <c r="G118" s="571">
        <v>4462</v>
      </c>
      <c r="H118" s="571">
        <v>202404</v>
      </c>
      <c r="I118" s="560" t="s">
        <v>277</v>
      </c>
      <c r="J118" s="571"/>
      <c r="K118" s="560"/>
      <c r="L118" s="571"/>
      <c r="M118" s="560"/>
      <c r="N118" s="629"/>
      <c r="O118" s="630"/>
      <c r="P118" s="631">
        <v>15857787154</v>
      </c>
      <c r="Q118" s="575" t="s">
        <v>277</v>
      </c>
      <c r="R118" s="571" t="s">
        <v>4571</v>
      </c>
      <c r="S118" s="571" t="s">
        <v>52</v>
      </c>
      <c r="T118" s="640"/>
      <c r="U118" s="571"/>
      <c r="V118" s="557"/>
      <c r="W118" s="599" t="s">
        <v>32</v>
      </c>
      <c r="X118" s="599" t="s">
        <v>32</v>
      </c>
      <c r="Y118" s="599" t="s">
        <v>39</v>
      </c>
      <c r="Z118" s="617"/>
    </row>
    <row r="119" s="548" customFormat="1" spans="1:26">
      <c r="A119" s="599" t="s">
        <v>4567</v>
      </c>
      <c r="B119" s="599" t="s">
        <v>4568</v>
      </c>
      <c r="C119" s="617" t="s">
        <v>4605</v>
      </c>
      <c r="D119" s="618" t="s">
        <v>4606</v>
      </c>
      <c r="E119" s="554" t="s">
        <v>46</v>
      </c>
      <c r="F119" s="571">
        <v>4462</v>
      </c>
      <c r="G119" s="571">
        <v>4462</v>
      </c>
      <c r="H119" s="571">
        <v>202404</v>
      </c>
      <c r="I119" s="560" t="s">
        <v>277</v>
      </c>
      <c r="J119" s="571"/>
      <c r="K119" s="560"/>
      <c r="L119" s="571"/>
      <c r="M119" s="560"/>
      <c r="N119" s="629"/>
      <c r="O119" s="630"/>
      <c r="P119" s="631">
        <v>13806548187</v>
      </c>
      <c r="Q119" s="575" t="s">
        <v>277</v>
      </c>
      <c r="R119" s="571" t="s">
        <v>4607</v>
      </c>
      <c r="S119" s="571" t="s">
        <v>66</v>
      </c>
      <c r="T119" s="640"/>
      <c r="U119" s="571"/>
      <c r="V119" s="557"/>
      <c r="W119" s="599" t="s">
        <v>32</v>
      </c>
      <c r="X119" s="599" t="s">
        <v>32</v>
      </c>
      <c r="Y119" s="599" t="s">
        <v>39</v>
      </c>
      <c r="Z119" s="617"/>
    </row>
    <row r="120" s="548" customFormat="1" spans="1:26">
      <c r="A120" s="599" t="s">
        <v>4567</v>
      </c>
      <c r="B120" s="599" t="s">
        <v>4568</v>
      </c>
      <c r="C120" s="622" t="s">
        <v>4608</v>
      </c>
      <c r="D120" s="618" t="s">
        <v>4609</v>
      </c>
      <c r="E120" s="554" t="s">
        <v>46</v>
      </c>
      <c r="F120" s="571">
        <v>4462</v>
      </c>
      <c r="G120" s="571">
        <v>4462</v>
      </c>
      <c r="H120" s="571">
        <v>202404</v>
      </c>
      <c r="I120" s="560" t="s">
        <v>29</v>
      </c>
      <c r="J120" s="571"/>
      <c r="K120" s="560"/>
      <c r="L120" s="571"/>
      <c r="M120" s="560"/>
      <c r="N120" s="629"/>
      <c r="O120" s="630"/>
      <c r="P120" s="631">
        <v>18210663328</v>
      </c>
      <c r="Q120" s="575" t="s">
        <v>29</v>
      </c>
      <c r="R120" s="571" t="s">
        <v>4571</v>
      </c>
      <c r="S120" s="571" t="s">
        <v>224</v>
      </c>
      <c r="T120" s="640"/>
      <c r="U120" s="571"/>
      <c r="V120" s="557"/>
      <c r="W120" s="599" t="s">
        <v>32</v>
      </c>
      <c r="X120" s="599" t="s">
        <v>32</v>
      </c>
      <c r="Y120" s="599" t="s">
        <v>39</v>
      </c>
      <c r="Z120" s="617"/>
    </row>
    <row r="121" s="548" customFormat="1" spans="1:26">
      <c r="A121" s="599" t="s">
        <v>4567</v>
      </c>
      <c r="B121" s="599" t="s">
        <v>4568</v>
      </c>
      <c r="C121" s="622" t="s">
        <v>4610</v>
      </c>
      <c r="D121" s="618" t="s">
        <v>4611</v>
      </c>
      <c r="E121" s="554" t="s">
        <v>46</v>
      </c>
      <c r="F121" s="571">
        <v>4462</v>
      </c>
      <c r="G121" s="571">
        <v>4462</v>
      </c>
      <c r="H121" s="571">
        <v>202404</v>
      </c>
      <c r="I121" s="560" t="s">
        <v>29</v>
      </c>
      <c r="J121" s="571"/>
      <c r="K121" s="560"/>
      <c r="L121" s="571"/>
      <c r="M121" s="560"/>
      <c r="N121" s="629"/>
      <c r="O121" s="630"/>
      <c r="P121" s="631">
        <v>18968586516</v>
      </c>
      <c r="Q121" s="575" t="s">
        <v>29</v>
      </c>
      <c r="R121" s="571" t="s">
        <v>4593</v>
      </c>
      <c r="S121" s="571" t="s">
        <v>48</v>
      </c>
      <c r="T121" s="640"/>
      <c r="U121" s="571"/>
      <c r="V121" s="557"/>
      <c r="W121" s="599" t="s">
        <v>32</v>
      </c>
      <c r="X121" s="599" t="s">
        <v>32</v>
      </c>
      <c r="Y121" s="599" t="s">
        <v>39</v>
      </c>
      <c r="Z121" s="617"/>
    </row>
    <row r="122" s="548" customFormat="1" spans="1:26">
      <c r="A122" s="599" t="s">
        <v>4567</v>
      </c>
      <c r="B122" s="599" t="s">
        <v>4568</v>
      </c>
      <c r="C122" s="622" t="s">
        <v>4612</v>
      </c>
      <c r="D122" s="618" t="s">
        <v>4613</v>
      </c>
      <c r="E122" s="554" t="s">
        <v>46</v>
      </c>
      <c r="F122" s="571">
        <v>4462</v>
      </c>
      <c r="G122" s="571">
        <v>4462</v>
      </c>
      <c r="H122" s="571">
        <v>202404</v>
      </c>
      <c r="I122" s="560" t="s">
        <v>29</v>
      </c>
      <c r="J122" s="571"/>
      <c r="K122" s="560"/>
      <c r="L122" s="571"/>
      <c r="M122" s="560"/>
      <c r="N122" s="629"/>
      <c r="O122" s="630"/>
      <c r="P122" s="631">
        <v>15205882322</v>
      </c>
      <c r="Q122" s="575" t="s">
        <v>29</v>
      </c>
      <c r="R122" s="571" t="s">
        <v>4571</v>
      </c>
      <c r="S122" s="571" t="s">
        <v>224</v>
      </c>
      <c r="T122" s="640"/>
      <c r="U122" s="571"/>
      <c r="V122" s="557"/>
      <c r="W122" s="599" t="s">
        <v>32</v>
      </c>
      <c r="X122" s="599" t="s">
        <v>32</v>
      </c>
      <c r="Y122" s="599" t="s">
        <v>39</v>
      </c>
      <c r="Z122" s="617"/>
    </row>
    <row r="123" s="548" customFormat="1" spans="1:26">
      <c r="A123" s="599" t="s">
        <v>4567</v>
      </c>
      <c r="B123" s="599" t="s">
        <v>4568</v>
      </c>
      <c r="C123" s="617" t="s">
        <v>4614</v>
      </c>
      <c r="D123" s="618" t="s">
        <v>4615</v>
      </c>
      <c r="E123" s="554" t="s">
        <v>46</v>
      </c>
      <c r="F123" s="571">
        <v>4462</v>
      </c>
      <c r="G123" s="571">
        <v>4462</v>
      </c>
      <c r="H123" s="571">
        <v>202404</v>
      </c>
      <c r="I123" s="560" t="s">
        <v>217</v>
      </c>
      <c r="J123" s="571"/>
      <c r="K123" s="560"/>
      <c r="L123" s="571"/>
      <c r="M123" s="560"/>
      <c r="N123" s="629"/>
      <c r="O123" s="630"/>
      <c r="P123" s="631">
        <v>13095670889</v>
      </c>
      <c r="Q123" s="575" t="s">
        <v>217</v>
      </c>
      <c r="R123" s="571" t="s">
        <v>81</v>
      </c>
      <c r="S123" s="571" t="s">
        <v>224</v>
      </c>
      <c r="T123" s="640"/>
      <c r="U123" s="571"/>
      <c r="V123" s="557"/>
      <c r="W123" s="599" t="s">
        <v>32</v>
      </c>
      <c r="X123" s="599" t="s">
        <v>32</v>
      </c>
      <c r="Y123" s="599" t="s">
        <v>39</v>
      </c>
      <c r="Z123" s="617"/>
    </row>
    <row r="124" s="548" customFormat="1" spans="1:26">
      <c r="A124" s="599" t="s">
        <v>4567</v>
      </c>
      <c r="B124" s="599" t="s">
        <v>4568</v>
      </c>
      <c r="C124" s="617" t="s">
        <v>4616</v>
      </c>
      <c r="D124" s="618" t="s">
        <v>4617</v>
      </c>
      <c r="E124" s="554" t="s">
        <v>46</v>
      </c>
      <c r="F124" s="571">
        <v>4462</v>
      </c>
      <c r="G124" s="571">
        <v>4462</v>
      </c>
      <c r="H124" s="571">
        <v>202404</v>
      </c>
      <c r="I124" s="560" t="s">
        <v>217</v>
      </c>
      <c r="J124" s="571"/>
      <c r="K124" s="560"/>
      <c r="L124" s="571"/>
      <c r="M124" s="560"/>
      <c r="N124" s="629"/>
      <c r="O124" s="630"/>
      <c r="P124" s="631">
        <v>15839975185</v>
      </c>
      <c r="Q124" s="575" t="s">
        <v>217</v>
      </c>
      <c r="R124" s="571" t="s">
        <v>4571</v>
      </c>
      <c r="S124" s="571" t="s">
        <v>224</v>
      </c>
      <c r="T124" s="640"/>
      <c r="U124" s="571"/>
      <c r="V124" s="557"/>
      <c r="W124" s="599" t="s">
        <v>32</v>
      </c>
      <c r="X124" s="599" t="s">
        <v>32</v>
      </c>
      <c r="Y124" s="599" t="s">
        <v>39</v>
      </c>
      <c r="Z124" s="617"/>
    </row>
    <row r="125" s="548" customFormat="1" spans="1:26">
      <c r="A125" s="649" t="s">
        <v>4618</v>
      </c>
      <c r="B125" s="599" t="s">
        <v>4568</v>
      </c>
      <c r="C125" s="617" t="s">
        <v>4619</v>
      </c>
      <c r="D125" s="618" t="s">
        <v>4620</v>
      </c>
      <c r="E125" s="554" t="s">
        <v>46</v>
      </c>
      <c r="F125" s="571">
        <v>4462</v>
      </c>
      <c r="G125" s="571">
        <v>4462</v>
      </c>
      <c r="H125" s="571">
        <v>202404</v>
      </c>
      <c r="I125" s="560" t="s">
        <v>217</v>
      </c>
      <c r="J125" s="571"/>
      <c r="K125" s="560"/>
      <c r="L125" s="571"/>
      <c r="M125" s="560"/>
      <c r="N125" s="629"/>
      <c r="O125" s="630"/>
      <c r="P125" s="631">
        <v>13683945224</v>
      </c>
      <c r="Q125" s="575" t="s">
        <v>217</v>
      </c>
      <c r="R125" s="571" t="s">
        <v>4571</v>
      </c>
      <c r="S125" s="571" t="s">
        <v>224</v>
      </c>
      <c r="T125" s="640"/>
      <c r="U125" s="571"/>
      <c r="V125" s="557"/>
      <c r="W125" s="599" t="s">
        <v>32</v>
      </c>
      <c r="X125" s="599" t="s">
        <v>32</v>
      </c>
      <c r="Y125" s="599" t="s">
        <v>39</v>
      </c>
      <c r="Z125" s="617"/>
    </row>
    <row r="126" s="548" customFormat="1" spans="1:26">
      <c r="A126" s="599" t="s">
        <v>4567</v>
      </c>
      <c r="B126" s="599" t="s">
        <v>4568</v>
      </c>
      <c r="C126" s="622" t="s">
        <v>4621</v>
      </c>
      <c r="D126" s="618" t="s">
        <v>4622</v>
      </c>
      <c r="E126" s="554" t="s">
        <v>46</v>
      </c>
      <c r="F126" s="571">
        <v>4462</v>
      </c>
      <c r="G126" s="571">
        <v>4462</v>
      </c>
      <c r="H126" s="571">
        <v>202404</v>
      </c>
      <c r="I126" s="560" t="s">
        <v>29</v>
      </c>
      <c r="J126" s="571"/>
      <c r="K126" s="560"/>
      <c r="L126" s="571"/>
      <c r="M126" s="560"/>
      <c r="N126" s="629"/>
      <c r="O126" s="630"/>
      <c r="P126" s="631">
        <v>15148753765</v>
      </c>
      <c r="Q126" s="575" t="s">
        <v>29</v>
      </c>
      <c r="R126" s="571" t="s">
        <v>4571</v>
      </c>
      <c r="S126" s="571" t="s">
        <v>224</v>
      </c>
      <c r="T126" s="640"/>
      <c r="U126" s="571"/>
      <c r="V126" s="557"/>
      <c r="W126" s="599" t="s">
        <v>32</v>
      </c>
      <c r="X126" s="599" t="s">
        <v>32</v>
      </c>
      <c r="Y126" s="599" t="s">
        <v>39</v>
      </c>
      <c r="Z126" s="617"/>
    </row>
    <row r="127" s="548" customFormat="1" spans="1:26">
      <c r="A127" s="599" t="s">
        <v>4567</v>
      </c>
      <c r="B127" s="599" t="s">
        <v>4568</v>
      </c>
      <c r="C127" s="622" t="s">
        <v>4623</v>
      </c>
      <c r="D127" s="618" t="s">
        <v>4624</v>
      </c>
      <c r="E127" s="554" t="s">
        <v>46</v>
      </c>
      <c r="F127" s="571">
        <v>4462</v>
      </c>
      <c r="G127" s="571">
        <v>4462</v>
      </c>
      <c r="H127" s="571">
        <v>202404</v>
      </c>
      <c r="I127" s="560" t="s">
        <v>29</v>
      </c>
      <c r="J127" s="571"/>
      <c r="K127" s="560"/>
      <c r="L127" s="571"/>
      <c r="M127" s="560"/>
      <c r="N127" s="629"/>
      <c r="O127" s="630"/>
      <c r="P127" s="631">
        <v>15829698216</v>
      </c>
      <c r="Q127" s="575" t="s">
        <v>29</v>
      </c>
      <c r="R127" s="571" t="s">
        <v>4571</v>
      </c>
      <c r="S127" s="571" t="s">
        <v>48</v>
      </c>
      <c r="T127" s="640"/>
      <c r="U127" s="571"/>
      <c r="V127" s="557"/>
      <c r="W127" s="599" t="s">
        <v>32</v>
      </c>
      <c r="X127" s="599" t="s">
        <v>32</v>
      </c>
      <c r="Y127" s="599" t="s">
        <v>39</v>
      </c>
      <c r="Z127" s="617"/>
    </row>
    <row r="128" s="548" customFormat="1" spans="1:26">
      <c r="A128" s="599" t="s">
        <v>4567</v>
      </c>
      <c r="B128" s="599" t="s">
        <v>4568</v>
      </c>
      <c r="C128" s="622" t="s">
        <v>4625</v>
      </c>
      <c r="D128" s="618" t="s">
        <v>4626</v>
      </c>
      <c r="E128" s="554" t="s">
        <v>46</v>
      </c>
      <c r="F128" s="571">
        <v>4462</v>
      </c>
      <c r="G128" s="571">
        <v>4462</v>
      </c>
      <c r="H128" s="571">
        <v>202404</v>
      </c>
      <c r="I128" s="560" t="s">
        <v>29</v>
      </c>
      <c r="J128" s="571"/>
      <c r="K128" s="560"/>
      <c r="L128" s="571"/>
      <c r="M128" s="560"/>
      <c r="N128" s="629"/>
      <c r="O128" s="630"/>
      <c r="P128" s="631">
        <v>17837232497</v>
      </c>
      <c r="Q128" s="575" t="s">
        <v>29</v>
      </c>
      <c r="R128" s="571" t="s">
        <v>4571</v>
      </c>
      <c r="S128" s="571" t="s">
        <v>224</v>
      </c>
      <c r="T128" s="640"/>
      <c r="U128" s="571"/>
      <c r="V128" s="557"/>
      <c r="W128" s="599" t="s">
        <v>32</v>
      </c>
      <c r="X128" s="599" t="s">
        <v>32</v>
      </c>
      <c r="Y128" s="599" t="s">
        <v>39</v>
      </c>
      <c r="Z128" s="617"/>
    </row>
    <row r="129" s="548" customFormat="1" spans="1:26">
      <c r="A129" s="599" t="s">
        <v>4567</v>
      </c>
      <c r="B129" s="599" t="s">
        <v>4568</v>
      </c>
      <c r="C129" s="617" t="s">
        <v>4627</v>
      </c>
      <c r="D129" s="618" t="s">
        <v>4628</v>
      </c>
      <c r="E129" s="554" t="s">
        <v>46</v>
      </c>
      <c r="F129" s="571">
        <v>4462</v>
      </c>
      <c r="G129" s="571">
        <v>4462</v>
      </c>
      <c r="H129" s="557">
        <v>202403</v>
      </c>
      <c r="I129" s="560" t="s">
        <v>29</v>
      </c>
      <c r="J129" s="571"/>
      <c r="K129" s="560"/>
      <c r="L129" s="571"/>
      <c r="M129" s="560"/>
      <c r="N129" s="629"/>
      <c r="O129" s="630"/>
      <c r="P129" s="631">
        <v>19157620502</v>
      </c>
      <c r="Q129" s="575" t="s">
        <v>29</v>
      </c>
      <c r="R129" s="571" t="s">
        <v>4629</v>
      </c>
      <c r="S129" s="571" t="s">
        <v>66</v>
      </c>
      <c r="T129" s="640"/>
      <c r="U129" s="571"/>
      <c r="V129" s="557"/>
      <c r="W129" s="599" t="s">
        <v>32</v>
      </c>
      <c r="X129" s="599" t="s">
        <v>32</v>
      </c>
      <c r="Y129" s="599" t="s">
        <v>39</v>
      </c>
      <c r="Z129" s="617"/>
    </row>
    <row r="130" s="548" customFormat="1" spans="1:26">
      <c r="A130" s="599" t="s">
        <v>4567</v>
      </c>
      <c r="B130" s="599" t="s">
        <v>4568</v>
      </c>
      <c r="C130" s="622" t="s">
        <v>4630</v>
      </c>
      <c r="D130" s="618" t="s">
        <v>4631</v>
      </c>
      <c r="E130" s="554" t="s">
        <v>46</v>
      </c>
      <c r="F130" s="571">
        <v>4462</v>
      </c>
      <c r="G130" s="571">
        <v>4462</v>
      </c>
      <c r="H130" s="571">
        <v>202404</v>
      </c>
      <c r="I130" s="560" t="s">
        <v>29</v>
      </c>
      <c r="J130" s="571"/>
      <c r="K130" s="560"/>
      <c r="L130" s="571"/>
      <c r="M130" s="560"/>
      <c r="N130" s="629"/>
      <c r="O130" s="630"/>
      <c r="P130" s="631">
        <v>18258453863</v>
      </c>
      <c r="Q130" s="575" t="s">
        <v>29</v>
      </c>
      <c r="R130" s="571" t="s">
        <v>4629</v>
      </c>
      <c r="S130" s="571" t="s">
        <v>66</v>
      </c>
      <c r="T130" s="640"/>
      <c r="U130" s="571"/>
      <c r="V130" s="557"/>
      <c r="W130" s="599" t="s">
        <v>32</v>
      </c>
      <c r="X130" s="599" t="s">
        <v>32</v>
      </c>
      <c r="Y130" s="599" t="s">
        <v>39</v>
      </c>
      <c r="Z130" s="617"/>
    </row>
    <row r="131" s="548" customFormat="1" spans="1:26">
      <c r="A131" s="599" t="s">
        <v>4567</v>
      </c>
      <c r="B131" s="599" t="s">
        <v>4568</v>
      </c>
      <c r="C131" s="622" t="s">
        <v>4632</v>
      </c>
      <c r="D131" s="618" t="s">
        <v>4633</v>
      </c>
      <c r="E131" s="554" t="s">
        <v>46</v>
      </c>
      <c r="F131" s="571">
        <v>4462</v>
      </c>
      <c r="G131" s="571">
        <v>4462</v>
      </c>
      <c r="H131" s="571">
        <v>202404</v>
      </c>
      <c r="I131" s="560" t="s">
        <v>29</v>
      </c>
      <c r="J131" s="571"/>
      <c r="K131" s="560"/>
      <c r="L131" s="571"/>
      <c r="M131" s="560"/>
      <c r="N131" s="629"/>
      <c r="O131" s="630"/>
      <c r="P131" s="631">
        <v>15669097505</v>
      </c>
      <c r="Q131" s="575" t="s">
        <v>29</v>
      </c>
      <c r="R131" s="571" t="s">
        <v>4629</v>
      </c>
      <c r="S131" s="571" t="s">
        <v>224</v>
      </c>
      <c r="T131" s="640"/>
      <c r="U131" s="571"/>
      <c r="V131" s="557"/>
      <c r="W131" s="599" t="s">
        <v>32</v>
      </c>
      <c r="X131" s="599" t="s">
        <v>32</v>
      </c>
      <c r="Y131" s="599" t="s">
        <v>39</v>
      </c>
      <c r="Z131" s="617"/>
    </row>
    <row r="132" s="548" customFormat="1" spans="1:26">
      <c r="A132" s="599" t="s">
        <v>4567</v>
      </c>
      <c r="B132" s="599" t="s">
        <v>4568</v>
      </c>
      <c r="C132" s="617" t="s">
        <v>4634</v>
      </c>
      <c r="D132" s="618" t="s">
        <v>4635</v>
      </c>
      <c r="E132" s="554" t="s">
        <v>46</v>
      </c>
      <c r="F132" s="571">
        <v>4462</v>
      </c>
      <c r="G132" s="571">
        <v>4462</v>
      </c>
      <c r="H132" s="557">
        <v>202403</v>
      </c>
      <c r="I132" s="560" t="s">
        <v>29</v>
      </c>
      <c r="J132" s="571"/>
      <c r="K132" s="560"/>
      <c r="L132" s="571"/>
      <c r="M132" s="560"/>
      <c r="N132" s="629"/>
      <c r="O132" s="630"/>
      <c r="P132" s="631">
        <v>17814773819</v>
      </c>
      <c r="Q132" s="575" t="s">
        <v>29</v>
      </c>
      <c r="R132" s="571" t="s">
        <v>4629</v>
      </c>
      <c r="S132" s="571" t="s">
        <v>224</v>
      </c>
      <c r="T132" s="640"/>
      <c r="U132" s="571"/>
      <c r="V132" s="557"/>
      <c r="W132" s="599" t="s">
        <v>32</v>
      </c>
      <c r="X132" s="599" t="s">
        <v>32</v>
      </c>
      <c r="Y132" s="599" t="s">
        <v>39</v>
      </c>
      <c r="Z132" s="617"/>
    </row>
    <row r="133" s="548" customFormat="1" spans="1:26">
      <c r="A133" s="599" t="s">
        <v>4567</v>
      </c>
      <c r="B133" s="599" t="s">
        <v>3596</v>
      </c>
      <c r="C133" s="617" t="s">
        <v>4636</v>
      </c>
      <c r="D133" s="618" t="s">
        <v>4637</v>
      </c>
      <c r="E133" s="554" t="s">
        <v>46</v>
      </c>
      <c r="F133" s="571">
        <v>4462</v>
      </c>
      <c r="G133" s="571">
        <v>4462</v>
      </c>
      <c r="H133" s="571">
        <v>202404</v>
      </c>
      <c r="I133" s="560" t="s">
        <v>78</v>
      </c>
      <c r="J133" s="571" t="s">
        <v>4638</v>
      </c>
      <c r="K133" s="560"/>
      <c r="L133" s="571"/>
      <c r="M133" s="560"/>
      <c r="N133" s="629"/>
      <c r="O133" s="630"/>
      <c r="P133" s="631">
        <v>15381388623</v>
      </c>
      <c r="Q133" s="575" t="s">
        <v>4639</v>
      </c>
      <c r="R133" s="571" t="s">
        <v>4629</v>
      </c>
      <c r="S133" s="571" t="s">
        <v>224</v>
      </c>
      <c r="T133" s="640"/>
      <c r="U133" s="571"/>
      <c r="V133" s="557"/>
      <c r="W133" s="599" t="s">
        <v>32</v>
      </c>
      <c r="X133" s="599" t="s">
        <v>32</v>
      </c>
      <c r="Y133" s="599" t="s">
        <v>39</v>
      </c>
      <c r="Z133" s="617"/>
    </row>
    <row r="134" s="548" customFormat="1" spans="1:26">
      <c r="A134" s="599" t="s">
        <v>4567</v>
      </c>
      <c r="B134" s="599" t="s">
        <v>3596</v>
      </c>
      <c r="C134" s="617" t="s">
        <v>4640</v>
      </c>
      <c r="D134" s="618" t="s">
        <v>4641</v>
      </c>
      <c r="E134" s="554" t="s">
        <v>46</v>
      </c>
      <c r="F134" s="571">
        <v>4462</v>
      </c>
      <c r="G134" s="571">
        <v>4462</v>
      </c>
      <c r="H134" s="571">
        <v>202404</v>
      </c>
      <c r="I134" s="560" t="s">
        <v>78</v>
      </c>
      <c r="J134" s="571" t="s">
        <v>4638</v>
      </c>
      <c r="K134" s="560"/>
      <c r="L134" s="571"/>
      <c r="M134" s="560"/>
      <c r="N134" s="629"/>
      <c r="O134" s="630"/>
      <c r="P134" s="631">
        <v>13586751104</v>
      </c>
      <c r="Q134" s="575" t="s">
        <v>4642</v>
      </c>
      <c r="R134" s="571" t="s">
        <v>4629</v>
      </c>
      <c r="S134" s="571" t="s">
        <v>48</v>
      </c>
      <c r="T134" s="640"/>
      <c r="U134" s="571"/>
      <c r="V134" s="557"/>
      <c r="W134" s="599" t="s">
        <v>32</v>
      </c>
      <c r="X134" s="599" t="s">
        <v>32</v>
      </c>
      <c r="Y134" s="599" t="s">
        <v>39</v>
      </c>
      <c r="Z134" s="617"/>
    </row>
    <row r="135" s="548" customFormat="1" spans="1:26">
      <c r="A135" s="599" t="s">
        <v>4567</v>
      </c>
      <c r="B135" s="599" t="s">
        <v>3596</v>
      </c>
      <c r="C135" s="617" t="s">
        <v>4643</v>
      </c>
      <c r="D135" s="618" t="s">
        <v>4644</v>
      </c>
      <c r="E135" s="554" t="s">
        <v>46</v>
      </c>
      <c r="F135" s="571">
        <v>4462</v>
      </c>
      <c r="G135" s="571">
        <v>4462</v>
      </c>
      <c r="H135" s="571">
        <v>202404</v>
      </c>
      <c r="I135" s="560" t="s">
        <v>78</v>
      </c>
      <c r="J135" s="571" t="s">
        <v>4638</v>
      </c>
      <c r="K135" s="560"/>
      <c r="L135" s="571"/>
      <c r="M135" s="560"/>
      <c r="N135" s="629"/>
      <c r="O135" s="630"/>
      <c r="P135" s="631">
        <v>18352938963</v>
      </c>
      <c r="Q135" s="575" t="s">
        <v>4645</v>
      </c>
      <c r="R135" s="571" t="s">
        <v>4629</v>
      </c>
      <c r="S135" s="571" t="s">
        <v>66</v>
      </c>
      <c r="T135" s="640"/>
      <c r="U135" s="571"/>
      <c r="V135" s="557"/>
      <c r="W135" s="599" t="s">
        <v>32</v>
      </c>
      <c r="X135" s="599" t="s">
        <v>32</v>
      </c>
      <c r="Y135" s="599" t="s">
        <v>39</v>
      </c>
      <c r="Z135" s="617"/>
    </row>
    <row r="136" s="548" customFormat="1" spans="1:26">
      <c r="A136" s="599" t="s">
        <v>4567</v>
      </c>
      <c r="B136" s="599" t="s">
        <v>3596</v>
      </c>
      <c r="C136" s="617" t="s">
        <v>4646</v>
      </c>
      <c r="D136" s="618" t="s">
        <v>4647</v>
      </c>
      <c r="E136" s="554" t="s">
        <v>46</v>
      </c>
      <c r="F136" s="571">
        <v>4462</v>
      </c>
      <c r="G136" s="571">
        <v>4462</v>
      </c>
      <c r="H136" s="571">
        <v>202404</v>
      </c>
      <c r="I136" s="560" t="s">
        <v>78</v>
      </c>
      <c r="J136" s="571" t="s">
        <v>4638</v>
      </c>
      <c r="K136" s="560"/>
      <c r="L136" s="571"/>
      <c r="M136" s="560"/>
      <c r="N136" s="629"/>
      <c r="O136" s="630"/>
      <c r="P136" s="631">
        <v>15924353656</v>
      </c>
      <c r="Q136" s="575" t="s">
        <v>4648</v>
      </c>
      <c r="R136" s="571" t="s">
        <v>4629</v>
      </c>
      <c r="S136" s="571" t="s">
        <v>66</v>
      </c>
      <c r="T136" s="640"/>
      <c r="U136" s="571"/>
      <c r="V136" s="557"/>
      <c r="W136" s="599" t="s">
        <v>32</v>
      </c>
      <c r="X136" s="599" t="s">
        <v>32</v>
      </c>
      <c r="Y136" s="599" t="s">
        <v>39</v>
      </c>
      <c r="Z136" s="617"/>
    </row>
    <row r="137" s="548" customFormat="1" spans="1:26">
      <c r="A137" s="599" t="s">
        <v>4567</v>
      </c>
      <c r="B137" s="599" t="s">
        <v>3596</v>
      </c>
      <c r="C137" s="617" t="s">
        <v>4649</v>
      </c>
      <c r="D137" s="618" t="s">
        <v>4650</v>
      </c>
      <c r="E137" s="554" t="s">
        <v>46</v>
      </c>
      <c r="F137" s="571">
        <v>4462</v>
      </c>
      <c r="G137" s="571">
        <v>4462</v>
      </c>
      <c r="H137" s="571">
        <v>202404</v>
      </c>
      <c r="I137" s="560" t="s">
        <v>78</v>
      </c>
      <c r="J137" s="571" t="s">
        <v>4638</v>
      </c>
      <c r="K137" s="560"/>
      <c r="L137" s="571"/>
      <c r="M137" s="560"/>
      <c r="N137" s="629"/>
      <c r="O137" s="630"/>
      <c r="P137" s="631">
        <v>13250951285</v>
      </c>
      <c r="Q137" s="575" t="s">
        <v>4651</v>
      </c>
      <c r="R137" s="571" t="s">
        <v>4629</v>
      </c>
      <c r="S137" s="571" t="s">
        <v>52</v>
      </c>
      <c r="T137" s="640"/>
      <c r="U137" s="571"/>
      <c r="V137" s="557"/>
      <c r="W137" s="599" t="s">
        <v>32</v>
      </c>
      <c r="X137" s="599" t="s">
        <v>32</v>
      </c>
      <c r="Y137" s="599" t="s">
        <v>39</v>
      </c>
      <c r="Z137" s="617"/>
    </row>
    <row r="138" s="548" customFormat="1" spans="1:26">
      <c r="A138" s="599" t="s">
        <v>4567</v>
      </c>
      <c r="B138" s="599" t="s">
        <v>3596</v>
      </c>
      <c r="C138" s="617" t="s">
        <v>4652</v>
      </c>
      <c r="D138" s="618" t="s">
        <v>4653</v>
      </c>
      <c r="E138" s="554" t="s">
        <v>46</v>
      </c>
      <c r="F138" s="571">
        <v>4462</v>
      </c>
      <c r="G138" s="571">
        <v>4462</v>
      </c>
      <c r="H138" s="571">
        <v>202404</v>
      </c>
      <c r="I138" s="560" t="s">
        <v>78</v>
      </c>
      <c r="J138" s="571" t="s">
        <v>4638</v>
      </c>
      <c r="K138" s="560"/>
      <c r="L138" s="571"/>
      <c r="M138" s="560"/>
      <c r="N138" s="629"/>
      <c r="O138" s="630"/>
      <c r="P138" s="631">
        <v>15867366881</v>
      </c>
      <c r="Q138" s="575" t="s">
        <v>4654</v>
      </c>
      <c r="R138" s="571" t="s">
        <v>4629</v>
      </c>
      <c r="S138" s="571" t="s">
        <v>224</v>
      </c>
      <c r="T138" s="640"/>
      <c r="U138" s="571"/>
      <c r="V138" s="557"/>
      <c r="W138" s="599" t="s">
        <v>32</v>
      </c>
      <c r="X138" s="599" t="s">
        <v>32</v>
      </c>
      <c r="Y138" s="599" t="s">
        <v>39</v>
      </c>
      <c r="Z138" s="617"/>
    </row>
    <row r="139" s="548" customFormat="1" spans="1:26">
      <c r="A139" s="599" t="s">
        <v>4567</v>
      </c>
      <c r="B139" s="599" t="s">
        <v>3596</v>
      </c>
      <c r="C139" s="617" t="s">
        <v>4655</v>
      </c>
      <c r="D139" s="618" t="s">
        <v>4656</v>
      </c>
      <c r="E139" s="554" t="s">
        <v>46</v>
      </c>
      <c r="F139" s="571">
        <v>4462</v>
      </c>
      <c r="G139" s="571">
        <v>4462</v>
      </c>
      <c r="H139" s="571">
        <v>202404</v>
      </c>
      <c r="I139" s="560" t="s">
        <v>78</v>
      </c>
      <c r="J139" s="571" t="s">
        <v>4638</v>
      </c>
      <c r="K139" s="560"/>
      <c r="L139" s="571"/>
      <c r="M139" s="560"/>
      <c r="N139" s="629"/>
      <c r="O139" s="630"/>
      <c r="P139" s="631">
        <v>1889970504</v>
      </c>
      <c r="Q139" s="575" t="s">
        <v>4657</v>
      </c>
      <c r="R139" s="571" t="s">
        <v>4629</v>
      </c>
      <c r="S139" s="571" t="s">
        <v>48</v>
      </c>
      <c r="T139" s="640"/>
      <c r="U139" s="571"/>
      <c r="V139" s="557"/>
      <c r="W139" s="599" t="s">
        <v>32</v>
      </c>
      <c r="X139" s="599" t="s">
        <v>32</v>
      </c>
      <c r="Y139" s="599" t="s">
        <v>39</v>
      </c>
      <c r="Z139" s="617"/>
    </row>
    <row r="140" s="548" customFormat="1" spans="1:26">
      <c r="A140" s="599" t="s">
        <v>4567</v>
      </c>
      <c r="B140" s="599" t="s">
        <v>4568</v>
      </c>
      <c r="C140" s="617" t="s">
        <v>4658</v>
      </c>
      <c r="D140" s="618" t="s">
        <v>4659</v>
      </c>
      <c r="E140" s="554" t="s">
        <v>46</v>
      </c>
      <c r="F140" s="571">
        <v>4462</v>
      </c>
      <c r="G140" s="571">
        <v>4462</v>
      </c>
      <c r="H140" s="571">
        <v>202404</v>
      </c>
      <c r="I140" s="560" t="s">
        <v>78</v>
      </c>
      <c r="J140" s="571" t="s">
        <v>4638</v>
      </c>
      <c r="K140" s="560"/>
      <c r="L140" s="571"/>
      <c r="M140" s="560"/>
      <c r="N140" s="629"/>
      <c r="O140" s="630"/>
      <c r="P140" s="631">
        <v>18368455191</v>
      </c>
      <c r="Q140" s="575" t="s">
        <v>4660</v>
      </c>
      <c r="R140" s="571" t="s">
        <v>4629</v>
      </c>
      <c r="S140" s="571" t="s">
        <v>224</v>
      </c>
      <c r="T140" s="640"/>
      <c r="U140" s="571"/>
      <c r="V140" s="557"/>
      <c r="W140" s="599" t="s">
        <v>32</v>
      </c>
      <c r="X140" s="599" t="s">
        <v>32</v>
      </c>
      <c r="Y140" s="599" t="s">
        <v>39</v>
      </c>
      <c r="Z140" s="617"/>
    </row>
    <row r="141" s="548" customFormat="1" spans="1:26">
      <c r="A141" s="599" t="s">
        <v>4567</v>
      </c>
      <c r="B141" s="599" t="s">
        <v>4568</v>
      </c>
      <c r="C141" s="617" t="s">
        <v>4661</v>
      </c>
      <c r="D141" s="618" t="s">
        <v>4662</v>
      </c>
      <c r="E141" s="554" t="s">
        <v>46</v>
      </c>
      <c r="F141" s="571">
        <v>4462</v>
      </c>
      <c r="G141" s="571">
        <v>4462</v>
      </c>
      <c r="H141" s="571">
        <v>202404</v>
      </c>
      <c r="I141" s="560" t="s">
        <v>78</v>
      </c>
      <c r="J141" s="571" t="s">
        <v>4638</v>
      </c>
      <c r="K141" s="560"/>
      <c r="L141" s="571"/>
      <c r="M141" s="560"/>
      <c r="N141" s="629"/>
      <c r="O141" s="630"/>
      <c r="P141" s="631">
        <v>15990598646</v>
      </c>
      <c r="Q141" s="575" t="s">
        <v>4663</v>
      </c>
      <c r="R141" s="571" t="s">
        <v>4629</v>
      </c>
      <c r="S141" s="571" t="s">
        <v>224</v>
      </c>
      <c r="T141" s="640"/>
      <c r="U141" s="571"/>
      <c r="V141" s="557"/>
      <c r="W141" s="599" t="s">
        <v>32</v>
      </c>
      <c r="X141" s="599" t="s">
        <v>32</v>
      </c>
      <c r="Y141" s="599" t="s">
        <v>39</v>
      </c>
      <c r="Z141" s="617"/>
    </row>
    <row r="142" s="548" customFormat="1" spans="1:26">
      <c r="A142" s="599" t="s">
        <v>4567</v>
      </c>
      <c r="B142" s="599" t="s">
        <v>4568</v>
      </c>
      <c r="C142" s="617" t="s">
        <v>1439</v>
      </c>
      <c r="D142" s="618" t="s">
        <v>4664</v>
      </c>
      <c r="E142" s="554" t="s">
        <v>46</v>
      </c>
      <c r="F142" s="571">
        <v>4462</v>
      </c>
      <c r="G142" s="571">
        <v>4462</v>
      </c>
      <c r="H142" s="571">
        <v>202404</v>
      </c>
      <c r="I142" s="560" t="s">
        <v>78</v>
      </c>
      <c r="J142" s="571" t="s">
        <v>4638</v>
      </c>
      <c r="K142" s="560"/>
      <c r="L142" s="571"/>
      <c r="M142" s="560"/>
      <c r="N142" s="629"/>
      <c r="O142" s="630"/>
      <c r="P142" s="631">
        <v>13291983806</v>
      </c>
      <c r="Q142" s="575" t="s">
        <v>4665</v>
      </c>
      <c r="R142" s="571" t="s">
        <v>4629</v>
      </c>
      <c r="S142" s="571" t="s">
        <v>224</v>
      </c>
      <c r="T142" s="640"/>
      <c r="U142" s="571"/>
      <c r="V142" s="557"/>
      <c r="W142" s="599" t="s">
        <v>32</v>
      </c>
      <c r="X142" s="599" t="s">
        <v>32</v>
      </c>
      <c r="Y142" s="599" t="s">
        <v>39</v>
      </c>
      <c r="Z142" s="617"/>
    </row>
    <row r="143" s="548" customFormat="1" spans="1:26">
      <c r="A143" s="599" t="s">
        <v>4567</v>
      </c>
      <c r="B143" s="599" t="s">
        <v>4568</v>
      </c>
      <c r="C143" s="617" t="s">
        <v>4666</v>
      </c>
      <c r="D143" s="618" t="s">
        <v>4667</v>
      </c>
      <c r="E143" s="554" t="s">
        <v>46</v>
      </c>
      <c r="F143" s="571">
        <v>4462</v>
      </c>
      <c r="G143" s="571">
        <v>4462</v>
      </c>
      <c r="H143" s="571">
        <v>202404</v>
      </c>
      <c r="I143" s="560" t="s">
        <v>78</v>
      </c>
      <c r="J143" s="571" t="s">
        <v>4638</v>
      </c>
      <c r="K143" s="560"/>
      <c r="L143" s="571"/>
      <c r="M143" s="560"/>
      <c r="N143" s="629"/>
      <c r="O143" s="630"/>
      <c r="P143" s="631">
        <v>18892659902</v>
      </c>
      <c r="Q143" s="575" t="s">
        <v>4668</v>
      </c>
      <c r="R143" s="571" t="s">
        <v>4629</v>
      </c>
      <c r="S143" s="571" t="s">
        <v>224</v>
      </c>
      <c r="T143" s="640"/>
      <c r="U143" s="571"/>
      <c r="V143" s="557"/>
      <c r="W143" s="599" t="s">
        <v>32</v>
      </c>
      <c r="X143" s="599" t="s">
        <v>32</v>
      </c>
      <c r="Y143" s="599" t="s">
        <v>39</v>
      </c>
      <c r="Z143" s="617"/>
    </row>
    <row r="144" s="548" customFormat="1" spans="1:26">
      <c r="A144" s="599" t="s">
        <v>4567</v>
      </c>
      <c r="B144" s="599" t="s">
        <v>4568</v>
      </c>
      <c r="C144" s="617" t="s">
        <v>4669</v>
      </c>
      <c r="D144" s="618" t="s">
        <v>4670</v>
      </c>
      <c r="E144" s="554" t="s">
        <v>46</v>
      </c>
      <c r="F144" s="571">
        <v>4462</v>
      </c>
      <c r="G144" s="571">
        <v>4462</v>
      </c>
      <c r="H144" s="571">
        <v>202404</v>
      </c>
      <c r="I144" s="560" t="s">
        <v>78</v>
      </c>
      <c r="J144" s="571" t="s">
        <v>4638</v>
      </c>
      <c r="K144" s="560"/>
      <c r="L144" s="571"/>
      <c r="M144" s="560"/>
      <c r="N144" s="629"/>
      <c r="O144" s="630"/>
      <c r="P144" s="631">
        <v>13780083246</v>
      </c>
      <c r="Q144" s="575" t="s">
        <v>4671</v>
      </c>
      <c r="R144" s="571" t="s">
        <v>4629</v>
      </c>
      <c r="S144" s="571" t="s">
        <v>224</v>
      </c>
      <c r="T144" s="640"/>
      <c r="U144" s="571"/>
      <c r="V144" s="557"/>
      <c r="W144" s="599" t="s">
        <v>32</v>
      </c>
      <c r="X144" s="599" t="s">
        <v>32</v>
      </c>
      <c r="Y144" s="599" t="s">
        <v>39</v>
      </c>
      <c r="Z144" s="617"/>
    </row>
    <row r="145" s="548" customFormat="1" spans="1:26">
      <c r="A145" s="599" t="s">
        <v>4567</v>
      </c>
      <c r="B145" s="599" t="s">
        <v>4568</v>
      </c>
      <c r="C145" s="617" t="s">
        <v>4672</v>
      </c>
      <c r="D145" s="618" t="s">
        <v>4673</v>
      </c>
      <c r="E145" s="554" t="s">
        <v>46</v>
      </c>
      <c r="F145" s="571">
        <v>4462</v>
      </c>
      <c r="G145" s="571">
        <v>4462</v>
      </c>
      <c r="H145" s="571">
        <v>202404</v>
      </c>
      <c r="I145" s="560" t="s">
        <v>78</v>
      </c>
      <c r="J145" s="571" t="s">
        <v>4638</v>
      </c>
      <c r="K145" s="560"/>
      <c r="L145" s="571"/>
      <c r="M145" s="560"/>
      <c r="N145" s="629"/>
      <c r="O145" s="630"/>
      <c r="P145" s="631">
        <v>13454767727</v>
      </c>
      <c r="Q145" s="575" t="s">
        <v>4674</v>
      </c>
      <c r="R145" s="571" t="s">
        <v>81</v>
      </c>
      <c r="S145" s="571" t="s">
        <v>224</v>
      </c>
      <c r="T145" s="640"/>
      <c r="U145" s="571"/>
      <c r="V145" s="557"/>
      <c r="W145" s="599" t="s">
        <v>32</v>
      </c>
      <c r="X145" s="599" t="s">
        <v>32</v>
      </c>
      <c r="Y145" s="599" t="s">
        <v>39</v>
      </c>
      <c r="Z145" s="617"/>
    </row>
    <row r="146" s="548" customFormat="1" spans="1:26">
      <c r="A146" s="599" t="s">
        <v>4567</v>
      </c>
      <c r="B146" s="599" t="s">
        <v>4568</v>
      </c>
      <c r="C146" s="617" t="s">
        <v>4675</v>
      </c>
      <c r="D146" s="618" t="s">
        <v>4676</v>
      </c>
      <c r="E146" s="554" t="s">
        <v>46</v>
      </c>
      <c r="F146" s="571">
        <v>4462</v>
      </c>
      <c r="G146" s="571">
        <v>4462</v>
      </c>
      <c r="H146" s="571">
        <v>202404</v>
      </c>
      <c r="I146" s="560" t="s">
        <v>78</v>
      </c>
      <c r="J146" s="571" t="s">
        <v>4638</v>
      </c>
      <c r="K146" s="560"/>
      <c r="L146" s="571"/>
      <c r="M146" s="560"/>
      <c r="N146" s="629"/>
      <c r="O146" s="630"/>
      <c r="P146" s="631">
        <v>15268389281</v>
      </c>
      <c r="Q146" s="575" t="s">
        <v>4677</v>
      </c>
      <c r="R146" s="571" t="s">
        <v>4629</v>
      </c>
      <c r="S146" s="571" t="s">
        <v>224</v>
      </c>
      <c r="T146" s="640"/>
      <c r="U146" s="571"/>
      <c r="V146" s="557"/>
      <c r="W146" s="599" t="s">
        <v>32</v>
      </c>
      <c r="X146" s="599" t="s">
        <v>32</v>
      </c>
      <c r="Y146" s="599" t="s">
        <v>39</v>
      </c>
      <c r="Z146" s="617"/>
    </row>
    <row r="147" s="548" customFormat="1" spans="1:26">
      <c r="A147" s="599" t="s">
        <v>4567</v>
      </c>
      <c r="B147" s="599" t="s">
        <v>4568</v>
      </c>
      <c r="C147" s="617" t="s">
        <v>4678</v>
      </c>
      <c r="D147" s="618" t="s">
        <v>4679</v>
      </c>
      <c r="E147" s="554" t="s">
        <v>46</v>
      </c>
      <c r="F147" s="571">
        <v>4462</v>
      </c>
      <c r="G147" s="571">
        <v>4462</v>
      </c>
      <c r="H147" s="571">
        <v>202404</v>
      </c>
      <c r="I147" s="560" t="s">
        <v>78</v>
      </c>
      <c r="J147" s="571" t="s">
        <v>4638</v>
      </c>
      <c r="K147" s="560"/>
      <c r="L147" s="571"/>
      <c r="M147" s="560"/>
      <c r="N147" s="629"/>
      <c r="O147" s="630"/>
      <c r="P147" s="631">
        <v>15658352031</v>
      </c>
      <c r="Q147" s="575" t="s">
        <v>4680</v>
      </c>
      <c r="R147" s="571" t="s">
        <v>4629</v>
      </c>
      <c r="S147" s="571" t="s">
        <v>224</v>
      </c>
      <c r="T147" s="640"/>
      <c r="U147" s="571"/>
      <c r="V147" s="557"/>
      <c r="W147" s="599" t="s">
        <v>32</v>
      </c>
      <c r="X147" s="599" t="s">
        <v>32</v>
      </c>
      <c r="Y147" s="599" t="s">
        <v>39</v>
      </c>
      <c r="Z147" s="617"/>
    </row>
    <row r="148" s="548" customFormat="1" spans="1:26">
      <c r="A148" s="599" t="s">
        <v>3595</v>
      </c>
      <c r="B148" s="599" t="s">
        <v>3596</v>
      </c>
      <c r="C148" s="617" t="s">
        <v>3597</v>
      </c>
      <c r="D148" s="1006" t="s">
        <v>3598</v>
      </c>
      <c r="E148" s="557" t="s">
        <v>28</v>
      </c>
      <c r="F148" s="571"/>
      <c r="G148" s="571"/>
      <c r="H148" s="571"/>
      <c r="I148" s="560" t="s">
        <v>766</v>
      </c>
      <c r="J148" s="571"/>
      <c r="K148" s="560"/>
      <c r="L148" s="571"/>
      <c r="M148" s="560"/>
      <c r="N148" s="629"/>
      <c r="O148" s="630"/>
      <c r="P148" s="631">
        <v>17356910177</v>
      </c>
      <c r="Q148" s="575"/>
      <c r="R148" s="571"/>
      <c r="S148" s="571"/>
      <c r="T148" s="640"/>
      <c r="U148" s="571">
        <v>202403</v>
      </c>
      <c r="V148" s="557" t="s">
        <v>100</v>
      </c>
      <c r="W148" s="599" t="s">
        <v>32</v>
      </c>
      <c r="X148" s="599" t="s">
        <v>32</v>
      </c>
      <c r="Y148" s="599" t="s">
        <v>39</v>
      </c>
      <c r="Z148" s="617"/>
    </row>
    <row r="149" s="548" customFormat="1" spans="1:26">
      <c r="A149" s="599" t="s">
        <v>3595</v>
      </c>
      <c r="B149" s="599" t="s">
        <v>3596</v>
      </c>
      <c r="C149" s="617" t="s">
        <v>3682</v>
      </c>
      <c r="D149" s="1006" t="s">
        <v>3683</v>
      </c>
      <c r="E149" s="557" t="s">
        <v>28</v>
      </c>
      <c r="F149" s="571"/>
      <c r="G149" s="571"/>
      <c r="H149" s="571"/>
      <c r="I149" s="560" t="s">
        <v>78</v>
      </c>
      <c r="J149" s="571"/>
      <c r="K149" s="560"/>
      <c r="L149" s="571"/>
      <c r="M149" s="560"/>
      <c r="N149" s="629"/>
      <c r="O149" s="630"/>
      <c r="P149" s="631">
        <v>13028991960</v>
      </c>
      <c r="Q149" s="575"/>
      <c r="R149" s="571"/>
      <c r="S149" s="571"/>
      <c r="T149" s="640"/>
      <c r="U149" s="571">
        <v>202403</v>
      </c>
      <c r="V149" s="557" t="s">
        <v>100</v>
      </c>
      <c r="W149" s="599" t="s">
        <v>32</v>
      </c>
      <c r="X149" s="599" t="s">
        <v>32</v>
      </c>
      <c r="Y149" s="599" t="s">
        <v>39</v>
      </c>
      <c r="Z149" s="617"/>
    </row>
    <row r="150" s="548" customFormat="1" spans="1:26">
      <c r="A150" s="599" t="s">
        <v>3595</v>
      </c>
      <c r="B150" s="599" t="s">
        <v>3596</v>
      </c>
      <c r="C150" s="617" t="s">
        <v>3640</v>
      </c>
      <c r="D150" s="1006" t="s">
        <v>3641</v>
      </c>
      <c r="E150" s="557" t="s">
        <v>28</v>
      </c>
      <c r="F150" s="571"/>
      <c r="G150" s="571"/>
      <c r="H150" s="571"/>
      <c r="I150" s="560" t="s">
        <v>78</v>
      </c>
      <c r="J150" s="571"/>
      <c r="K150" s="560"/>
      <c r="L150" s="571"/>
      <c r="M150" s="560"/>
      <c r="N150" s="629"/>
      <c r="O150" s="630"/>
      <c r="P150" s="631" t="s">
        <v>3642</v>
      </c>
      <c r="Q150" s="575"/>
      <c r="R150" s="571"/>
      <c r="S150" s="571"/>
      <c r="T150" s="640"/>
      <c r="U150" s="571">
        <v>202403</v>
      </c>
      <c r="V150" s="557" t="s">
        <v>100</v>
      </c>
      <c r="W150" s="599" t="s">
        <v>32</v>
      </c>
      <c r="X150" s="599" t="s">
        <v>32</v>
      </c>
      <c r="Y150" s="599" t="s">
        <v>39</v>
      </c>
      <c r="Z150" s="617"/>
    </row>
    <row r="151" s="548" customFormat="1" spans="1:26">
      <c r="A151" s="599" t="s">
        <v>3595</v>
      </c>
      <c r="B151" s="599" t="s">
        <v>3596</v>
      </c>
      <c r="C151" s="617" t="s">
        <v>3703</v>
      </c>
      <c r="D151" s="1006" t="s">
        <v>3704</v>
      </c>
      <c r="E151" s="557" t="s">
        <v>28</v>
      </c>
      <c r="F151" s="571"/>
      <c r="G151" s="571"/>
      <c r="H151" s="571"/>
      <c r="I151" s="560" t="s">
        <v>78</v>
      </c>
      <c r="J151" s="571"/>
      <c r="K151" s="560"/>
      <c r="L151" s="571"/>
      <c r="M151" s="560"/>
      <c r="N151" s="629"/>
      <c r="O151" s="630"/>
      <c r="P151" s="631">
        <v>13586585131</v>
      </c>
      <c r="Q151" s="575"/>
      <c r="R151" s="571"/>
      <c r="S151" s="571"/>
      <c r="T151" s="640"/>
      <c r="U151" s="571">
        <v>202403</v>
      </c>
      <c r="V151" s="557" t="s">
        <v>100</v>
      </c>
      <c r="W151" s="599" t="s">
        <v>32</v>
      </c>
      <c r="X151" s="599" t="s">
        <v>32</v>
      </c>
      <c r="Y151" s="599" t="s">
        <v>39</v>
      </c>
      <c r="Z151" s="617"/>
    </row>
    <row r="152" s="548" customFormat="1" spans="1:26">
      <c r="A152" s="599" t="s">
        <v>4407</v>
      </c>
      <c r="B152" s="599" t="s">
        <v>1258</v>
      </c>
      <c r="C152" s="617" t="s">
        <v>4454</v>
      </c>
      <c r="D152" s="618" t="s">
        <v>4455</v>
      </c>
      <c r="E152" s="557" t="s">
        <v>28</v>
      </c>
      <c r="F152" s="571">
        <v>4462</v>
      </c>
      <c r="G152" s="571">
        <v>4462</v>
      </c>
      <c r="H152" s="571"/>
      <c r="I152" s="560" t="s">
        <v>29</v>
      </c>
      <c r="J152" s="571"/>
      <c r="K152" s="560">
        <v>2280</v>
      </c>
      <c r="L152" s="571"/>
      <c r="M152" s="560" t="s">
        <v>29</v>
      </c>
      <c r="N152" s="629">
        <v>0.12</v>
      </c>
      <c r="O152" s="630"/>
      <c r="P152" s="631"/>
      <c r="Q152" s="575"/>
      <c r="R152" s="571"/>
      <c r="S152" s="571"/>
      <c r="T152" s="640"/>
      <c r="U152" s="571" t="s">
        <v>4681</v>
      </c>
      <c r="V152" s="557" t="s">
        <v>4682</v>
      </c>
      <c r="W152" s="599" t="s">
        <v>32</v>
      </c>
      <c r="X152" s="599" t="s">
        <v>32</v>
      </c>
      <c r="Y152" s="599"/>
      <c r="Z152" s="617" t="s">
        <v>4683</v>
      </c>
    </row>
    <row r="153" s="548" customFormat="1" spans="1:26">
      <c r="A153" s="599" t="s">
        <v>4468</v>
      </c>
      <c r="B153" s="599" t="s">
        <v>3095</v>
      </c>
      <c r="C153" s="617" t="s">
        <v>4684</v>
      </c>
      <c r="D153" s="1006" t="s">
        <v>4685</v>
      </c>
      <c r="E153" s="554" t="s">
        <v>46</v>
      </c>
      <c r="F153" s="571">
        <v>4462</v>
      </c>
      <c r="G153" s="571">
        <v>4462</v>
      </c>
      <c r="H153" s="571">
        <v>202404</v>
      </c>
      <c r="I153" s="560" t="s">
        <v>3552</v>
      </c>
      <c r="J153" s="571"/>
      <c r="K153" s="560" t="s">
        <v>39</v>
      </c>
      <c r="L153" s="571" t="s">
        <v>39</v>
      </c>
      <c r="M153" s="560" t="s">
        <v>39</v>
      </c>
      <c r="N153" s="629" t="s">
        <v>39</v>
      </c>
      <c r="O153" s="630"/>
      <c r="P153" s="631">
        <v>18258182185</v>
      </c>
      <c r="Q153" s="575" t="s">
        <v>4686</v>
      </c>
      <c r="R153" s="571" t="s">
        <v>131</v>
      </c>
      <c r="S153" s="571" t="s">
        <v>224</v>
      </c>
      <c r="T153" s="640"/>
      <c r="U153" s="571"/>
      <c r="V153" s="557"/>
      <c r="W153" s="599" t="s">
        <v>32</v>
      </c>
      <c r="X153" s="599" t="s">
        <v>32</v>
      </c>
      <c r="Y153" s="599" t="s">
        <v>39</v>
      </c>
      <c r="Z153" s="617"/>
    </row>
    <row r="154" s="548" customFormat="1" spans="1:26">
      <c r="A154" s="599" t="s">
        <v>4468</v>
      </c>
      <c r="B154" s="599" t="s">
        <v>3095</v>
      </c>
      <c r="C154" s="617" t="s">
        <v>4687</v>
      </c>
      <c r="D154" s="1006" t="s">
        <v>4688</v>
      </c>
      <c r="E154" s="554" t="s">
        <v>46</v>
      </c>
      <c r="F154" s="571">
        <v>4462</v>
      </c>
      <c r="G154" s="571">
        <v>4462</v>
      </c>
      <c r="H154" s="571">
        <v>202404</v>
      </c>
      <c r="I154" s="560" t="s">
        <v>3552</v>
      </c>
      <c r="J154" s="571"/>
      <c r="K154" s="560" t="s">
        <v>39</v>
      </c>
      <c r="L154" s="571" t="s">
        <v>39</v>
      </c>
      <c r="M154" s="560" t="s">
        <v>39</v>
      </c>
      <c r="N154" s="629" t="s">
        <v>39</v>
      </c>
      <c r="O154" s="630"/>
      <c r="P154" s="631">
        <v>15068883299</v>
      </c>
      <c r="Q154" s="575" t="s">
        <v>4689</v>
      </c>
      <c r="R154" s="571" t="s">
        <v>204</v>
      </c>
      <c r="S154" s="571" t="s">
        <v>66</v>
      </c>
      <c r="T154" s="640"/>
      <c r="U154" s="571"/>
      <c r="V154" s="557"/>
      <c r="W154" s="599" t="s">
        <v>32</v>
      </c>
      <c r="X154" s="599" t="s">
        <v>32</v>
      </c>
      <c r="Y154" s="599" t="s">
        <v>39</v>
      </c>
      <c r="Z154" s="617"/>
    </row>
    <row r="155" s="548" customFormat="1" spans="1:26">
      <c r="A155" s="599" t="s">
        <v>4567</v>
      </c>
      <c r="B155" s="599" t="s">
        <v>4568</v>
      </c>
      <c r="C155" s="622" t="s">
        <v>4690</v>
      </c>
      <c r="D155" s="1006" t="s">
        <v>4691</v>
      </c>
      <c r="E155" s="554" t="s">
        <v>46</v>
      </c>
      <c r="F155" s="571">
        <v>4462</v>
      </c>
      <c r="G155" s="571">
        <v>4462</v>
      </c>
      <c r="H155" s="571">
        <v>202404</v>
      </c>
      <c r="I155" s="560" t="s">
        <v>29</v>
      </c>
      <c r="J155" s="571"/>
      <c r="K155" s="560"/>
      <c r="L155" s="571"/>
      <c r="M155" s="560"/>
      <c r="N155" s="629"/>
      <c r="O155" s="630"/>
      <c r="P155" s="631">
        <v>13838638057</v>
      </c>
      <c r="Q155" s="575" t="s">
        <v>4692</v>
      </c>
      <c r="R155" s="571" t="s">
        <v>81</v>
      </c>
      <c r="S155" s="571" t="s">
        <v>48</v>
      </c>
      <c r="T155" s="640"/>
      <c r="U155" s="571"/>
      <c r="V155" s="557"/>
      <c r="W155" s="599" t="s">
        <v>32</v>
      </c>
      <c r="X155" s="599" t="s">
        <v>32</v>
      </c>
      <c r="Y155" s="599" t="s">
        <v>39</v>
      </c>
      <c r="Z155" s="617"/>
    </row>
    <row r="156" s="548" customFormat="1" spans="1:26">
      <c r="A156" s="599" t="s">
        <v>122</v>
      </c>
      <c r="B156" s="599" t="s">
        <v>2705</v>
      </c>
      <c r="C156" s="617" t="s">
        <v>1324</v>
      </c>
      <c r="D156" s="618" t="s">
        <v>1325</v>
      </c>
      <c r="E156" s="557" t="s">
        <v>28</v>
      </c>
      <c r="F156" s="571"/>
      <c r="G156" s="571"/>
      <c r="H156" s="571"/>
      <c r="I156" s="560" t="s">
        <v>195</v>
      </c>
      <c r="J156" s="557" t="s">
        <v>309</v>
      </c>
      <c r="K156" s="560"/>
      <c r="L156" s="571"/>
      <c r="M156" s="560"/>
      <c r="N156" s="629"/>
      <c r="O156" s="630"/>
      <c r="P156" s="631"/>
      <c r="Q156" s="575"/>
      <c r="R156" s="571"/>
      <c r="S156" s="571"/>
      <c r="T156" s="640"/>
      <c r="U156" s="571"/>
      <c r="V156" s="557"/>
      <c r="W156" s="599" t="s">
        <v>32</v>
      </c>
      <c r="X156" s="599" t="s">
        <v>32</v>
      </c>
      <c r="Y156" s="599" t="s">
        <v>39</v>
      </c>
      <c r="Z156" s="617"/>
    </row>
    <row r="157" s="548" customFormat="1" spans="1:26">
      <c r="A157" s="599" t="s">
        <v>122</v>
      </c>
      <c r="B157" s="554" t="s">
        <v>700</v>
      </c>
      <c r="C157" s="617" t="s">
        <v>4392</v>
      </c>
      <c r="D157" s="618" t="s">
        <v>4393</v>
      </c>
      <c r="E157" s="557" t="s">
        <v>28</v>
      </c>
      <c r="F157" s="571"/>
      <c r="G157" s="571"/>
      <c r="H157" s="571"/>
      <c r="I157" s="560" t="s">
        <v>4428</v>
      </c>
      <c r="J157" s="571" t="s">
        <v>1960</v>
      </c>
      <c r="K157" s="560"/>
      <c r="L157" s="571"/>
      <c r="M157" s="560"/>
      <c r="N157" s="629"/>
      <c r="O157" s="630"/>
      <c r="P157" s="631"/>
      <c r="Q157" s="575"/>
      <c r="R157" s="571"/>
      <c r="S157" s="571"/>
      <c r="T157" s="640"/>
      <c r="U157" s="571"/>
      <c r="V157" s="557"/>
      <c r="W157" s="599" t="s">
        <v>32</v>
      </c>
      <c r="X157" s="599" t="s">
        <v>32</v>
      </c>
      <c r="Y157" s="599" t="s">
        <v>39</v>
      </c>
      <c r="Z157" s="617"/>
    </row>
    <row r="158" s="548" customFormat="1" spans="1:26">
      <c r="A158" s="599" t="s">
        <v>122</v>
      </c>
      <c r="B158" s="554" t="s">
        <v>700</v>
      </c>
      <c r="C158" s="617" t="s">
        <v>879</v>
      </c>
      <c r="D158" s="618" t="s">
        <v>880</v>
      </c>
      <c r="E158" s="557" t="s">
        <v>28</v>
      </c>
      <c r="F158" s="571"/>
      <c r="G158" s="571"/>
      <c r="H158" s="571"/>
      <c r="I158" s="560" t="s">
        <v>4428</v>
      </c>
      <c r="J158" s="571" t="s">
        <v>1960</v>
      </c>
      <c r="K158" s="560"/>
      <c r="L158" s="571"/>
      <c r="M158" s="560" t="s">
        <v>526</v>
      </c>
      <c r="N158" s="629"/>
      <c r="O158" s="630"/>
      <c r="P158" s="631"/>
      <c r="Q158" s="575"/>
      <c r="R158" s="571"/>
      <c r="S158" s="571"/>
      <c r="T158" s="640"/>
      <c r="U158" s="571"/>
      <c r="V158" s="557"/>
      <c r="W158" s="599" t="s">
        <v>32</v>
      </c>
      <c r="X158" s="599" t="s">
        <v>32</v>
      </c>
      <c r="Y158" s="599" t="s">
        <v>32</v>
      </c>
      <c r="Z158" s="617"/>
    </row>
    <row r="159" s="548" customFormat="1" spans="1:26">
      <c r="A159" s="599" t="s">
        <v>122</v>
      </c>
      <c r="B159" s="554" t="s">
        <v>700</v>
      </c>
      <c r="C159" s="617" t="s">
        <v>924</v>
      </c>
      <c r="D159" s="618" t="s">
        <v>925</v>
      </c>
      <c r="E159" s="557" t="s">
        <v>28</v>
      </c>
      <c r="F159" s="571"/>
      <c r="G159" s="571"/>
      <c r="H159" s="571"/>
      <c r="I159" s="560" t="s">
        <v>4428</v>
      </c>
      <c r="J159" s="571" t="s">
        <v>1960</v>
      </c>
      <c r="K159" s="560"/>
      <c r="L159" s="571"/>
      <c r="M159" s="560" t="s">
        <v>526</v>
      </c>
      <c r="N159" s="629"/>
      <c r="O159" s="630"/>
      <c r="P159" s="631"/>
      <c r="Q159" s="575"/>
      <c r="R159" s="571"/>
      <c r="S159" s="571"/>
      <c r="T159" s="640"/>
      <c r="U159" s="571"/>
      <c r="V159" s="557"/>
      <c r="W159" s="599" t="s">
        <v>32</v>
      </c>
      <c r="X159" s="599" t="s">
        <v>32</v>
      </c>
      <c r="Y159" s="599" t="s">
        <v>32</v>
      </c>
      <c r="Z159" s="617"/>
    </row>
    <row r="160" s="548" customFormat="1" spans="1:26">
      <c r="A160" s="599" t="s">
        <v>122</v>
      </c>
      <c r="B160" s="554" t="s">
        <v>700</v>
      </c>
      <c r="C160" s="617" t="s">
        <v>4693</v>
      </c>
      <c r="D160" s="618" t="s">
        <v>4694</v>
      </c>
      <c r="E160" s="554" t="s">
        <v>46</v>
      </c>
      <c r="F160" s="571" t="s">
        <v>39</v>
      </c>
      <c r="G160" s="571" t="s">
        <v>39</v>
      </c>
      <c r="H160" s="571">
        <v>202404</v>
      </c>
      <c r="I160" s="560" t="s">
        <v>526</v>
      </c>
      <c r="J160" s="557" t="s">
        <v>4695</v>
      </c>
      <c r="K160" s="560"/>
      <c r="L160" s="571"/>
      <c r="M160" s="560"/>
      <c r="N160" s="629"/>
      <c r="O160" s="630"/>
      <c r="P160" s="631"/>
      <c r="Q160" s="575"/>
      <c r="R160" s="571"/>
      <c r="S160" s="571"/>
      <c r="T160" s="640"/>
      <c r="U160" s="571"/>
      <c r="V160" s="557"/>
      <c r="W160" s="599" t="s">
        <v>32</v>
      </c>
      <c r="X160" s="599" t="s">
        <v>39</v>
      </c>
      <c r="Y160" s="599" t="s">
        <v>39</v>
      </c>
      <c r="Z160" s="617"/>
    </row>
    <row r="161" s="548" customFormat="1" spans="1:26">
      <c r="A161" s="599" t="s">
        <v>122</v>
      </c>
      <c r="B161" s="554" t="s">
        <v>700</v>
      </c>
      <c r="C161" s="617" t="s">
        <v>4696</v>
      </c>
      <c r="D161" s="618" t="s">
        <v>4697</v>
      </c>
      <c r="E161" s="554" t="s">
        <v>46</v>
      </c>
      <c r="F161" s="571" t="s">
        <v>39</v>
      </c>
      <c r="G161" s="571" t="s">
        <v>39</v>
      </c>
      <c r="H161" s="571">
        <v>202404</v>
      </c>
      <c r="I161" s="560" t="s">
        <v>526</v>
      </c>
      <c r="J161" s="557" t="s">
        <v>4695</v>
      </c>
      <c r="K161" s="560"/>
      <c r="L161" s="571"/>
      <c r="M161" s="560"/>
      <c r="N161" s="629"/>
      <c r="O161" s="630"/>
      <c r="P161" s="631"/>
      <c r="Q161" s="575"/>
      <c r="R161" s="571"/>
      <c r="S161" s="571"/>
      <c r="T161" s="640"/>
      <c r="U161" s="571"/>
      <c r="V161" s="557"/>
      <c r="W161" s="599" t="s">
        <v>32</v>
      </c>
      <c r="X161" s="599" t="s">
        <v>39</v>
      </c>
      <c r="Y161" s="599" t="s">
        <v>39</v>
      </c>
      <c r="Z161" s="617"/>
    </row>
    <row r="162" s="548" customFormat="1" spans="1:26">
      <c r="A162" s="599" t="s">
        <v>122</v>
      </c>
      <c r="B162" s="554" t="s">
        <v>700</v>
      </c>
      <c r="C162" s="617" t="s">
        <v>4698</v>
      </c>
      <c r="D162" s="618" t="s">
        <v>4699</v>
      </c>
      <c r="E162" s="554" t="s">
        <v>46</v>
      </c>
      <c r="F162" s="571" t="s">
        <v>39</v>
      </c>
      <c r="G162" s="571" t="s">
        <v>39</v>
      </c>
      <c r="H162" s="571">
        <v>202404</v>
      </c>
      <c r="I162" s="560" t="s">
        <v>526</v>
      </c>
      <c r="J162" s="557" t="s">
        <v>4695</v>
      </c>
      <c r="K162" s="560"/>
      <c r="L162" s="571"/>
      <c r="M162" s="560"/>
      <c r="N162" s="629"/>
      <c r="O162" s="630"/>
      <c r="P162" s="631"/>
      <c r="Q162" s="575"/>
      <c r="R162" s="571"/>
      <c r="S162" s="571"/>
      <c r="T162" s="640"/>
      <c r="U162" s="571"/>
      <c r="V162" s="557"/>
      <c r="W162" s="599" t="s">
        <v>32</v>
      </c>
      <c r="X162" s="599" t="s">
        <v>39</v>
      </c>
      <c r="Y162" s="599" t="s">
        <v>39</v>
      </c>
      <c r="Z162" s="617"/>
    </row>
    <row r="163" s="548" customFormat="1" spans="1:26">
      <c r="A163" s="599" t="s">
        <v>122</v>
      </c>
      <c r="B163" s="599" t="s">
        <v>1060</v>
      </c>
      <c r="C163" s="617" t="s">
        <v>538</v>
      </c>
      <c r="D163" s="618" t="s">
        <v>539</v>
      </c>
      <c r="E163" s="557" t="s">
        <v>28</v>
      </c>
      <c r="F163" s="571"/>
      <c r="G163" s="571"/>
      <c r="H163" s="571"/>
      <c r="I163" s="560" t="s">
        <v>526</v>
      </c>
      <c r="J163" s="571"/>
      <c r="K163" s="560"/>
      <c r="L163" s="571"/>
      <c r="M163" s="560" t="s">
        <v>526</v>
      </c>
      <c r="N163" s="629"/>
      <c r="O163" s="630"/>
      <c r="P163" s="631"/>
      <c r="Q163" s="575"/>
      <c r="R163" s="571"/>
      <c r="S163" s="571"/>
      <c r="T163" s="640"/>
      <c r="U163" s="571"/>
      <c r="V163" s="557"/>
      <c r="W163" s="599" t="s">
        <v>32</v>
      </c>
      <c r="X163" s="599" t="s">
        <v>32</v>
      </c>
      <c r="Y163" s="599" t="s">
        <v>32</v>
      </c>
      <c r="Z163" s="617"/>
    </row>
    <row r="164" s="548" customFormat="1" spans="1:26">
      <c r="A164" s="599" t="s">
        <v>2321</v>
      </c>
      <c r="B164" s="599" t="s">
        <v>4700</v>
      </c>
      <c r="C164" s="617" t="s">
        <v>4701</v>
      </c>
      <c r="D164" s="618" t="s">
        <v>4702</v>
      </c>
      <c r="E164" s="554" t="s">
        <v>46</v>
      </c>
      <c r="F164" s="571">
        <v>4462</v>
      </c>
      <c r="G164" s="571">
        <v>4462</v>
      </c>
      <c r="H164" s="571">
        <v>202404</v>
      </c>
      <c r="I164" s="560" t="s">
        <v>195</v>
      </c>
      <c r="J164" s="571"/>
      <c r="K164" s="560">
        <v>4560</v>
      </c>
      <c r="L164" s="571">
        <v>202404</v>
      </c>
      <c r="M164" s="560" t="s">
        <v>195</v>
      </c>
      <c r="N164" s="629">
        <v>0.05</v>
      </c>
      <c r="O164" s="630"/>
      <c r="P164" s="631">
        <v>13867981833</v>
      </c>
      <c r="Q164" s="575" t="s">
        <v>4703</v>
      </c>
      <c r="R164" s="571" t="s">
        <v>1105</v>
      </c>
      <c r="S164" s="571" t="s">
        <v>48</v>
      </c>
      <c r="T164" s="640" t="s">
        <v>4704</v>
      </c>
      <c r="U164" s="571"/>
      <c r="V164" s="557"/>
      <c r="W164" s="599" t="s">
        <v>32</v>
      </c>
      <c r="X164" s="599" t="s">
        <v>32</v>
      </c>
      <c r="Y164" s="599" t="s">
        <v>32</v>
      </c>
      <c r="Z164" s="617"/>
    </row>
    <row r="165" s="548" customFormat="1" spans="1:26">
      <c r="A165" s="599" t="s">
        <v>2321</v>
      </c>
      <c r="B165" s="599" t="s">
        <v>4700</v>
      </c>
      <c r="C165" s="617" t="s">
        <v>4705</v>
      </c>
      <c r="D165" s="618" t="s">
        <v>4706</v>
      </c>
      <c r="E165" s="571" t="s">
        <v>46</v>
      </c>
      <c r="F165" s="571">
        <v>4462</v>
      </c>
      <c r="G165" s="571">
        <v>4462</v>
      </c>
      <c r="H165" s="571">
        <v>202404</v>
      </c>
      <c r="I165" s="560" t="s">
        <v>195</v>
      </c>
      <c r="J165" s="571"/>
      <c r="K165" s="560">
        <v>4560</v>
      </c>
      <c r="L165" s="571">
        <v>202404</v>
      </c>
      <c r="M165" s="560" t="s">
        <v>195</v>
      </c>
      <c r="N165" s="629">
        <v>0.05</v>
      </c>
      <c r="O165" s="630"/>
      <c r="P165" s="631">
        <v>18329066133</v>
      </c>
      <c r="Q165" s="575" t="s">
        <v>4707</v>
      </c>
      <c r="R165" s="571" t="s">
        <v>81</v>
      </c>
      <c r="S165" s="571" t="s">
        <v>48</v>
      </c>
      <c r="T165" s="640" t="s">
        <v>4704</v>
      </c>
      <c r="U165" s="571"/>
      <c r="V165" s="557"/>
      <c r="W165" s="599" t="s">
        <v>32</v>
      </c>
      <c r="X165" s="599" t="s">
        <v>32</v>
      </c>
      <c r="Y165" s="599" t="s">
        <v>32</v>
      </c>
      <c r="Z165" s="617"/>
    </row>
    <row r="166" s="548" customFormat="1" spans="1:26">
      <c r="A166" s="599" t="s">
        <v>4407</v>
      </c>
      <c r="B166" s="599" t="s">
        <v>192</v>
      </c>
      <c r="C166" s="617" t="s">
        <v>193</v>
      </c>
      <c r="D166" s="618" t="s">
        <v>194</v>
      </c>
      <c r="E166" s="557" t="s">
        <v>28</v>
      </c>
      <c r="F166" s="571">
        <v>9000</v>
      </c>
      <c r="G166" s="571">
        <v>9000</v>
      </c>
      <c r="H166" s="571"/>
      <c r="I166" s="560" t="s">
        <v>195</v>
      </c>
      <c r="J166" s="571"/>
      <c r="K166" s="560">
        <v>20800</v>
      </c>
      <c r="L166" s="571"/>
      <c r="M166" s="560" t="s">
        <v>195</v>
      </c>
      <c r="N166" s="629">
        <v>0.05</v>
      </c>
      <c r="O166" s="630"/>
      <c r="P166" s="631" t="s">
        <v>197</v>
      </c>
      <c r="Q166" s="575" t="s">
        <v>4708</v>
      </c>
      <c r="R166" s="571"/>
      <c r="S166" s="571"/>
      <c r="T166" s="640"/>
      <c r="U166" s="571" t="s">
        <v>3480</v>
      </c>
      <c r="V166" s="557" t="s">
        <v>4709</v>
      </c>
      <c r="W166" s="599" t="s">
        <v>32</v>
      </c>
      <c r="X166" s="599" t="s">
        <v>32</v>
      </c>
      <c r="Y166" s="599" t="s">
        <v>32</v>
      </c>
      <c r="Z166" s="617"/>
    </row>
    <row r="167" s="548" customFormat="1" spans="1:26">
      <c r="A167" s="599" t="s">
        <v>2321</v>
      </c>
      <c r="B167" s="599" t="s">
        <v>170</v>
      </c>
      <c r="C167" s="617" t="s">
        <v>1480</v>
      </c>
      <c r="D167" s="1006" t="s">
        <v>1481</v>
      </c>
      <c r="E167" s="557" t="s">
        <v>28</v>
      </c>
      <c r="F167" s="571"/>
      <c r="G167" s="571"/>
      <c r="H167" s="571"/>
      <c r="I167" s="560" t="s">
        <v>29</v>
      </c>
      <c r="J167" s="571"/>
      <c r="K167" s="560"/>
      <c r="L167" s="571"/>
      <c r="M167" s="560"/>
      <c r="N167" s="629"/>
      <c r="O167" s="630"/>
      <c r="P167" s="631"/>
      <c r="Q167" s="575"/>
      <c r="R167" s="571"/>
      <c r="S167" s="571"/>
      <c r="T167" s="640"/>
      <c r="U167" s="571">
        <v>202403</v>
      </c>
      <c r="V167" s="557" t="s">
        <v>1019</v>
      </c>
      <c r="W167" s="599" t="s">
        <v>32</v>
      </c>
      <c r="X167" s="599" t="s">
        <v>32</v>
      </c>
      <c r="Y167" s="599" t="s">
        <v>39</v>
      </c>
      <c r="Z167" s="617"/>
    </row>
    <row r="168" s="548" customFormat="1" spans="1:26">
      <c r="A168" s="599" t="s">
        <v>2321</v>
      </c>
      <c r="B168" s="599" t="s">
        <v>170</v>
      </c>
      <c r="C168" s="617" t="s">
        <v>1480</v>
      </c>
      <c r="D168" s="1006" t="s">
        <v>1481</v>
      </c>
      <c r="E168" s="554" t="s">
        <v>46</v>
      </c>
      <c r="F168" s="571">
        <v>4462</v>
      </c>
      <c r="G168" s="571">
        <v>4462</v>
      </c>
      <c r="H168" s="571">
        <v>202404</v>
      </c>
      <c r="I168" s="560" t="s">
        <v>3552</v>
      </c>
      <c r="J168" s="571"/>
      <c r="K168" s="560"/>
      <c r="L168" s="571"/>
      <c r="M168" s="560"/>
      <c r="N168" s="629"/>
      <c r="O168" s="630"/>
      <c r="P168" s="631">
        <v>15862366773</v>
      </c>
      <c r="Q168" s="575" t="s">
        <v>2934</v>
      </c>
      <c r="R168" s="571" t="s">
        <v>81</v>
      </c>
      <c r="S168" s="571" t="s">
        <v>48</v>
      </c>
      <c r="T168" s="640"/>
      <c r="U168" s="571"/>
      <c r="V168" s="557"/>
      <c r="W168" s="599" t="s">
        <v>32</v>
      </c>
      <c r="X168" s="599" t="s">
        <v>32</v>
      </c>
      <c r="Y168" s="599" t="s">
        <v>39</v>
      </c>
      <c r="Z168" s="617"/>
    </row>
    <row r="169" s="548" customFormat="1" spans="1:26">
      <c r="A169" s="599" t="s">
        <v>122</v>
      </c>
      <c r="B169" s="599" t="s">
        <v>700</v>
      </c>
      <c r="C169" s="617" t="s">
        <v>4710</v>
      </c>
      <c r="D169" s="618" t="s">
        <v>4711</v>
      </c>
      <c r="E169" s="554" t="s">
        <v>46</v>
      </c>
      <c r="F169" s="571"/>
      <c r="G169" s="571"/>
      <c r="H169" s="571"/>
      <c r="I169" s="560" t="s">
        <v>4428</v>
      </c>
      <c r="J169" s="571" t="s">
        <v>1960</v>
      </c>
      <c r="K169" s="560"/>
      <c r="L169" s="571"/>
      <c r="M169" s="560"/>
      <c r="N169" s="629"/>
      <c r="O169" s="630"/>
      <c r="P169" s="631"/>
      <c r="Q169" s="575"/>
      <c r="R169" s="571"/>
      <c r="S169" s="571"/>
      <c r="T169" s="640"/>
      <c r="U169" s="571"/>
      <c r="V169" s="557"/>
      <c r="W169" s="599" t="s">
        <v>32</v>
      </c>
      <c r="X169" s="599" t="s">
        <v>32</v>
      </c>
      <c r="Y169" s="599" t="s">
        <v>39</v>
      </c>
      <c r="Z169" s="617"/>
    </row>
    <row r="170" s="548" customFormat="1" spans="1:26">
      <c r="A170" s="599" t="s">
        <v>122</v>
      </c>
      <c r="B170" s="599" t="s">
        <v>700</v>
      </c>
      <c r="C170" s="617" t="s">
        <v>3135</v>
      </c>
      <c r="D170" s="618" t="s">
        <v>3136</v>
      </c>
      <c r="E170" s="557" t="s">
        <v>28</v>
      </c>
      <c r="F170" s="571"/>
      <c r="G170" s="571"/>
      <c r="H170" s="571"/>
      <c r="I170" s="560" t="s">
        <v>526</v>
      </c>
      <c r="J170" s="557" t="s">
        <v>278</v>
      </c>
      <c r="K170" s="560"/>
      <c r="L170" s="571"/>
      <c r="M170" s="560"/>
      <c r="N170" s="629"/>
      <c r="O170" s="630"/>
      <c r="P170" s="631"/>
      <c r="Q170" s="575"/>
      <c r="R170" s="571"/>
      <c r="S170" s="571"/>
      <c r="T170" s="640"/>
      <c r="U170" s="571"/>
      <c r="V170" s="557"/>
      <c r="W170" s="599" t="s">
        <v>32</v>
      </c>
      <c r="X170" s="599" t="s">
        <v>39</v>
      </c>
      <c r="Y170" s="599" t="s">
        <v>39</v>
      </c>
      <c r="Z170" s="617"/>
    </row>
    <row r="171" s="548" customFormat="1" spans="1:26">
      <c r="A171" s="599" t="s">
        <v>2321</v>
      </c>
      <c r="B171" s="599" t="s">
        <v>4700</v>
      </c>
      <c r="C171" s="617" t="s">
        <v>4701</v>
      </c>
      <c r="D171" s="618" t="s">
        <v>4702</v>
      </c>
      <c r="E171" s="557" t="s">
        <v>28</v>
      </c>
      <c r="F171" s="571">
        <v>4462</v>
      </c>
      <c r="G171" s="571">
        <v>4462</v>
      </c>
      <c r="H171" s="571">
        <v>202404</v>
      </c>
      <c r="I171" s="560" t="s">
        <v>195</v>
      </c>
      <c r="J171" s="571"/>
      <c r="K171" s="560">
        <v>4560</v>
      </c>
      <c r="L171" s="571">
        <v>202404</v>
      </c>
      <c r="M171" s="560" t="s">
        <v>195</v>
      </c>
      <c r="N171" s="629">
        <v>0.05</v>
      </c>
      <c r="O171" s="630"/>
      <c r="P171" s="631">
        <v>13867981833</v>
      </c>
      <c r="Q171" s="575" t="s">
        <v>4703</v>
      </c>
      <c r="R171" s="571" t="s">
        <v>1105</v>
      </c>
      <c r="S171" s="571" t="s">
        <v>48</v>
      </c>
      <c r="T171" s="640" t="s">
        <v>4704</v>
      </c>
      <c r="U171" s="571"/>
      <c r="V171" s="557"/>
      <c r="W171" s="599" t="s">
        <v>32</v>
      </c>
      <c r="X171" s="599" t="s">
        <v>32</v>
      </c>
      <c r="Y171" s="599" t="s">
        <v>32</v>
      </c>
      <c r="Z171" s="617"/>
    </row>
    <row r="172" s="548" customFormat="1" spans="1:26">
      <c r="A172" s="599" t="s">
        <v>2321</v>
      </c>
      <c r="B172" s="599" t="s">
        <v>4700</v>
      </c>
      <c r="C172" s="617" t="s">
        <v>4705</v>
      </c>
      <c r="D172" s="618" t="s">
        <v>4706</v>
      </c>
      <c r="E172" s="557" t="s">
        <v>28</v>
      </c>
      <c r="F172" s="571">
        <v>4462</v>
      </c>
      <c r="G172" s="571">
        <v>4462</v>
      </c>
      <c r="H172" s="571">
        <v>202404</v>
      </c>
      <c r="I172" s="560" t="s">
        <v>195</v>
      </c>
      <c r="J172" s="571"/>
      <c r="K172" s="560">
        <v>4560</v>
      </c>
      <c r="L172" s="571">
        <v>202404</v>
      </c>
      <c r="M172" s="560" t="s">
        <v>195</v>
      </c>
      <c r="N172" s="629">
        <v>0.05</v>
      </c>
      <c r="O172" s="630"/>
      <c r="P172" s="631">
        <v>18329066133</v>
      </c>
      <c r="Q172" s="575" t="s">
        <v>4707</v>
      </c>
      <c r="R172" s="571" t="s">
        <v>81</v>
      </c>
      <c r="S172" s="571" t="s">
        <v>48</v>
      </c>
      <c r="T172" s="640" t="s">
        <v>4704</v>
      </c>
      <c r="U172" s="571"/>
      <c r="V172" s="557"/>
      <c r="W172" s="599" t="s">
        <v>32</v>
      </c>
      <c r="X172" s="599" t="s">
        <v>32</v>
      </c>
      <c r="Y172" s="599" t="s">
        <v>32</v>
      </c>
      <c r="Z172" s="617"/>
    </row>
    <row r="173" s="549" customFormat="1" spans="1:26">
      <c r="A173" s="564" t="s">
        <v>159</v>
      </c>
      <c r="B173" s="564" t="s">
        <v>147</v>
      </c>
      <c r="C173" s="627" t="s">
        <v>4712</v>
      </c>
      <c r="D173" s="1024" t="s">
        <v>4713</v>
      </c>
      <c r="E173" s="581" t="s">
        <v>28</v>
      </c>
      <c r="F173" s="587"/>
      <c r="G173" s="587"/>
      <c r="H173" s="587"/>
      <c r="I173" s="580" t="s">
        <v>29</v>
      </c>
      <c r="J173" s="587"/>
      <c r="K173" s="580"/>
      <c r="L173" s="587"/>
      <c r="M173" s="580" t="s">
        <v>29</v>
      </c>
      <c r="N173" s="637"/>
      <c r="O173" s="638"/>
      <c r="P173" s="639"/>
      <c r="Q173" s="588"/>
      <c r="R173" s="587"/>
      <c r="S173" s="587"/>
      <c r="T173" s="641"/>
      <c r="U173" s="587"/>
      <c r="V173" s="581"/>
      <c r="W173" s="564" t="s">
        <v>32</v>
      </c>
      <c r="X173" s="564" t="s">
        <v>32</v>
      </c>
      <c r="Y173" s="564"/>
      <c r="Z173" s="627" t="s">
        <v>4714</v>
      </c>
    </row>
    <row r="174" s="549" customFormat="1" spans="1:26">
      <c r="A174" s="564" t="s">
        <v>159</v>
      </c>
      <c r="B174" s="564" t="s">
        <v>147</v>
      </c>
      <c r="C174" s="627" t="s">
        <v>4715</v>
      </c>
      <c r="D174" s="1024" t="s">
        <v>4716</v>
      </c>
      <c r="E174" s="581" t="s">
        <v>28</v>
      </c>
      <c r="F174" s="587"/>
      <c r="G174" s="587"/>
      <c r="H174" s="587"/>
      <c r="I174" s="580" t="s">
        <v>29</v>
      </c>
      <c r="J174" s="587"/>
      <c r="K174" s="580"/>
      <c r="L174" s="587"/>
      <c r="M174" s="580" t="s">
        <v>29</v>
      </c>
      <c r="N174" s="637"/>
      <c r="O174" s="638"/>
      <c r="P174" s="639"/>
      <c r="Q174" s="588"/>
      <c r="R174" s="587"/>
      <c r="S174" s="587"/>
      <c r="T174" s="641"/>
      <c r="U174" s="587"/>
      <c r="V174" s="581"/>
      <c r="W174" s="564" t="s">
        <v>32</v>
      </c>
      <c r="X174" s="564" t="s">
        <v>32</v>
      </c>
      <c r="Y174" s="564"/>
      <c r="Z174" s="627"/>
    </row>
    <row r="175" s="549" customFormat="1" spans="1:26">
      <c r="A175" s="564" t="s">
        <v>159</v>
      </c>
      <c r="B175" s="564" t="s">
        <v>147</v>
      </c>
      <c r="C175" s="627" t="s">
        <v>4717</v>
      </c>
      <c r="D175" s="1024" t="s">
        <v>4718</v>
      </c>
      <c r="E175" s="581" t="s">
        <v>28</v>
      </c>
      <c r="F175" s="587"/>
      <c r="G175" s="587"/>
      <c r="H175" s="587"/>
      <c r="I175" s="580" t="s">
        <v>29</v>
      </c>
      <c r="J175" s="587"/>
      <c r="K175" s="580"/>
      <c r="L175" s="587"/>
      <c r="M175" s="580" t="s">
        <v>29</v>
      </c>
      <c r="N175" s="637"/>
      <c r="O175" s="638"/>
      <c r="P175" s="639"/>
      <c r="Q175" s="588"/>
      <c r="R175" s="587"/>
      <c r="S175" s="587"/>
      <c r="T175" s="641"/>
      <c r="U175" s="587"/>
      <c r="V175" s="581"/>
      <c r="W175" s="564" t="s">
        <v>32</v>
      </c>
      <c r="X175" s="564" t="s">
        <v>32</v>
      </c>
      <c r="Y175" s="564"/>
      <c r="Z175" s="627"/>
    </row>
    <row r="176" s="549" customFormat="1" spans="1:26">
      <c r="A176" s="564" t="s">
        <v>159</v>
      </c>
      <c r="B176" s="564" t="s">
        <v>147</v>
      </c>
      <c r="C176" s="627" t="s">
        <v>4719</v>
      </c>
      <c r="D176" s="1024" t="s">
        <v>4720</v>
      </c>
      <c r="E176" s="581" t="s">
        <v>28</v>
      </c>
      <c r="F176" s="587"/>
      <c r="G176" s="587"/>
      <c r="H176" s="587"/>
      <c r="I176" s="580" t="s">
        <v>29</v>
      </c>
      <c r="J176" s="587"/>
      <c r="K176" s="580"/>
      <c r="L176" s="587"/>
      <c r="M176" s="580" t="s">
        <v>29</v>
      </c>
      <c r="N176" s="637"/>
      <c r="O176" s="638"/>
      <c r="P176" s="639"/>
      <c r="Q176" s="588"/>
      <c r="R176" s="587"/>
      <c r="S176" s="587"/>
      <c r="T176" s="641"/>
      <c r="U176" s="587"/>
      <c r="V176" s="581"/>
      <c r="W176" s="564" t="s">
        <v>32</v>
      </c>
      <c r="X176" s="564" t="s">
        <v>32</v>
      </c>
      <c r="Y176" s="564"/>
      <c r="Z176" s="627"/>
    </row>
    <row r="177" s="549" customFormat="1" spans="1:26">
      <c r="A177" s="564" t="s">
        <v>159</v>
      </c>
      <c r="B177" s="564" t="s">
        <v>147</v>
      </c>
      <c r="C177" s="627" t="s">
        <v>4721</v>
      </c>
      <c r="D177" s="1024" t="s">
        <v>4722</v>
      </c>
      <c r="E177" s="581" t="s">
        <v>28</v>
      </c>
      <c r="F177" s="587"/>
      <c r="G177" s="587"/>
      <c r="H177" s="587"/>
      <c r="I177" s="580" t="s">
        <v>29</v>
      </c>
      <c r="J177" s="587"/>
      <c r="K177" s="580"/>
      <c r="L177" s="587"/>
      <c r="M177" s="580" t="s">
        <v>29</v>
      </c>
      <c r="N177" s="637"/>
      <c r="O177" s="638"/>
      <c r="P177" s="639"/>
      <c r="Q177" s="588"/>
      <c r="R177" s="587"/>
      <c r="S177" s="587"/>
      <c r="T177" s="641"/>
      <c r="U177" s="587"/>
      <c r="V177" s="581"/>
      <c r="W177" s="564" t="s">
        <v>32</v>
      </c>
      <c r="X177" s="564" t="s">
        <v>32</v>
      </c>
      <c r="Y177" s="564"/>
      <c r="Z177" s="627"/>
    </row>
    <row r="178" s="549" customFormat="1" spans="1:26">
      <c r="A178" s="564" t="s">
        <v>159</v>
      </c>
      <c r="B178" s="564" t="s">
        <v>147</v>
      </c>
      <c r="C178" s="627" t="s">
        <v>4723</v>
      </c>
      <c r="D178" s="628" t="s">
        <v>4724</v>
      </c>
      <c r="E178" s="581" t="s">
        <v>28</v>
      </c>
      <c r="F178" s="587"/>
      <c r="G178" s="587"/>
      <c r="H178" s="587"/>
      <c r="I178" s="580" t="s">
        <v>29</v>
      </c>
      <c r="J178" s="587"/>
      <c r="K178" s="580"/>
      <c r="L178" s="587"/>
      <c r="M178" s="580" t="s">
        <v>29</v>
      </c>
      <c r="N178" s="637"/>
      <c r="O178" s="638"/>
      <c r="P178" s="639"/>
      <c r="Q178" s="588"/>
      <c r="R178" s="587"/>
      <c r="S178" s="587"/>
      <c r="T178" s="641"/>
      <c r="U178" s="587">
        <v>202403</v>
      </c>
      <c r="V178" s="581" t="s">
        <v>100</v>
      </c>
      <c r="W178" s="564" t="s">
        <v>32</v>
      </c>
      <c r="X178" s="564" t="s">
        <v>32</v>
      </c>
      <c r="Y178" s="564"/>
      <c r="Z178" s="627"/>
    </row>
  </sheetData>
  <protectedRanges>
    <protectedRange sqref="C87:D89" name="区域1"/>
  </protectedRanges>
  <autoFilter xmlns:etc="http://www.wps.cn/officeDocument/2017/etCustomData" ref="A4:Z178"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5">
    <cfRule type="duplicateValues" dxfId="2" priority="92"/>
  </conditionalFormatting>
  <conditionalFormatting sqref="D5">
    <cfRule type="duplicateValues" dxfId="2" priority="91"/>
  </conditionalFormatting>
  <conditionalFormatting sqref="C8">
    <cfRule type="duplicateValues" dxfId="2" priority="84"/>
  </conditionalFormatting>
  <conditionalFormatting sqref="D8">
    <cfRule type="duplicateValues" dxfId="2" priority="74"/>
  </conditionalFormatting>
  <conditionalFormatting sqref="C11">
    <cfRule type="duplicateValues" dxfId="2" priority="83"/>
  </conditionalFormatting>
  <conditionalFormatting sqref="D11">
    <cfRule type="duplicateValues" dxfId="2" priority="73"/>
  </conditionalFormatting>
  <conditionalFormatting sqref="D14">
    <cfRule type="duplicateValues" dxfId="2" priority="72"/>
  </conditionalFormatting>
  <conditionalFormatting sqref="C17">
    <cfRule type="duplicateValues" dxfId="2" priority="81"/>
  </conditionalFormatting>
  <conditionalFormatting sqref="D17">
    <cfRule type="duplicateValues" dxfId="2" priority="71"/>
  </conditionalFormatting>
  <conditionalFormatting sqref="C20">
    <cfRule type="duplicateValues" dxfId="2" priority="80"/>
  </conditionalFormatting>
  <conditionalFormatting sqref="D20">
    <cfRule type="duplicateValues" dxfId="2" priority="70"/>
  </conditionalFormatting>
  <conditionalFormatting sqref="C23">
    <cfRule type="duplicateValues" dxfId="2" priority="79"/>
  </conditionalFormatting>
  <conditionalFormatting sqref="D23">
    <cfRule type="duplicateValues" dxfId="2" priority="69"/>
  </conditionalFormatting>
  <conditionalFormatting sqref="C26">
    <cfRule type="duplicateValues" dxfId="2" priority="78"/>
  </conditionalFormatting>
  <conditionalFormatting sqref="D26">
    <cfRule type="duplicateValues" dxfId="2" priority="68"/>
  </conditionalFormatting>
  <conditionalFormatting sqref="C29">
    <cfRule type="duplicateValues" dxfId="2" priority="77"/>
  </conditionalFormatting>
  <conditionalFormatting sqref="D29">
    <cfRule type="duplicateValues" dxfId="2" priority="67"/>
  </conditionalFormatting>
  <conditionalFormatting sqref="C32">
    <cfRule type="duplicateValues" dxfId="2" priority="76"/>
  </conditionalFormatting>
  <conditionalFormatting sqref="D32">
    <cfRule type="duplicateValues" dxfId="2" priority="66"/>
  </conditionalFormatting>
  <conditionalFormatting sqref="C35">
    <cfRule type="duplicateValues" dxfId="2" priority="75"/>
  </conditionalFormatting>
  <conditionalFormatting sqref="D35">
    <cfRule type="duplicateValues" dxfId="2" priority="65"/>
  </conditionalFormatting>
  <conditionalFormatting sqref="C40">
    <cfRule type="duplicateValues" dxfId="2" priority="62"/>
  </conditionalFormatting>
  <conditionalFormatting sqref="D40">
    <cfRule type="duplicateValues" dxfId="2" priority="61"/>
  </conditionalFormatting>
  <conditionalFormatting sqref="C54">
    <cfRule type="duplicateValues" dxfId="2" priority="48"/>
  </conditionalFormatting>
  <conditionalFormatting sqref="D54">
    <cfRule type="duplicateValues" dxfId="2" priority="47"/>
  </conditionalFormatting>
  <conditionalFormatting sqref="C55">
    <cfRule type="duplicateValues" dxfId="2" priority="44"/>
  </conditionalFormatting>
  <conditionalFormatting sqref="D55">
    <cfRule type="duplicateValues" dxfId="2" priority="42"/>
  </conditionalFormatting>
  <conditionalFormatting sqref="C56">
    <cfRule type="duplicateValues" dxfId="2" priority="43"/>
  </conditionalFormatting>
  <conditionalFormatting sqref="D56">
    <cfRule type="duplicateValues" dxfId="2" priority="41"/>
  </conditionalFormatting>
  <conditionalFormatting sqref="C58">
    <cfRule type="duplicateValues" dxfId="2" priority="40"/>
  </conditionalFormatting>
  <conditionalFormatting sqref="D58">
    <cfRule type="duplicateValues" dxfId="2" priority="39"/>
  </conditionalFormatting>
  <conditionalFormatting sqref="C72">
    <cfRule type="duplicateValues" dxfId="2" priority="24"/>
  </conditionalFormatting>
  <conditionalFormatting sqref="D72">
    <cfRule type="duplicateValues" dxfId="2" priority="25"/>
  </conditionalFormatting>
  <conditionalFormatting sqref="C1:C4">
    <cfRule type="duplicateValues" dxfId="1" priority="194"/>
    <cfRule type="duplicateValues" dxfId="0" priority="193"/>
    <cfRule type="duplicateValues" dxfId="0" priority="192"/>
  </conditionalFormatting>
  <conditionalFormatting sqref="D1:D4">
    <cfRule type="duplicateValues" dxfId="0" priority="191"/>
  </conditionalFormatting>
  <dataValidations count="2">
    <dataValidation type="list" allowBlank="1" showInputMessage="1" showErrorMessage="1" sqref="R67:R69">
      <formula1>"城镇户口,农村户口"</formula1>
    </dataValidation>
    <dataValidation type="list" allowBlank="1" showErrorMessage="1" sqref="S67:S69">
      <formula1>"大专以下,大专,本科,研究生,研究生以上"</formula1>
    </dataValidation>
  </dataValidation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59"/>
  <sheetViews>
    <sheetView zoomScale="90" zoomScaleNormal="90" workbookViewId="0">
      <pane xSplit="4" ySplit="4" topLeftCell="E5" activePane="bottomRight" state="frozen"/>
      <selection/>
      <selection pane="topRight"/>
      <selection pane="bottomLeft"/>
      <selection pane="bottomRight" activeCell="Q23" sqref="Q23"/>
    </sheetView>
  </sheetViews>
  <sheetFormatPr defaultColWidth="9" defaultRowHeight="13.5"/>
  <cols>
    <col min="2" max="2" width="56.6333333333333" customWidth="1"/>
    <col min="4" max="4" width="20.3833333333333" customWidth="1"/>
    <col min="9" max="9" width="8.13333333333333" customWidth="1"/>
    <col min="10" max="10" width="15" customWidth="1"/>
    <col min="13" max="13" width="10" customWidth="1"/>
    <col min="15" max="15" width="36.6666666666667" customWidth="1"/>
    <col min="16" max="16" width="12.6333333333333"/>
    <col min="20" max="20" width="14" customWidth="1"/>
    <col min="21" max="21" width="10.3833333333333"/>
    <col min="22" max="22" width="15" customWidth="1"/>
    <col min="26" max="26" width="19.1333333333333"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48" customFormat="1" spans="1:26">
      <c r="A5" s="554" t="s">
        <v>2321</v>
      </c>
      <c r="B5" s="554" t="s">
        <v>2322</v>
      </c>
      <c r="C5" s="555" t="s">
        <v>4542</v>
      </c>
      <c r="D5" s="556" t="s">
        <v>4543</v>
      </c>
      <c r="E5" s="554" t="s">
        <v>46</v>
      </c>
      <c r="F5" s="554">
        <v>4462</v>
      </c>
      <c r="G5" s="554">
        <v>4462</v>
      </c>
      <c r="H5" s="596">
        <v>202404</v>
      </c>
      <c r="I5" s="560"/>
      <c r="J5" s="554"/>
      <c r="K5" s="554">
        <v>4000</v>
      </c>
      <c r="L5" s="596">
        <v>202404</v>
      </c>
      <c r="M5" s="560" t="s">
        <v>99</v>
      </c>
      <c r="N5" s="561">
        <v>0.05</v>
      </c>
      <c r="O5" s="598"/>
      <c r="P5" s="563">
        <v>15925738756</v>
      </c>
      <c r="Q5" s="554" t="s">
        <v>4544</v>
      </c>
      <c r="R5" s="554" t="s">
        <v>81</v>
      </c>
      <c r="S5" s="554" t="s">
        <v>48</v>
      </c>
      <c r="T5" s="570"/>
      <c r="U5" s="570"/>
      <c r="V5" s="570"/>
      <c r="W5" s="571" t="s">
        <v>39</v>
      </c>
      <c r="X5" s="571" t="s">
        <v>39</v>
      </c>
      <c r="Y5" s="599" t="s">
        <v>32</v>
      </c>
      <c r="Z5" s="575" t="s">
        <v>4725</v>
      </c>
    </row>
    <row r="6" s="548" customFormat="1" spans="1:26">
      <c r="A6" s="554" t="s">
        <v>4468</v>
      </c>
      <c r="B6" s="554" t="s">
        <v>3549</v>
      </c>
      <c r="C6" s="555" t="s">
        <v>3555</v>
      </c>
      <c r="D6" s="556" t="s">
        <v>3556</v>
      </c>
      <c r="E6" s="557" t="s">
        <v>28</v>
      </c>
      <c r="F6" s="554"/>
      <c r="G6" s="554"/>
      <c r="H6" s="596"/>
      <c r="I6" s="560" t="s">
        <v>3552</v>
      </c>
      <c r="J6" s="554"/>
      <c r="K6" s="554"/>
      <c r="L6" s="596"/>
      <c r="M6" s="560" t="s">
        <v>3552</v>
      </c>
      <c r="N6" s="561">
        <v>0.05</v>
      </c>
      <c r="O6" s="598"/>
      <c r="P6" s="563">
        <v>18357112861</v>
      </c>
      <c r="Q6" s="554" t="s">
        <v>3557</v>
      </c>
      <c r="R6" s="554" t="s">
        <v>3554</v>
      </c>
      <c r="S6" s="554" t="s">
        <v>57</v>
      </c>
      <c r="T6" s="570"/>
      <c r="U6" s="570">
        <v>202404</v>
      </c>
      <c r="V6" s="570" t="s">
        <v>644</v>
      </c>
      <c r="W6" s="571" t="s">
        <v>32</v>
      </c>
      <c r="X6" s="571" t="s">
        <v>32</v>
      </c>
      <c r="Y6" s="599" t="s">
        <v>32</v>
      </c>
      <c r="Z6" s="575"/>
    </row>
    <row r="7" s="548" customFormat="1" spans="1:26">
      <c r="A7" s="554" t="s">
        <v>4726</v>
      </c>
      <c r="B7" s="554" t="s">
        <v>3622</v>
      </c>
      <c r="C7" s="555" t="s">
        <v>1415</v>
      </c>
      <c r="D7" s="1021" t="s">
        <v>1416</v>
      </c>
      <c r="E7" s="557" t="s">
        <v>28</v>
      </c>
      <c r="F7" s="554">
        <v>6000</v>
      </c>
      <c r="G7" s="554">
        <v>6000</v>
      </c>
      <c r="H7" s="597" t="s">
        <v>39</v>
      </c>
      <c r="I7" s="560" t="s">
        <v>29</v>
      </c>
      <c r="J7" s="554"/>
      <c r="K7" s="554">
        <v>6000</v>
      </c>
      <c r="L7" s="597" t="s">
        <v>39</v>
      </c>
      <c r="M7" s="560" t="s">
        <v>29</v>
      </c>
      <c r="N7" s="561">
        <v>0.12</v>
      </c>
      <c r="O7" s="598"/>
      <c r="P7" s="563" t="s">
        <v>1417</v>
      </c>
      <c r="Q7" s="554" t="s">
        <v>1418</v>
      </c>
      <c r="R7" s="554"/>
      <c r="S7" s="554"/>
      <c r="T7" s="570"/>
      <c r="U7" s="570" t="s">
        <v>4465</v>
      </c>
      <c r="V7" s="572" t="s">
        <v>508</v>
      </c>
      <c r="W7" s="571" t="s">
        <v>32</v>
      </c>
      <c r="X7" s="571" t="s">
        <v>32</v>
      </c>
      <c r="Y7" s="599" t="s">
        <v>32</v>
      </c>
      <c r="Z7" s="575"/>
    </row>
    <row r="8" s="548" customFormat="1" spans="1:26">
      <c r="A8" s="554" t="s">
        <v>4726</v>
      </c>
      <c r="B8" s="554" t="s">
        <v>3310</v>
      </c>
      <c r="C8" s="555" t="s">
        <v>3311</v>
      </c>
      <c r="D8" s="556" t="s">
        <v>3312</v>
      </c>
      <c r="E8" s="557" t="s">
        <v>28</v>
      </c>
      <c r="F8" s="554">
        <v>4462</v>
      </c>
      <c r="G8" s="554">
        <v>4462</v>
      </c>
      <c r="H8" s="597" t="s">
        <v>39</v>
      </c>
      <c r="I8" s="560" t="s">
        <v>29</v>
      </c>
      <c r="J8" s="554" t="s">
        <v>1451</v>
      </c>
      <c r="K8" s="554" t="s">
        <v>39</v>
      </c>
      <c r="L8" s="597" t="s">
        <v>39</v>
      </c>
      <c r="M8" s="560" t="s">
        <v>39</v>
      </c>
      <c r="N8" s="561" t="s">
        <v>39</v>
      </c>
      <c r="O8" s="598"/>
      <c r="P8" s="563" t="s">
        <v>3313</v>
      </c>
      <c r="Q8" s="554" t="s">
        <v>3314</v>
      </c>
      <c r="R8" s="554"/>
      <c r="S8" s="554"/>
      <c r="T8" s="570"/>
      <c r="U8" s="570" t="s">
        <v>4465</v>
      </c>
      <c r="V8" s="572" t="s">
        <v>508</v>
      </c>
      <c r="W8" s="571" t="s">
        <v>32</v>
      </c>
      <c r="X8" s="571" t="s">
        <v>32</v>
      </c>
      <c r="Y8" s="599" t="s">
        <v>39</v>
      </c>
      <c r="Z8" s="575"/>
    </row>
    <row r="9" s="548" customFormat="1" spans="1:26">
      <c r="A9" s="554" t="s">
        <v>4726</v>
      </c>
      <c r="B9" s="554" t="s">
        <v>3911</v>
      </c>
      <c r="C9" s="555" t="s">
        <v>4225</v>
      </c>
      <c r="D9" s="556" t="s">
        <v>4226</v>
      </c>
      <c r="E9" s="554" t="s">
        <v>46</v>
      </c>
      <c r="F9" s="554"/>
      <c r="G9" s="554"/>
      <c r="H9" s="596"/>
      <c r="I9" s="560"/>
      <c r="J9" s="554"/>
      <c r="K9" s="554">
        <v>2080</v>
      </c>
      <c r="L9" s="597" t="s">
        <v>4727</v>
      </c>
      <c r="M9" s="560" t="s">
        <v>3914</v>
      </c>
      <c r="N9" s="561">
        <v>0.05</v>
      </c>
      <c r="O9" s="598"/>
      <c r="P9" s="563" t="s">
        <v>4227</v>
      </c>
      <c r="Q9" s="554" t="s">
        <v>4228</v>
      </c>
      <c r="R9" s="554"/>
      <c r="S9" s="554"/>
      <c r="T9" s="570"/>
      <c r="U9" s="570"/>
      <c r="V9" s="570"/>
      <c r="W9" s="571" t="s">
        <v>39</v>
      </c>
      <c r="X9" s="571" t="s">
        <v>39</v>
      </c>
      <c r="Y9" s="599" t="s">
        <v>32</v>
      </c>
      <c r="Z9" s="575"/>
    </row>
    <row r="10" s="548" customFormat="1" spans="1:26">
      <c r="A10" s="554" t="s">
        <v>4726</v>
      </c>
      <c r="B10" s="554" t="s">
        <v>3911</v>
      </c>
      <c r="C10" s="555" t="s">
        <v>4217</v>
      </c>
      <c r="D10" s="556" t="s">
        <v>4218</v>
      </c>
      <c r="E10" s="554" t="s">
        <v>46</v>
      </c>
      <c r="F10" s="554"/>
      <c r="G10" s="554"/>
      <c r="H10" s="596"/>
      <c r="I10" s="560"/>
      <c r="J10" s="554"/>
      <c r="K10" s="554">
        <v>2080</v>
      </c>
      <c r="L10" s="597" t="s">
        <v>4727</v>
      </c>
      <c r="M10" s="560" t="s">
        <v>3914</v>
      </c>
      <c r="N10" s="561">
        <v>0.05</v>
      </c>
      <c r="O10" s="598"/>
      <c r="P10" s="563" t="s">
        <v>4219</v>
      </c>
      <c r="Q10" s="554" t="s">
        <v>4220</v>
      </c>
      <c r="R10" s="554"/>
      <c r="S10" s="554"/>
      <c r="T10" s="570"/>
      <c r="U10" s="570"/>
      <c r="V10" s="570"/>
      <c r="W10" s="571" t="s">
        <v>39</v>
      </c>
      <c r="X10" s="571" t="s">
        <v>39</v>
      </c>
      <c r="Y10" s="599" t="s">
        <v>32</v>
      </c>
      <c r="Z10" s="575"/>
    </row>
    <row r="11" s="548" customFormat="1" spans="1:26">
      <c r="A11" s="554" t="s">
        <v>4726</v>
      </c>
      <c r="B11" s="554" t="s">
        <v>3911</v>
      </c>
      <c r="C11" s="555" t="s">
        <v>4213</v>
      </c>
      <c r="D11" s="556" t="s">
        <v>4214</v>
      </c>
      <c r="E11" s="554" t="s">
        <v>46</v>
      </c>
      <c r="F11" s="554"/>
      <c r="G11" s="554"/>
      <c r="H11" s="596"/>
      <c r="I11" s="560"/>
      <c r="J11" s="554"/>
      <c r="K11" s="554">
        <v>2080</v>
      </c>
      <c r="L11" s="597" t="s">
        <v>4727</v>
      </c>
      <c r="M11" s="560" t="s">
        <v>3914</v>
      </c>
      <c r="N11" s="561">
        <v>0.05</v>
      </c>
      <c r="O11" s="598"/>
      <c r="P11" s="563" t="s">
        <v>4215</v>
      </c>
      <c r="Q11" s="554" t="s">
        <v>4216</v>
      </c>
      <c r="R11" s="554"/>
      <c r="S11" s="554"/>
      <c r="T11" s="570"/>
      <c r="U11" s="570"/>
      <c r="V11" s="570"/>
      <c r="W11" s="571" t="s">
        <v>39</v>
      </c>
      <c r="X11" s="571" t="s">
        <v>39</v>
      </c>
      <c r="Y11" s="599" t="s">
        <v>32</v>
      </c>
      <c r="Z11" s="575"/>
    </row>
    <row r="12" s="548" customFormat="1" spans="1:26">
      <c r="A12" s="554" t="s">
        <v>4726</v>
      </c>
      <c r="B12" s="554" t="s">
        <v>3911</v>
      </c>
      <c r="C12" s="555" t="s">
        <v>4209</v>
      </c>
      <c r="D12" s="1021" t="s">
        <v>4210</v>
      </c>
      <c r="E12" s="554" t="s">
        <v>46</v>
      </c>
      <c r="F12" s="554"/>
      <c r="G12" s="554"/>
      <c r="H12" s="596"/>
      <c r="I12" s="560"/>
      <c r="J12" s="554"/>
      <c r="K12" s="554">
        <v>2080</v>
      </c>
      <c r="L12" s="597" t="s">
        <v>4727</v>
      </c>
      <c r="M12" s="560" t="s">
        <v>3914</v>
      </c>
      <c r="N12" s="561">
        <v>0.05</v>
      </c>
      <c r="O12" s="598"/>
      <c r="P12" s="563" t="s">
        <v>4211</v>
      </c>
      <c r="Q12" s="554" t="s">
        <v>4212</v>
      </c>
      <c r="R12" s="554"/>
      <c r="S12" s="554"/>
      <c r="T12" s="570"/>
      <c r="U12" s="570"/>
      <c r="V12" s="570"/>
      <c r="W12" s="571" t="s">
        <v>39</v>
      </c>
      <c r="X12" s="571" t="s">
        <v>39</v>
      </c>
      <c r="Y12" s="599" t="s">
        <v>32</v>
      </c>
      <c r="Z12" s="575"/>
    </row>
    <row r="13" s="548" customFormat="1" spans="1:26">
      <c r="A13" s="554" t="s">
        <v>122</v>
      </c>
      <c r="B13" s="554" t="s">
        <v>700</v>
      </c>
      <c r="C13" s="555" t="s">
        <v>816</v>
      </c>
      <c r="D13" s="556" t="s">
        <v>817</v>
      </c>
      <c r="E13" s="557" t="s">
        <v>28</v>
      </c>
      <c r="F13" s="554"/>
      <c r="G13" s="554"/>
      <c r="H13" s="596"/>
      <c r="I13" s="560" t="s">
        <v>4428</v>
      </c>
      <c r="J13" s="554" t="s">
        <v>1452</v>
      </c>
      <c r="K13" s="554"/>
      <c r="L13" s="596"/>
      <c r="M13" s="560" t="s">
        <v>526</v>
      </c>
      <c r="N13" s="561"/>
      <c r="O13" s="598"/>
      <c r="P13" s="563"/>
      <c r="Q13" s="554"/>
      <c r="R13" s="554"/>
      <c r="S13" s="554"/>
      <c r="T13" s="570"/>
      <c r="U13" s="570"/>
      <c r="V13" s="570"/>
      <c r="W13" s="571" t="s">
        <v>32</v>
      </c>
      <c r="X13" s="571" t="s">
        <v>32</v>
      </c>
      <c r="Y13" s="599" t="s">
        <v>32</v>
      </c>
      <c r="Z13" s="575"/>
    </row>
    <row r="14" s="548" customFormat="1" spans="1:26">
      <c r="A14" s="554" t="s">
        <v>122</v>
      </c>
      <c r="B14" s="554" t="s">
        <v>2878</v>
      </c>
      <c r="C14" s="555" t="s">
        <v>2883</v>
      </c>
      <c r="D14" s="1021" t="s">
        <v>2884</v>
      </c>
      <c r="E14" s="557" t="s">
        <v>28</v>
      </c>
      <c r="F14" s="554"/>
      <c r="G14" s="554"/>
      <c r="H14" s="596"/>
      <c r="I14" s="560" t="s">
        <v>104</v>
      </c>
      <c r="J14" s="554"/>
      <c r="K14" s="554"/>
      <c r="L14" s="596"/>
      <c r="M14" s="560" t="s">
        <v>104</v>
      </c>
      <c r="N14" s="561"/>
      <c r="O14" s="598"/>
      <c r="P14" s="563"/>
      <c r="Q14" s="554"/>
      <c r="R14" s="554"/>
      <c r="S14" s="554"/>
      <c r="T14" s="570"/>
      <c r="U14" s="570"/>
      <c r="V14" s="570"/>
      <c r="W14" s="571" t="s">
        <v>32</v>
      </c>
      <c r="X14" s="571" t="s">
        <v>32</v>
      </c>
      <c r="Y14" s="599" t="s">
        <v>32</v>
      </c>
      <c r="Z14" s="575"/>
    </row>
    <row r="15" s="548" customFormat="1" spans="1:26">
      <c r="A15" s="554" t="s">
        <v>122</v>
      </c>
      <c r="B15" s="554" t="s">
        <v>700</v>
      </c>
      <c r="C15" s="555" t="s">
        <v>4728</v>
      </c>
      <c r="D15" s="556" t="s">
        <v>4729</v>
      </c>
      <c r="E15" s="554" t="s">
        <v>46</v>
      </c>
      <c r="F15" s="554">
        <v>4462</v>
      </c>
      <c r="G15" s="554">
        <v>4462</v>
      </c>
      <c r="H15" s="596"/>
      <c r="I15" s="560" t="s">
        <v>4428</v>
      </c>
      <c r="J15" s="554" t="s">
        <v>1452</v>
      </c>
      <c r="K15" s="554"/>
      <c r="L15" s="596"/>
      <c r="M15" s="560"/>
      <c r="N15" s="561"/>
      <c r="O15" s="598"/>
      <c r="P15" s="563"/>
      <c r="Q15" s="554"/>
      <c r="R15" s="554"/>
      <c r="S15" s="554"/>
      <c r="T15" s="570"/>
      <c r="U15" s="570"/>
      <c r="V15" s="570"/>
      <c r="W15" s="571" t="s">
        <v>32</v>
      </c>
      <c r="X15" s="571" t="s">
        <v>32</v>
      </c>
      <c r="Y15" s="599" t="s">
        <v>39</v>
      </c>
      <c r="Z15" s="575"/>
    </row>
    <row r="16" s="548" customFormat="1" spans="1:26">
      <c r="A16" s="554" t="s">
        <v>122</v>
      </c>
      <c r="B16" s="554" t="s">
        <v>700</v>
      </c>
      <c r="C16" s="555" t="s">
        <v>4730</v>
      </c>
      <c r="D16" s="556" t="s">
        <v>4731</v>
      </c>
      <c r="E16" s="554" t="s">
        <v>46</v>
      </c>
      <c r="F16" s="554">
        <v>4462</v>
      </c>
      <c r="G16" s="554">
        <v>4462</v>
      </c>
      <c r="H16" s="596"/>
      <c r="I16" s="560" t="s">
        <v>4428</v>
      </c>
      <c r="J16" s="554" t="s">
        <v>1452</v>
      </c>
      <c r="K16" s="554"/>
      <c r="L16" s="596"/>
      <c r="M16" s="560"/>
      <c r="N16" s="561"/>
      <c r="O16" s="598"/>
      <c r="P16" s="563"/>
      <c r="Q16" s="554"/>
      <c r="R16" s="554"/>
      <c r="S16" s="554"/>
      <c r="T16" s="570"/>
      <c r="U16" s="570"/>
      <c r="V16" s="570"/>
      <c r="W16" s="571" t="s">
        <v>32</v>
      </c>
      <c r="X16" s="571" t="s">
        <v>32</v>
      </c>
      <c r="Y16" s="599" t="s">
        <v>39</v>
      </c>
      <c r="Z16" s="575"/>
    </row>
    <row r="17" s="548" customFormat="1" spans="1:26">
      <c r="A17" s="554" t="s">
        <v>122</v>
      </c>
      <c r="B17" s="554" t="s">
        <v>700</v>
      </c>
      <c r="C17" s="555" t="s">
        <v>4732</v>
      </c>
      <c r="D17" s="556" t="s">
        <v>4733</v>
      </c>
      <c r="E17" s="554" t="s">
        <v>46</v>
      </c>
      <c r="F17" s="554">
        <v>4462</v>
      </c>
      <c r="G17" s="554">
        <v>4462</v>
      </c>
      <c r="H17" s="596"/>
      <c r="I17" s="560" t="s">
        <v>4428</v>
      </c>
      <c r="J17" s="554" t="s">
        <v>1452</v>
      </c>
      <c r="K17" s="554"/>
      <c r="L17" s="596"/>
      <c r="M17" s="560"/>
      <c r="N17" s="561"/>
      <c r="O17" s="598"/>
      <c r="P17" s="563"/>
      <c r="Q17" s="554"/>
      <c r="R17" s="554"/>
      <c r="S17" s="554"/>
      <c r="T17" s="570"/>
      <c r="U17" s="570"/>
      <c r="V17" s="570"/>
      <c r="W17" s="571" t="s">
        <v>32</v>
      </c>
      <c r="X17" s="571" t="s">
        <v>32</v>
      </c>
      <c r="Y17" s="599" t="s">
        <v>39</v>
      </c>
      <c r="Z17" s="575"/>
    </row>
    <row r="18" s="548" customFormat="1" spans="1:26">
      <c r="A18" s="554" t="s">
        <v>122</v>
      </c>
      <c r="B18" s="554" t="s">
        <v>700</v>
      </c>
      <c r="C18" s="555" t="s">
        <v>4734</v>
      </c>
      <c r="D18" s="556" t="s">
        <v>4735</v>
      </c>
      <c r="E18" s="554" t="s">
        <v>46</v>
      </c>
      <c r="F18" s="554">
        <v>4462</v>
      </c>
      <c r="G18" s="554">
        <v>4462</v>
      </c>
      <c r="H18" s="596"/>
      <c r="I18" s="560" t="s">
        <v>4428</v>
      </c>
      <c r="J18" s="554" t="s">
        <v>1452</v>
      </c>
      <c r="K18" s="554"/>
      <c r="L18" s="596"/>
      <c r="M18" s="560"/>
      <c r="N18" s="561"/>
      <c r="O18" s="598"/>
      <c r="P18" s="563"/>
      <c r="Q18" s="554"/>
      <c r="R18" s="554"/>
      <c r="S18" s="554"/>
      <c r="T18" s="570"/>
      <c r="U18" s="570"/>
      <c r="V18" s="570"/>
      <c r="W18" s="571" t="s">
        <v>32</v>
      </c>
      <c r="X18" s="571" t="s">
        <v>32</v>
      </c>
      <c r="Y18" s="599" t="s">
        <v>39</v>
      </c>
      <c r="Z18" s="575"/>
    </row>
    <row r="19" s="548" customFormat="1" spans="1:26">
      <c r="A19" s="554" t="s">
        <v>122</v>
      </c>
      <c r="B19" s="554" t="s">
        <v>2878</v>
      </c>
      <c r="C19" s="555" t="s">
        <v>2879</v>
      </c>
      <c r="D19" s="1021" t="s">
        <v>2880</v>
      </c>
      <c r="E19" s="554" t="s">
        <v>46</v>
      </c>
      <c r="F19" s="554" t="s">
        <v>1261</v>
      </c>
      <c r="G19" s="554" t="s">
        <v>1261</v>
      </c>
      <c r="H19" s="554">
        <v>202405</v>
      </c>
      <c r="I19" s="560" t="s">
        <v>104</v>
      </c>
      <c r="J19" s="557"/>
      <c r="K19" s="554" t="s">
        <v>1261</v>
      </c>
      <c r="L19" s="554">
        <v>202405</v>
      </c>
      <c r="M19" s="560" t="s">
        <v>104</v>
      </c>
      <c r="N19" s="561"/>
      <c r="O19" s="562"/>
      <c r="P19" s="563"/>
      <c r="Q19" s="554"/>
      <c r="R19" s="554"/>
      <c r="S19" s="554"/>
      <c r="T19" s="570"/>
      <c r="U19" s="570"/>
      <c r="V19" s="570"/>
      <c r="W19" s="598" t="s">
        <v>32</v>
      </c>
      <c r="X19" s="571" t="s">
        <v>32</v>
      </c>
      <c r="Y19" s="571" t="s">
        <v>32</v>
      </c>
      <c r="Z19" s="575"/>
    </row>
    <row r="20" s="548" customFormat="1" spans="1:26">
      <c r="A20" s="554" t="s">
        <v>122</v>
      </c>
      <c r="B20" s="554" t="s">
        <v>2878</v>
      </c>
      <c r="C20" s="555" t="s">
        <v>4736</v>
      </c>
      <c r="D20" s="1021" t="s">
        <v>4737</v>
      </c>
      <c r="E20" s="554" t="s">
        <v>46</v>
      </c>
      <c r="F20" s="554" t="s">
        <v>1261</v>
      </c>
      <c r="G20" s="554" t="s">
        <v>1261</v>
      </c>
      <c r="H20" s="554">
        <v>202405</v>
      </c>
      <c r="I20" s="560" t="s">
        <v>104</v>
      </c>
      <c r="J20" s="557"/>
      <c r="K20" s="554" t="s">
        <v>1261</v>
      </c>
      <c r="L20" s="554">
        <v>202405</v>
      </c>
      <c r="M20" s="560" t="s">
        <v>104</v>
      </c>
      <c r="N20" s="561"/>
      <c r="O20" s="562"/>
      <c r="P20" s="563"/>
      <c r="Q20" s="554"/>
      <c r="R20" s="554"/>
      <c r="S20" s="554"/>
      <c r="T20" s="570"/>
      <c r="U20" s="570"/>
      <c r="V20" s="570"/>
      <c r="W20" s="598" t="s">
        <v>32</v>
      </c>
      <c r="X20" s="571" t="s">
        <v>32</v>
      </c>
      <c r="Y20" s="571" t="s">
        <v>32</v>
      </c>
      <c r="Z20" s="575"/>
    </row>
    <row r="21" s="548" customFormat="1" spans="1:26">
      <c r="A21" s="554" t="s">
        <v>122</v>
      </c>
      <c r="B21" s="554" t="s">
        <v>1660</v>
      </c>
      <c r="C21" s="555" t="s">
        <v>2047</v>
      </c>
      <c r="D21" s="556" t="s">
        <v>2048</v>
      </c>
      <c r="E21" s="557" t="s">
        <v>28</v>
      </c>
      <c r="F21" s="554"/>
      <c r="G21" s="554"/>
      <c r="H21" s="596"/>
      <c r="I21" s="560" t="s">
        <v>766</v>
      </c>
      <c r="J21" s="554"/>
      <c r="K21" s="554"/>
      <c r="L21" s="596"/>
      <c r="M21" s="560" t="s">
        <v>766</v>
      </c>
      <c r="N21" s="561"/>
      <c r="O21" s="598"/>
      <c r="P21" s="563"/>
      <c r="Q21" s="554"/>
      <c r="R21" s="554"/>
      <c r="S21" s="554"/>
      <c r="T21" s="570"/>
      <c r="U21" s="570"/>
      <c r="V21" s="570"/>
      <c r="W21" s="571" t="s">
        <v>32</v>
      </c>
      <c r="X21" s="571" t="s">
        <v>32</v>
      </c>
      <c r="Y21" s="599" t="s">
        <v>32</v>
      </c>
      <c r="Z21" s="575"/>
    </row>
    <row r="22" s="548" customFormat="1" spans="1:26">
      <c r="A22" s="554" t="s">
        <v>122</v>
      </c>
      <c r="B22" s="554" t="s">
        <v>321</v>
      </c>
      <c r="C22" s="555" t="s">
        <v>4738</v>
      </c>
      <c r="D22" s="556" t="s">
        <v>4739</v>
      </c>
      <c r="E22" s="554" t="s">
        <v>46</v>
      </c>
      <c r="F22" s="554">
        <v>4462</v>
      </c>
      <c r="G22" s="554">
        <v>4462</v>
      </c>
      <c r="H22" s="596"/>
      <c r="I22" s="560" t="s">
        <v>324</v>
      </c>
      <c r="J22" s="554"/>
      <c r="K22" s="554"/>
      <c r="L22" s="596"/>
      <c r="M22" s="560"/>
      <c r="N22" s="561"/>
      <c r="O22" s="598"/>
      <c r="P22" s="563"/>
      <c r="Q22" s="554"/>
      <c r="R22" s="554"/>
      <c r="S22" s="554"/>
      <c r="T22" s="570"/>
      <c r="U22" s="570"/>
      <c r="V22" s="570"/>
      <c r="W22" s="571" t="s">
        <v>32</v>
      </c>
      <c r="X22" s="571" t="s">
        <v>32</v>
      </c>
      <c r="Y22" s="599" t="s">
        <v>39</v>
      </c>
      <c r="Z22" s="575"/>
    </row>
    <row r="23" s="548" customFormat="1" spans="1:26">
      <c r="A23" s="554" t="s">
        <v>2321</v>
      </c>
      <c r="B23" s="554" t="s">
        <v>1943</v>
      </c>
      <c r="C23" s="555" t="s">
        <v>4740</v>
      </c>
      <c r="D23" s="1021" t="s">
        <v>4741</v>
      </c>
      <c r="E23" s="554" t="s">
        <v>46</v>
      </c>
      <c r="F23" s="554">
        <v>4462</v>
      </c>
      <c r="G23" s="554">
        <v>4462</v>
      </c>
      <c r="H23" s="597">
        <v>202405</v>
      </c>
      <c r="I23" s="560" t="s">
        <v>104</v>
      </c>
      <c r="J23" s="554"/>
      <c r="K23" s="554">
        <v>2490</v>
      </c>
      <c r="L23" s="597">
        <v>202405</v>
      </c>
      <c r="M23" s="560" t="s">
        <v>104</v>
      </c>
      <c r="N23" s="561">
        <v>0.05</v>
      </c>
      <c r="O23" s="598"/>
      <c r="P23" s="563">
        <v>15721572793</v>
      </c>
      <c r="Q23" s="554" t="s">
        <v>4742</v>
      </c>
      <c r="R23" s="554" t="s">
        <v>251</v>
      </c>
      <c r="S23" s="554" t="s">
        <v>48</v>
      </c>
      <c r="T23" s="570"/>
      <c r="U23" s="570"/>
      <c r="V23" s="570"/>
      <c r="W23" s="571" t="s">
        <v>32</v>
      </c>
      <c r="X23" s="571" t="s">
        <v>32</v>
      </c>
      <c r="Y23" s="599" t="s">
        <v>32</v>
      </c>
      <c r="Z23" s="575"/>
    </row>
    <row r="24" s="548" customFormat="1" spans="1:26">
      <c r="A24" s="554" t="s">
        <v>2321</v>
      </c>
      <c r="B24" s="554" t="s">
        <v>2097</v>
      </c>
      <c r="C24" s="555" t="s">
        <v>2098</v>
      </c>
      <c r="D24" s="556" t="s">
        <v>2099</v>
      </c>
      <c r="E24" s="557" t="s">
        <v>28</v>
      </c>
      <c r="F24" s="554"/>
      <c r="G24" s="554"/>
      <c r="H24" s="597"/>
      <c r="I24" s="560" t="s">
        <v>104</v>
      </c>
      <c r="J24" s="554"/>
      <c r="K24" s="554"/>
      <c r="L24" s="597"/>
      <c r="M24" s="560" t="s">
        <v>104</v>
      </c>
      <c r="N24" s="561"/>
      <c r="O24" s="598"/>
      <c r="P24" s="563"/>
      <c r="Q24" s="554"/>
      <c r="R24" s="554"/>
      <c r="S24" s="554"/>
      <c r="T24" s="570"/>
      <c r="U24" s="570">
        <v>202404</v>
      </c>
      <c r="V24" s="570" t="s">
        <v>1019</v>
      </c>
      <c r="W24" s="571" t="s">
        <v>32</v>
      </c>
      <c r="X24" s="571" t="s">
        <v>32</v>
      </c>
      <c r="Y24" s="599" t="s">
        <v>32</v>
      </c>
      <c r="Z24" s="575"/>
    </row>
    <row r="25" s="548" customFormat="1" spans="1:26">
      <c r="A25" s="554" t="s">
        <v>2321</v>
      </c>
      <c r="B25" s="554" t="s">
        <v>1964</v>
      </c>
      <c r="C25" s="555" t="s">
        <v>4743</v>
      </c>
      <c r="D25" s="556" t="s">
        <v>4744</v>
      </c>
      <c r="E25" s="554" t="s">
        <v>46</v>
      </c>
      <c r="F25" s="554">
        <v>4462</v>
      </c>
      <c r="G25" s="554">
        <v>4462</v>
      </c>
      <c r="H25" s="597">
        <v>202405</v>
      </c>
      <c r="I25" s="560" t="s">
        <v>104</v>
      </c>
      <c r="J25" s="554"/>
      <c r="K25" s="554">
        <v>3166</v>
      </c>
      <c r="L25" s="597">
        <v>202405</v>
      </c>
      <c r="M25" s="560" t="s">
        <v>104</v>
      </c>
      <c r="N25" s="561">
        <v>0.05</v>
      </c>
      <c r="O25" s="598"/>
      <c r="P25" s="563">
        <v>13857888446</v>
      </c>
      <c r="Q25" s="554" t="s">
        <v>4745</v>
      </c>
      <c r="R25" s="554" t="s">
        <v>81</v>
      </c>
      <c r="S25" s="554" t="s">
        <v>52</v>
      </c>
      <c r="T25" s="570"/>
      <c r="U25" s="570"/>
      <c r="V25" s="570"/>
      <c r="W25" s="571" t="s">
        <v>32</v>
      </c>
      <c r="X25" s="571" t="s">
        <v>32</v>
      </c>
      <c r="Y25" s="599" t="s">
        <v>32</v>
      </c>
      <c r="Z25" s="575"/>
    </row>
    <row r="26" s="548" customFormat="1" spans="1:26">
      <c r="A26" s="554" t="s">
        <v>2321</v>
      </c>
      <c r="B26" s="554" t="s">
        <v>1943</v>
      </c>
      <c r="C26" s="555" t="s">
        <v>4746</v>
      </c>
      <c r="D26" s="1021" t="s">
        <v>4747</v>
      </c>
      <c r="E26" s="554" t="s">
        <v>46</v>
      </c>
      <c r="F26" s="554">
        <v>4462</v>
      </c>
      <c r="G26" s="554">
        <v>4462</v>
      </c>
      <c r="H26" s="597">
        <v>202405</v>
      </c>
      <c r="I26" s="560" t="s">
        <v>104</v>
      </c>
      <c r="J26" s="554"/>
      <c r="K26" s="554">
        <v>4560</v>
      </c>
      <c r="L26" s="597">
        <v>202405</v>
      </c>
      <c r="M26" s="560" t="s">
        <v>104</v>
      </c>
      <c r="N26" s="561">
        <v>0.05</v>
      </c>
      <c r="O26" s="598"/>
      <c r="P26" s="563">
        <v>15258190669</v>
      </c>
      <c r="Q26" s="554" t="s">
        <v>4748</v>
      </c>
      <c r="R26" s="554" t="s">
        <v>81</v>
      </c>
      <c r="S26" s="554" t="s">
        <v>57</v>
      </c>
      <c r="T26" s="570"/>
      <c r="U26" s="570"/>
      <c r="V26" s="570"/>
      <c r="W26" s="571" t="s">
        <v>32</v>
      </c>
      <c r="X26" s="571" t="s">
        <v>32</v>
      </c>
      <c r="Y26" s="599" t="s">
        <v>32</v>
      </c>
      <c r="Z26" s="575"/>
    </row>
    <row r="27" s="548" customFormat="1" spans="1:26">
      <c r="A27" s="554" t="s">
        <v>2321</v>
      </c>
      <c r="B27" s="554" t="s">
        <v>1943</v>
      </c>
      <c r="C27" s="555" t="s">
        <v>4749</v>
      </c>
      <c r="D27" s="1021" t="s">
        <v>4750</v>
      </c>
      <c r="E27" s="554" t="s">
        <v>46</v>
      </c>
      <c r="F27" s="554">
        <v>4462</v>
      </c>
      <c r="G27" s="554">
        <v>4462</v>
      </c>
      <c r="H27" s="597">
        <v>202405</v>
      </c>
      <c r="I27" s="560" t="s">
        <v>104</v>
      </c>
      <c r="J27" s="554"/>
      <c r="K27" s="554">
        <v>4560</v>
      </c>
      <c r="L27" s="597">
        <v>202405</v>
      </c>
      <c r="M27" s="560" t="s">
        <v>104</v>
      </c>
      <c r="N27" s="561">
        <v>0.05</v>
      </c>
      <c r="O27" s="598"/>
      <c r="P27" s="563">
        <v>13175921835</v>
      </c>
      <c r="Q27" s="554" t="s">
        <v>4751</v>
      </c>
      <c r="R27" s="554" t="s">
        <v>81</v>
      </c>
      <c r="S27" s="554" t="s">
        <v>48</v>
      </c>
      <c r="T27" s="570"/>
      <c r="U27" s="570"/>
      <c r="V27" s="570"/>
      <c r="W27" s="571" t="s">
        <v>32</v>
      </c>
      <c r="X27" s="571" t="s">
        <v>32</v>
      </c>
      <c r="Y27" s="599" t="s">
        <v>32</v>
      </c>
      <c r="Z27" s="575"/>
    </row>
    <row r="28" s="548" customFormat="1" spans="1:26">
      <c r="A28" s="554" t="s">
        <v>2321</v>
      </c>
      <c r="B28" s="554" t="s">
        <v>1943</v>
      </c>
      <c r="C28" s="555" t="s">
        <v>4752</v>
      </c>
      <c r="D28" s="556" t="s">
        <v>4753</v>
      </c>
      <c r="E28" s="554" t="s">
        <v>46</v>
      </c>
      <c r="F28" s="554">
        <v>4462</v>
      </c>
      <c r="G28" s="554">
        <v>4462</v>
      </c>
      <c r="H28" s="597">
        <v>202405</v>
      </c>
      <c r="I28" s="560" t="s">
        <v>104</v>
      </c>
      <c r="J28" s="554"/>
      <c r="K28" s="554">
        <v>4560</v>
      </c>
      <c r="L28" s="597">
        <v>202405</v>
      </c>
      <c r="M28" s="560" t="s">
        <v>104</v>
      </c>
      <c r="N28" s="561">
        <v>0.05</v>
      </c>
      <c r="O28" s="598"/>
      <c r="P28" s="563">
        <v>15757452492</v>
      </c>
      <c r="Q28" s="554" t="s">
        <v>4754</v>
      </c>
      <c r="R28" s="554" t="s">
        <v>81</v>
      </c>
      <c r="S28" s="554" t="s">
        <v>48</v>
      </c>
      <c r="T28" s="570"/>
      <c r="U28" s="570"/>
      <c r="V28" s="570"/>
      <c r="W28" s="571" t="s">
        <v>32</v>
      </c>
      <c r="X28" s="571" t="s">
        <v>32</v>
      </c>
      <c r="Y28" s="599" t="s">
        <v>32</v>
      </c>
      <c r="Z28" s="575"/>
    </row>
    <row r="29" s="548" customFormat="1" spans="1:26">
      <c r="A29" s="554" t="s">
        <v>2321</v>
      </c>
      <c r="B29" s="554" t="s">
        <v>1943</v>
      </c>
      <c r="C29" s="555" t="s">
        <v>4755</v>
      </c>
      <c r="D29" s="1021" t="s">
        <v>4756</v>
      </c>
      <c r="E29" s="554" t="s">
        <v>46</v>
      </c>
      <c r="F29" s="554">
        <v>4462</v>
      </c>
      <c r="G29" s="554">
        <v>4462</v>
      </c>
      <c r="H29" s="597">
        <v>202405</v>
      </c>
      <c r="I29" s="560" t="s">
        <v>104</v>
      </c>
      <c r="J29" s="554"/>
      <c r="K29" s="554">
        <v>4560</v>
      </c>
      <c r="L29" s="597">
        <v>202405</v>
      </c>
      <c r="M29" s="560" t="s">
        <v>104</v>
      </c>
      <c r="N29" s="561">
        <v>0.05</v>
      </c>
      <c r="O29" s="598"/>
      <c r="P29" s="563">
        <v>13486658989</v>
      </c>
      <c r="Q29" s="554" t="s">
        <v>4757</v>
      </c>
      <c r="R29" s="554" t="s">
        <v>81</v>
      </c>
      <c r="S29" s="554" t="s">
        <v>373</v>
      </c>
      <c r="T29" s="570"/>
      <c r="U29" s="570"/>
      <c r="V29" s="570"/>
      <c r="W29" s="571" t="s">
        <v>32</v>
      </c>
      <c r="X29" s="571" t="s">
        <v>32</v>
      </c>
      <c r="Y29" s="599" t="s">
        <v>32</v>
      </c>
      <c r="Z29" s="575"/>
    </row>
    <row r="30" s="548" customFormat="1" spans="1:26">
      <c r="A30" s="554" t="s">
        <v>2321</v>
      </c>
      <c r="B30" s="554" t="s">
        <v>1943</v>
      </c>
      <c r="C30" s="555" t="s">
        <v>4758</v>
      </c>
      <c r="D30" s="556" t="s">
        <v>4759</v>
      </c>
      <c r="E30" s="554" t="s">
        <v>46</v>
      </c>
      <c r="F30" s="554">
        <v>4462</v>
      </c>
      <c r="G30" s="554">
        <v>4462</v>
      </c>
      <c r="H30" s="597">
        <v>202405</v>
      </c>
      <c r="I30" s="560" t="s">
        <v>104</v>
      </c>
      <c r="J30" s="554"/>
      <c r="K30" s="554">
        <v>4560</v>
      </c>
      <c r="L30" s="597">
        <v>202405</v>
      </c>
      <c r="M30" s="560" t="s">
        <v>104</v>
      </c>
      <c r="N30" s="561">
        <v>0.05</v>
      </c>
      <c r="O30" s="598"/>
      <c r="P30" s="563">
        <v>15306663612</v>
      </c>
      <c r="Q30" s="554" t="s">
        <v>4760</v>
      </c>
      <c r="R30" s="554" t="s">
        <v>81</v>
      </c>
      <c r="S30" s="554" t="s">
        <v>48</v>
      </c>
      <c r="T30" s="570"/>
      <c r="U30" s="570"/>
      <c r="V30" s="570"/>
      <c r="W30" s="571" t="s">
        <v>32</v>
      </c>
      <c r="X30" s="571" t="s">
        <v>32</v>
      </c>
      <c r="Y30" s="599" t="s">
        <v>32</v>
      </c>
      <c r="Z30" s="575"/>
    </row>
    <row r="31" s="548" customFormat="1" spans="1:26">
      <c r="A31" s="554" t="s">
        <v>2321</v>
      </c>
      <c r="B31" s="554" t="s">
        <v>1943</v>
      </c>
      <c r="C31" s="555" t="s">
        <v>4761</v>
      </c>
      <c r="D31" s="556" t="s">
        <v>4762</v>
      </c>
      <c r="E31" s="554" t="s">
        <v>46</v>
      </c>
      <c r="F31" s="554">
        <v>4462</v>
      </c>
      <c r="G31" s="554">
        <v>4462</v>
      </c>
      <c r="H31" s="597">
        <v>202405</v>
      </c>
      <c r="I31" s="560" t="s">
        <v>104</v>
      </c>
      <c r="J31" s="554"/>
      <c r="K31" s="554">
        <v>4560</v>
      </c>
      <c r="L31" s="597">
        <v>202405</v>
      </c>
      <c r="M31" s="560" t="s">
        <v>104</v>
      </c>
      <c r="N31" s="561">
        <v>0.05</v>
      </c>
      <c r="O31" s="598"/>
      <c r="P31" s="563">
        <v>15968149936</v>
      </c>
      <c r="Q31" s="554" t="s">
        <v>4763</v>
      </c>
      <c r="R31" s="554" t="s">
        <v>81</v>
      </c>
      <c r="S31" s="554" t="s">
        <v>48</v>
      </c>
      <c r="T31" s="570"/>
      <c r="U31" s="570"/>
      <c r="V31" s="570"/>
      <c r="W31" s="571" t="s">
        <v>32</v>
      </c>
      <c r="X31" s="571" t="s">
        <v>32</v>
      </c>
      <c r="Y31" s="599" t="s">
        <v>32</v>
      </c>
      <c r="Z31" s="575"/>
    </row>
    <row r="32" s="548" customFormat="1" spans="1:26">
      <c r="A32" s="554" t="s">
        <v>2321</v>
      </c>
      <c r="B32" s="554" t="s">
        <v>1943</v>
      </c>
      <c r="C32" s="555" t="s">
        <v>4764</v>
      </c>
      <c r="D32" s="556" t="s">
        <v>4765</v>
      </c>
      <c r="E32" s="554" t="s">
        <v>46</v>
      </c>
      <c r="F32" s="554">
        <v>4462</v>
      </c>
      <c r="G32" s="554">
        <v>4462</v>
      </c>
      <c r="H32" s="597">
        <v>202405</v>
      </c>
      <c r="I32" s="560" t="s">
        <v>104</v>
      </c>
      <c r="J32" s="554"/>
      <c r="K32" s="554">
        <v>4560</v>
      </c>
      <c r="L32" s="597">
        <v>202405</v>
      </c>
      <c r="M32" s="560" t="s">
        <v>104</v>
      </c>
      <c r="N32" s="561">
        <v>0.05</v>
      </c>
      <c r="O32" s="598"/>
      <c r="P32" s="563">
        <v>13857826806</v>
      </c>
      <c r="Q32" s="554" t="s">
        <v>4766</v>
      </c>
      <c r="R32" s="554" t="s">
        <v>81</v>
      </c>
      <c r="S32" s="554" t="s">
        <v>224</v>
      </c>
      <c r="T32" s="570"/>
      <c r="U32" s="570"/>
      <c r="V32" s="570"/>
      <c r="W32" s="571" t="s">
        <v>32</v>
      </c>
      <c r="X32" s="571" t="s">
        <v>32</v>
      </c>
      <c r="Y32" s="599" t="s">
        <v>32</v>
      </c>
      <c r="Z32" s="575"/>
    </row>
    <row r="33" s="548" customFormat="1" spans="1:26">
      <c r="A33" s="554" t="s">
        <v>2321</v>
      </c>
      <c r="B33" s="554" t="s">
        <v>1943</v>
      </c>
      <c r="C33" s="555" t="s">
        <v>4767</v>
      </c>
      <c r="D33" s="1021" t="s">
        <v>4768</v>
      </c>
      <c r="E33" s="554" t="s">
        <v>46</v>
      </c>
      <c r="F33" s="554">
        <v>4462</v>
      </c>
      <c r="G33" s="554">
        <v>4462</v>
      </c>
      <c r="H33" s="597">
        <v>202405</v>
      </c>
      <c r="I33" s="560" t="s">
        <v>104</v>
      </c>
      <c r="J33" s="554"/>
      <c r="K33" s="554">
        <v>4560</v>
      </c>
      <c r="L33" s="597">
        <v>202405</v>
      </c>
      <c r="M33" s="560" t="s">
        <v>104</v>
      </c>
      <c r="N33" s="561">
        <v>0.05</v>
      </c>
      <c r="O33" s="598"/>
      <c r="P33" s="563">
        <v>15958124142</v>
      </c>
      <c r="Q33" s="554" t="s">
        <v>4769</v>
      </c>
      <c r="R33" s="554" t="s">
        <v>81</v>
      </c>
      <c r="S33" s="554" t="s">
        <v>48</v>
      </c>
      <c r="T33" s="570"/>
      <c r="U33" s="570"/>
      <c r="V33" s="570"/>
      <c r="W33" s="571" t="s">
        <v>32</v>
      </c>
      <c r="X33" s="571" t="s">
        <v>32</v>
      </c>
      <c r="Y33" s="599" t="s">
        <v>32</v>
      </c>
      <c r="Z33" s="575"/>
    </row>
    <row r="34" s="548" customFormat="1" spans="1:26">
      <c r="A34" s="554" t="s">
        <v>3330</v>
      </c>
      <c r="B34" s="554" t="s">
        <v>3365</v>
      </c>
      <c r="C34" s="555" t="s">
        <v>3384</v>
      </c>
      <c r="D34" s="556" t="s">
        <v>3385</v>
      </c>
      <c r="E34" s="557" t="s">
        <v>28</v>
      </c>
      <c r="F34" s="554">
        <v>8739</v>
      </c>
      <c r="G34" s="554">
        <v>8739</v>
      </c>
      <c r="H34" s="597" t="s">
        <v>3355</v>
      </c>
      <c r="I34" s="560" t="s">
        <v>277</v>
      </c>
      <c r="J34" s="554"/>
      <c r="K34" s="554">
        <v>8739</v>
      </c>
      <c r="L34" s="597" t="s">
        <v>3355</v>
      </c>
      <c r="M34" s="560" t="s">
        <v>1543</v>
      </c>
      <c r="N34" s="561"/>
      <c r="O34" s="598"/>
      <c r="P34" s="563"/>
      <c r="Q34" s="554"/>
      <c r="R34" s="554"/>
      <c r="S34" s="554"/>
      <c r="T34" s="570"/>
      <c r="U34" s="570">
        <v>4</v>
      </c>
      <c r="V34" s="570" t="s">
        <v>644</v>
      </c>
      <c r="W34" s="571" t="s">
        <v>32</v>
      </c>
      <c r="X34" s="571" t="s">
        <v>32</v>
      </c>
      <c r="Y34" s="599" t="s">
        <v>32</v>
      </c>
      <c r="Z34" s="575"/>
    </row>
    <row r="35" s="548" customFormat="1" spans="1:26">
      <c r="A35" s="554" t="s">
        <v>122</v>
      </c>
      <c r="B35" s="554" t="s">
        <v>575</v>
      </c>
      <c r="C35" s="555" t="s">
        <v>3589</v>
      </c>
      <c r="D35" s="556" t="s">
        <v>3590</v>
      </c>
      <c r="E35" s="557" t="s">
        <v>28</v>
      </c>
      <c r="F35" s="554"/>
      <c r="G35" s="554"/>
      <c r="H35" s="597"/>
      <c r="I35" s="560" t="s">
        <v>217</v>
      </c>
      <c r="J35" s="554"/>
      <c r="K35" s="554"/>
      <c r="L35" s="597"/>
      <c r="M35" s="560" t="s">
        <v>217</v>
      </c>
      <c r="N35" s="561"/>
      <c r="O35" s="598"/>
      <c r="P35" s="563"/>
      <c r="Q35" s="554"/>
      <c r="R35" s="554"/>
      <c r="S35" s="554"/>
      <c r="T35" s="570"/>
      <c r="U35" s="570"/>
      <c r="V35" s="570"/>
      <c r="W35" s="571" t="s">
        <v>32</v>
      </c>
      <c r="X35" s="571" t="s">
        <v>32</v>
      </c>
      <c r="Y35" s="571" t="s">
        <v>32</v>
      </c>
      <c r="Z35" s="575"/>
    </row>
    <row r="36" s="548" customFormat="1" spans="1:26">
      <c r="A36" s="554" t="s">
        <v>122</v>
      </c>
      <c r="B36" s="554" t="s">
        <v>575</v>
      </c>
      <c r="C36" s="555" t="s">
        <v>576</v>
      </c>
      <c r="D36" s="1021" t="s">
        <v>577</v>
      </c>
      <c r="E36" s="557" t="s">
        <v>28</v>
      </c>
      <c r="F36" s="554"/>
      <c r="G36" s="554"/>
      <c r="H36" s="597"/>
      <c r="I36" s="560" t="s">
        <v>217</v>
      </c>
      <c r="J36" s="554"/>
      <c r="K36" s="554"/>
      <c r="L36" s="597"/>
      <c r="M36" s="560" t="s">
        <v>217</v>
      </c>
      <c r="N36" s="561"/>
      <c r="O36" s="598"/>
      <c r="P36" s="563"/>
      <c r="Q36" s="554"/>
      <c r="R36" s="554"/>
      <c r="S36" s="554"/>
      <c r="T36" s="570"/>
      <c r="U36" s="570"/>
      <c r="V36" s="570"/>
      <c r="W36" s="571" t="s">
        <v>32</v>
      </c>
      <c r="X36" s="571" t="s">
        <v>32</v>
      </c>
      <c r="Y36" s="571" t="s">
        <v>32</v>
      </c>
      <c r="Z36" s="575"/>
    </row>
    <row r="37" s="548" customFormat="1" spans="1:26">
      <c r="A37" s="554" t="s">
        <v>122</v>
      </c>
      <c r="B37" s="554" t="s">
        <v>575</v>
      </c>
      <c r="C37" s="555" t="s">
        <v>581</v>
      </c>
      <c r="D37" s="1021" t="s">
        <v>582</v>
      </c>
      <c r="E37" s="557" t="s">
        <v>28</v>
      </c>
      <c r="F37" s="554"/>
      <c r="G37" s="554"/>
      <c r="H37" s="597"/>
      <c r="I37" s="560" t="s">
        <v>217</v>
      </c>
      <c r="J37" s="554"/>
      <c r="K37" s="554"/>
      <c r="L37" s="597"/>
      <c r="M37" s="560" t="s">
        <v>217</v>
      </c>
      <c r="N37" s="561"/>
      <c r="O37" s="598"/>
      <c r="P37" s="563"/>
      <c r="Q37" s="554"/>
      <c r="R37" s="554"/>
      <c r="S37" s="554"/>
      <c r="T37" s="570"/>
      <c r="U37" s="570"/>
      <c r="V37" s="570"/>
      <c r="W37" s="571" t="s">
        <v>32</v>
      </c>
      <c r="X37" s="571" t="s">
        <v>32</v>
      </c>
      <c r="Y37" s="571" t="s">
        <v>32</v>
      </c>
      <c r="Z37" s="575"/>
    </row>
    <row r="38" s="548" customFormat="1" spans="1:26">
      <c r="A38" s="554" t="s">
        <v>122</v>
      </c>
      <c r="B38" s="554" t="s">
        <v>575</v>
      </c>
      <c r="C38" s="555" t="s">
        <v>584</v>
      </c>
      <c r="D38" s="1021" t="s">
        <v>585</v>
      </c>
      <c r="E38" s="557" t="s">
        <v>28</v>
      </c>
      <c r="F38" s="554"/>
      <c r="G38" s="554"/>
      <c r="H38" s="597"/>
      <c r="I38" s="560" t="s">
        <v>217</v>
      </c>
      <c r="J38" s="554"/>
      <c r="K38" s="554"/>
      <c r="L38" s="597"/>
      <c r="M38" s="560" t="s">
        <v>217</v>
      </c>
      <c r="N38" s="561"/>
      <c r="O38" s="598"/>
      <c r="P38" s="563"/>
      <c r="Q38" s="554"/>
      <c r="R38" s="554"/>
      <c r="S38" s="554"/>
      <c r="T38" s="570"/>
      <c r="U38" s="570"/>
      <c r="V38" s="570"/>
      <c r="W38" s="571" t="s">
        <v>32</v>
      </c>
      <c r="X38" s="571" t="s">
        <v>32</v>
      </c>
      <c r="Y38" s="571" t="s">
        <v>32</v>
      </c>
      <c r="Z38" s="575"/>
    </row>
    <row r="39" s="548" customFormat="1" spans="1:26">
      <c r="A39" s="554" t="s">
        <v>122</v>
      </c>
      <c r="B39" s="554" t="s">
        <v>575</v>
      </c>
      <c r="C39" s="555" t="s">
        <v>610</v>
      </c>
      <c r="D39" s="1021" t="s">
        <v>611</v>
      </c>
      <c r="E39" s="557" t="s">
        <v>28</v>
      </c>
      <c r="F39" s="554"/>
      <c r="G39" s="554"/>
      <c r="H39" s="597"/>
      <c r="I39" s="560" t="s">
        <v>217</v>
      </c>
      <c r="J39" s="554"/>
      <c r="K39" s="554"/>
      <c r="L39" s="597"/>
      <c r="M39" s="560" t="s">
        <v>217</v>
      </c>
      <c r="N39" s="561"/>
      <c r="O39" s="598"/>
      <c r="P39" s="563"/>
      <c r="Q39" s="554"/>
      <c r="R39" s="554"/>
      <c r="S39" s="554"/>
      <c r="T39" s="570"/>
      <c r="U39" s="570"/>
      <c r="V39" s="570"/>
      <c r="W39" s="571" t="s">
        <v>32</v>
      </c>
      <c r="X39" s="571" t="s">
        <v>32</v>
      </c>
      <c r="Y39" s="571" t="s">
        <v>32</v>
      </c>
      <c r="Z39" s="575"/>
    </row>
    <row r="40" s="548" customFormat="1" spans="1:26">
      <c r="A40" s="554" t="s">
        <v>122</v>
      </c>
      <c r="B40" s="554" t="s">
        <v>575</v>
      </c>
      <c r="C40" s="555" t="s">
        <v>626</v>
      </c>
      <c r="D40" s="1021" t="s">
        <v>627</v>
      </c>
      <c r="E40" s="557" t="s">
        <v>28</v>
      </c>
      <c r="F40" s="554"/>
      <c r="G40" s="554"/>
      <c r="H40" s="597"/>
      <c r="I40" s="560" t="s">
        <v>217</v>
      </c>
      <c r="J40" s="554"/>
      <c r="K40" s="554"/>
      <c r="L40" s="597"/>
      <c r="M40" s="560" t="s">
        <v>217</v>
      </c>
      <c r="N40" s="561"/>
      <c r="O40" s="598"/>
      <c r="P40" s="563"/>
      <c r="Q40" s="554"/>
      <c r="R40" s="554"/>
      <c r="S40" s="554"/>
      <c r="T40" s="570"/>
      <c r="U40" s="570"/>
      <c r="V40" s="570"/>
      <c r="W40" s="571" t="s">
        <v>32</v>
      </c>
      <c r="X40" s="571" t="s">
        <v>32</v>
      </c>
      <c r="Y40" s="571" t="s">
        <v>32</v>
      </c>
      <c r="Z40" s="575"/>
    </row>
    <row r="41" s="548" customFormat="1" spans="1:26">
      <c r="A41" s="554" t="s">
        <v>122</v>
      </c>
      <c r="B41" s="554" t="s">
        <v>575</v>
      </c>
      <c r="C41" s="555" t="s">
        <v>635</v>
      </c>
      <c r="D41" s="1021" t="s">
        <v>636</v>
      </c>
      <c r="E41" s="557" t="s">
        <v>28</v>
      </c>
      <c r="F41" s="554"/>
      <c r="G41" s="554"/>
      <c r="H41" s="597"/>
      <c r="I41" s="560" t="s">
        <v>217</v>
      </c>
      <c r="J41" s="554"/>
      <c r="K41" s="554"/>
      <c r="L41" s="597"/>
      <c r="M41" s="560" t="s">
        <v>217</v>
      </c>
      <c r="N41" s="561"/>
      <c r="O41" s="598"/>
      <c r="P41" s="563"/>
      <c r="Q41" s="554"/>
      <c r="R41" s="554"/>
      <c r="S41" s="554"/>
      <c r="T41" s="570"/>
      <c r="U41" s="570"/>
      <c r="V41" s="570"/>
      <c r="W41" s="571" t="s">
        <v>32</v>
      </c>
      <c r="X41" s="571" t="s">
        <v>32</v>
      </c>
      <c r="Y41" s="571" t="s">
        <v>32</v>
      </c>
      <c r="Z41" s="575"/>
    </row>
    <row r="42" s="548" customFormat="1" spans="1:26">
      <c r="A42" s="554" t="s">
        <v>4407</v>
      </c>
      <c r="B42" s="554" t="s">
        <v>1540</v>
      </c>
      <c r="C42" s="555" t="s">
        <v>3899</v>
      </c>
      <c r="D42" s="556" t="s">
        <v>3900</v>
      </c>
      <c r="E42" s="557" t="s">
        <v>28</v>
      </c>
      <c r="F42" s="554">
        <v>4462</v>
      </c>
      <c r="G42" s="554">
        <v>4462</v>
      </c>
      <c r="H42" s="596"/>
      <c r="I42" s="560" t="s">
        <v>29</v>
      </c>
      <c r="J42" s="554"/>
      <c r="K42" s="554" t="s">
        <v>39</v>
      </c>
      <c r="L42" s="596" t="s">
        <v>39</v>
      </c>
      <c r="M42" s="560" t="s">
        <v>39</v>
      </c>
      <c r="N42" s="561" t="s">
        <v>39</v>
      </c>
      <c r="O42" s="598"/>
      <c r="P42" s="563" t="s">
        <v>4770</v>
      </c>
      <c r="Q42" s="554" t="s">
        <v>4771</v>
      </c>
      <c r="R42" s="554"/>
      <c r="S42" s="554"/>
      <c r="T42" s="570"/>
      <c r="U42" s="570" t="s">
        <v>4465</v>
      </c>
      <c r="V42" s="572" t="s">
        <v>4772</v>
      </c>
      <c r="W42" s="571" t="s">
        <v>32</v>
      </c>
      <c r="X42" s="571" t="s">
        <v>32</v>
      </c>
      <c r="Y42" s="599" t="s">
        <v>39</v>
      </c>
      <c r="Z42" s="575"/>
    </row>
    <row r="43" s="548" customFormat="1" spans="1:26">
      <c r="A43" s="554" t="s">
        <v>4407</v>
      </c>
      <c r="B43" s="554" t="s">
        <v>2481</v>
      </c>
      <c r="C43" s="555" t="s">
        <v>4773</v>
      </c>
      <c r="D43" s="1021" t="s">
        <v>4774</v>
      </c>
      <c r="E43" s="554" t="s">
        <v>46</v>
      </c>
      <c r="F43" s="554">
        <v>4462</v>
      </c>
      <c r="G43" s="554">
        <v>4462</v>
      </c>
      <c r="H43" s="596" t="s">
        <v>4465</v>
      </c>
      <c r="I43" s="560" t="s">
        <v>29</v>
      </c>
      <c r="J43" s="557" t="s">
        <v>4775</v>
      </c>
      <c r="K43" s="554">
        <v>4000</v>
      </c>
      <c r="L43" s="596" t="s">
        <v>4465</v>
      </c>
      <c r="M43" s="560" t="s">
        <v>29</v>
      </c>
      <c r="N43" s="561">
        <v>0.12</v>
      </c>
      <c r="O43" s="562" t="s">
        <v>4775</v>
      </c>
      <c r="P43" s="563" t="s">
        <v>4776</v>
      </c>
      <c r="Q43" s="554" t="s">
        <v>4777</v>
      </c>
      <c r="R43" s="554"/>
      <c r="S43" s="554"/>
      <c r="T43" s="570"/>
      <c r="U43" s="570"/>
      <c r="V43" s="570"/>
      <c r="W43" s="571" t="s">
        <v>32</v>
      </c>
      <c r="X43" s="571" t="s">
        <v>32</v>
      </c>
      <c r="Y43" s="571" t="s">
        <v>32</v>
      </c>
      <c r="Z43" s="575" t="s">
        <v>4778</v>
      </c>
    </row>
    <row r="44" s="548" customFormat="1" spans="1:26">
      <c r="A44" s="554" t="s">
        <v>534</v>
      </c>
      <c r="B44" s="554" t="s">
        <v>512</v>
      </c>
      <c r="C44" s="555" t="s">
        <v>2221</v>
      </c>
      <c r="D44" s="1021" t="s">
        <v>2222</v>
      </c>
      <c r="E44" s="557" t="s">
        <v>28</v>
      </c>
      <c r="F44" s="554"/>
      <c r="G44" s="554"/>
      <c r="H44" s="563"/>
      <c r="I44" s="560" t="s">
        <v>104</v>
      </c>
      <c r="J44" s="557"/>
      <c r="K44" s="554"/>
      <c r="L44" s="563"/>
      <c r="M44" s="560" t="s">
        <v>104</v>
      </c>
      <c r="N44" s="561"/>
      <c r="O44" s="562"/>
      <c r="P44" s="563" t="s">
        <v>4779</v>
      </c>
      <c r="Q44" s="554" t="s">
        <v>4780</v>
      </c>
      <c r="R44" s="554" t="s">
        <v>204</v>
      </c>
      <c r="S44" s="554" t="s">
        <v>48</v>
      </c>
      <c r="T44" s="570"/>
      <c r="U44" s="570" t="s">
        <v>4781</v>
      </c>
      <c r="V44" s="570"/>
      <c r="W44" s="571" t="s">
        <v>32</v>
      </c>
      <c r="X44" s="571" t="s">
        <v>32</v>
      </c>
      <c r="Y44" s="571" t="s">
        <v>32</v>
      </c>
      <c r="Z44" s="575"/>
    </row>
    <row r="45" s="548" customFormat="1" spans="1:26">
      <c r="A45" s="554" t="s">
        <v>534</v>
      </c>
      <c r="B45" s="554" t="s">
        <v>512</v>
      </c>
      <c r="C45" s="555" t="s">
        <v>534</v>
      </c>
      <c r="D45" s="1021" t="s">
        <v>4782</v>
      </c>
      <c r="E45" s="557" t="s">
        <v>28</v>
      </c>
      <c r="F45" s="554"/>
      <c r="G45" s="554"/>
      <c r="H45" s="596"/>
      <c r="I45" s="560" t="s">
        <v>104</v>
      </c>
      <c r="J45" s="557"/>
      <c r="K45" s="554"/>
      <c r="L45" s="596"/>
      <c r="M45" s="560"/>
      <c r="N45" s="561"/>
      <c r="O45" s="562"/>
      <c r="P45" s="563" t="s">
        <v>4783</v>
      </c>
      <c r="Q45" s="554" t="s">
        <v>4784</v>
      </c>
      <c r="R45" s="554" t="s">
        <v>131</v>
      </c>
      <c r="S45" s="554" t="s">
        <v>48</v>
      </c>
      <c r="T45" s="570"/>
      <c r="U45" s="570" t="s">
        <v>4781</v>
      </c>
      <c r="V45" s="570"/>
      <c r="W45" s="571" t="s">
        <v>32</v>
      </c>
      <c r="X45" s="571" t="s">
        <v>32</v>
      </c>
      <c r="Y45" s="571" t="s">
        <v>39</v>
      </c>
      <c r="Z45" s="575"/>
    </row>
    <row r="46" s="548" customFormat="1" spans="1:26">
      <c r="A46" s="554" t="s">
        <v>534</v>
      </c>
      <c r="B46" s="554" t="s">
        <v>4785</v>
      </c>
      <c r="C46" s="555" t="s">
        <v>2221</v>
      </c>
      <c r="D46" s="1021" t="s">
        <v>2222</v>
      </c>
      <c r="E46" s="554" t="s">
        <v>46</v>
      </c>
      <c r="F46" s="554">
        <v>4462</v>
      </c>
      <c r="G46" s="554">
        <v>4462</v>
      </c>
      <c r="H46" s="563" t="s">
        <v>4727</v>
      </c>
      <c r="I46" s="560" t="s">
        <v>4786</v>
      </c>
      <c r="J46" s="557"/>
      <c r="K46" s="554">
        <v>8000</v>
      </c>
      <c r="L46" s="563" t="s">
        <v>4727</v>
      </c>
      <c r="M46" s="560" t="s">
        <v>4786</v>
      </c>
      <c r="N46" s="561">
        <v>0.05</v>
      </c>
      <c r="O46" s="562"/>
      <c r="P46" s="563" t="s">
        <v>4779</v>
      </c>
      <c r="Q46" s="554" t="s">
        <v>4780</v>
      </c>
      <c r="R46" s="554" t="s">
        <v>204</v>
      </c>
      <c r="S46" s="554" t="s">
        <v>48</v>
      </c>
      <c r="T46" s="570"/>
      <c r="U46" s="570"/>
      <c r="V46" s="570"/>
      <c r="W46" s="571" t="s">
        <v>32</v>
      </c>
      <c r="X46" s="571" t="s">
        <v>32</v>
      </c>
      <c r="Y46" s="571" t="s">
        <v>39</v>
      </c>
      <c r="Z46" s="575" t="s">
        <v>4787</v>
      </c>
    </row>
    <row r="47" s="548" customFormat="1" spans="1:26">
      <c r="A47" s="554" t="s">
        <v>534</v>
      </c>
      <c r="B47" s="554" t="s">
        <v>4785</v>
      </c>
      <c r="C47" s="555" t="s">
        <v>534</v>
      </c>
      <c r="D47" s="1021" t="s">
        <v>4782</v>
      </c>
      <c r="E47" s="554" t="s">
        <v>46</v>
      </c>
      <c r="F47" s="554">
        <v>4462</v>
      </c>
      <c r="G47" s="554">
        <v>4462</v>
      </c>
      <c r="H47" s="563" t="s">
        <v>4727</v>
      </c>
      <c r="I47" s="560" t="s">
        <v>4786</v>
      </c>
      <c r="J47" s="557"/>
      <c r="K47" s="554"/>
      <c r="L47" s="596"/>
      <c r="M47" s="560"/>
      <c r="N47" s="561"/>
      <c r="O47" s="562"/>
      <c r="P47" s="563" t="s">
        <v>4783</v>
      </c>
      <c r="Q47" s="554" t="s">
        <v>4784</v>
      </c>
      <c r="R47" s="554" t="s">
        <v>131</v>
      </c>
      <c r="S47" s="554" t="s">
        <v>48</v>
      </c>
      <c r="T47" s="570"/>
      <c r="U47" s="570"/>
      <c r="V47" s="570"/>
      <c r="W47" s="571" t="s">
        <v>32</v>
      </c>
      <c r="X47" s="571" t="s">
        <v>32</v>
      </c>
      <c r="Y47" s="571" t="s">
        <v>39</v>
      </c>
      <c r="Z47" s="575"/>
    </row>
    <row r="48" s="548" customFormat="1" spans="1:26">
      <c r="A48" s="554" t="s">
        <v>1262</v>
      </c>
      <c r="B48" s="554" t="s">
        <v>3911</v>
      </c>
      <c r="C48" s="555" t="s">
        <v>4788</v>
      </c>
      <c r="D48" s="556" t="s">
        <v>4789</v>
      </c>
      <c r="E48" s="554" t="s">
        <v>46</v>
      </c>
      <c r="F48" s="554">
        <v>4462</v>
      </c>
      <c r="G48" s="554">
        <v>4462</v>
      </c>
      <c r="H48" s="563" t="s">
        <v>4727</v>
      </c>
      <c r="I48" s="560" t="s">
        <v>3914</v>
      </c>
      <c r="J48" s="557"/>
      <c r="K48" s="554" t="s">
        <v>39</v>
      </c>
      <c r="L48" s="563" t="s">
        <v>39</v>
      </c>
      <c r="M48" s="560" t="s">
        <v>39</v>
      </c>
      <c r="N48" s="561" t="s">
        <v>39</v>
      </c>
      <c r="O48" s="562" t="s">
        <v>39</v>
      </c>
      <c r="P48" s="563">
        <v>13221636292</v>
      </c>
      <c r="Q48" s="554" t="s">
        <v>4790</v>
      </c>
      <c r="R48" s="554"/>
      <c r="S48" s="554"/>
      <c r="T48" s="570"/>
      <c r="U48" s="570"/>
      <c r="V48" s="570"/>
      <c r="W48" s="571" t="s">
        <v>32</v>
      </c>
      <c r="X48" s="571" t="s">
        <v>32</v>
      </c>
      <c r="Y48" s="571" t="s">
        <v>39</v>
      </c>
      <c r="Z48" s="575"/>
    </row>
    <row r="49" s="548" customFormat="1" spans="1:26">
      <c r="A49" s="554" t="s">
        <v>1262</v>
      </c>
      <c r="B49" s="554" t="s">
        <v>3911</v>
      </c>
      <c r="C49" s="555" t="s">
        <v>4791</v>
      </c>
      <c r="D49" s="556" t="s">
        <v>4792</v>
      </c>
      <c r="E49" s="554" t="s">
        <v>46</v>
      </c>
      <c r="F49" s="554">
        <v>4462</v>
      </c>
      <c r="G49" s="554">
        <v>4462</v>
      </c>
      <c r="H49" s="563" t="s">
        <v>4727</v>
      </c>
      <c r="I49" s="560" t="s">
        <v>3914</v>
      </c>
      <c r="J49" s="557"/>
      <c r="K49" s="554" t="s">
        <v>39</v>
      </c>
      <c r="L49" s="563" t="s">
        <v>39</v>
      </c>
      <c r="M49" s="560" t="s">
        <v>39</v>
      </c>
      <c r="N49" s="561" t="s">
        <v>39</v>
      </c>
      <c r="O49" s="562" t="s">
        <v>39</v>
      </c>
      <c r="P49" s="563">
        <v>18257682013</v>
      </c>
      <c r="Q49" s="554" t="s">
        <v>4793</v>
      </c>
      <c r="R49" s="554"/>
      <c r="S49" s="554"/>
      <c r="T49" s="570"/>
      <c r="U49" s="570"/>
      <c r="V49" s="570"/>
      <c r="W49" s="571" t="s">
        <v>32</v>
      </c>
      <c r="X49" s="571" t="s">
        <v>32</v>
      </c>
      <c r="Y49" s="571" t="s">
        <v>39</v>
      </c>
      <c r="Z49" s="575"/>
    </row>
    <row r="50" s="548" customFormat="1" spans="1:26">
      <c r="A50" s="554" t="s">
        <v>2321</v>
      </c>
      <c r="B50" s="554" t="s">
        <v>170</v>
      </c>
      <c r="C50" s="555" t="s">
        <v>4794</v>
      </c>
      <c r="D50" s="556" t="s">
        <v>4795</v>
      </c>
      <c r="E50" s="554" t="s">
        <v>46</v>
      </c>
      <c r="F50" s="554">
        <v>4462</v>
      </c>
      <c r="G50" s="554">
        <v>4462</v>
      </c>
      <c r="H50" s="563">
        <v>202405</v>
      </c>
      <c r="I50" s="560" t="s">
        <v>104</v>
      </c>
      <c r="J50" s="557"/>
      <c r="K50" s="554"/>
      <c r="L50" s="563"/>
      <c r="M50" s="560"/>
      <c r="N50" s="561"/>
      <c r="O50" s="562"/>
      <c r="P50" s="563">
        <v>13757445751</v>
      </c>
      <c r="Q50" s="554" t="s">
        <v>4796</v>
      </c>
      <c r="R50" s="554" t="s">
        <v>4796</v>
      </c>
      <c r="S50" s="554" t="s">
        <v>66</v>
      </c>
      <c r="T50" s="570"/>
      <c r="U50" s="570"/>
      <c r="V50" s="570"/>
      <c r="W50" s="571" t="s">
        <v>32</v>
      </c>
      <c r="X50" s="571" t="s">
        <v>32</v>
      </c>
      <c r="Y50" s="571" t="s">
        <v>39</v>
      </c>
      <c r="Z50" s="575"/>
    </row>
    <row r="51" s="548" customFormat="1" spans="1:26">
      <c r="A51" s="554" t="s">
        <v>2321</v>
      </c>
      <c r="B51" s="554" t="s">
        <v>170</v>
      </c>
      <c r="C51" s="555" t="s">
        <v>4797</v>
      </c>
      <c r="D51" s="556" t="s">
        <v>4798</v>
      </c>
      <c r="E51" s="554" t="s">
        <v>46</v>
      </c>
      <c r="F51" s="554">
        <v>4462</v>
      </c>
      <c r="G51" s="554">
        <v>4462</v>
      </c>
      <c r="H51" s="563">
        <v>202405</v>
      </c>
      <c r="I51" s="560" t="s">
        <v>104</v>
      </c>
      <c r="J51" s="557"/>
      <c r="K51" s="554"/>
      <c r="L51" s="563"/>
      <c r="M51" s="560"/>
      <c r="N51" s="561"/>
      <c r="O51" s="562"/>
      <c r="P51" s="563">
        <v>15355354090</v>
      </c>
      <c r="Q51" s="554" t="s">
        <v>4799</v>
      </c>
      <c r="R51" s="554" t="s">
        <v>4799</v>
      </c>
      <c r="S51" s="554" t="s">
        <v>224</v>
      </c>
      <c r="T51" s="570"/>
      <c r="U51" s="570"/>
      <c r="V51" s="570"/>
      <c r="W51" s="571" t="s">
        <v>32</v>
      </c>
      <c r="X51" s="571" t="s">
        <v>32</v>
      </c>
      <c r="Y51" s="571" t="s">
        <v>39</v>
      </c>
      <c r="Z51" s="575"/>
    </row>
    <row r="52" s="548" customFormat="1" spans="1:26">
      <c r="A52" s="554" t="s">
        <v>2321</v>
      </c>
      <c r="B52" s="554" t="s">
        <v>170</v>
      </c>
      <c r="C52" s="555" t="s">
        <v>4800</v>
      </c>
      <c r="D52" s="556" t="s">
        <v>4801</v>
      </c>
      <c r="E52" s="554" t="s">
        <v>46</v>
      </c>
      <c r="F52" s="554">
        <v>4462</v>
      </c>
      <c r="G52" s="554">
        <v>4462</v>
      </c>
      <c r="H52" s="563">
        <v>202405</v>
      </c>
      <c r="I52" s="560" t="s">
        <v>104</v>
      </c>
      <c r="J52" s="557"/>
      <c r="K52" s="554"/>
      <c r="L52" s="563"/>
      <c r="M52" s="560"/>
      <c r="N52" s="561"/>
      <c r="O52" s="562"/>
      <c r="P52" s="563">
        <v>13757414535</v>
      </c>
      <c r="Q52" s="554" t="s">
        <v>4802</v>
      </c>
      <c r="R52" s="554" t="s">
        <v>4802</v>
      </c>
      <c r="S52" s="554" t="s">
        <v>57</v>
      </c>
      <c r="T52" s="570"/>
      <c r="U52" s="570"/>
      <c r="V52" s="570"/>
      <c r="W52" s="571" t="s">
        <v>32</v>
      </c>
      <c r="X52" s="571" t="s">
        <v>32</v>
      </c>
      <c r="Y52" s="571" t="s">
        <v>39</v>
      </c>
      <c r="Z52" s="575"/>
    </row>
    <row r="53" s="548" customFormat="1" spans="1:26">
      <c r="A53" s="554" t="s">
        <v>2321</v>
      </c>
      <c r="B53" s="554" t="s">
        <v>170</v>
      </c>
      <c r="C53" s="555" t="s">
        <v>1478</v>
      </c>
      <c r="D53" s="556" t="s">
        <v>1479</v>
      </c>
      <c r="E53" s="557" t="s">
        <v>28</v>
      </c>
      <c r="F53" s="554">
        <v>4462</v>
      </c>
      <c r="G53" s="554">
        <v>4462</v>
      </c>
      <c r="H53" s="596"/>
      <c r="I53" s="560" t="s">
        <v>3552</v>
      </c>
      <c r="J53" s="557"/>
      <c r="K53" s="554"/>
      <c r="L53" s="596"/>
      <c r="M53" s="560"/>
      <c r="N53" s="561"/>
      <c r="O53" s="562"/>
      <c r="P53" s="563"/>
      <c r="Q53" s="554"/>
      <c r="R53" s="554"/>
      <c r="S53" s="554"/>
      <c r="T53" s="570"/>
      <c r="U53" s="570">
        <v>202404</v>
      </c>
      <c r="V53" s="570" t="s">
        <v>1019</v>
      </c>
      <c r="W53" s="571" t="s">
        <v>32</v>
      </c>
      <c r="X53" s="571" t="s">
        <v>32</v>
      </c>
      <c r="Y53" s="571" t="s">
        <v>39</v>
      </c>
      <c r="Z53" s="575"/>
    </row>
    <row r="54" s="548" customFormat="1" spans="1:26">
      <c r="A54" s="554" t="s">
        <v>2321</v>
      </c>
      <c r="B54" s="554" t="s">
        <v>170</v>
      </c>
      <c r="C54" s="555" t="s">
        <v>1470</v>
      </c>
      <c r="D54" s="556" t="s">
        <v>1471</v>
      </c>
      <c r="E54" s="557" t="s">
        <v>28</v>
      </c>
      <c r="F54" s="554">
        <v>4462</v>
      </c>
      <c r="G54" s="554">
        <v>4462</v>
      </c>
      <c r="H54" s="596"/>
      <c r="I54" s="560" t="s">
        <v>3552</v>
      </c>
      <c r="J54" s="557"/>
      <c r="K54" s="554"/>
      <c r="L54" s="596"/>
      <c r="M54" s="560"/>
      <c r="N54" s="561"/>
      <c r="O54" s="562"/>
      <c r="P54" s="563"/>
      <c r="Q54" s="554"/>
      <c r="R54" s="554"/>
      <c r="S54" s="554"/>
      <c r="T54" s="570"/>
      <c r="U54" s="570">
        <v>202404</v>
      </c>
      <c r="V54" s="570" t="s">
        <v>1019</v>
      </c>
      <c r="W54" s="571" t="s">
        <v>32</v>
      </c>
      <c r="X54" s="571" t="s">
        <v>32</v>
      </c>
      <c r="Y54" s="571" t="s">
        <v>39</v>
      </c>
      <c r="Z54" s="575"/>
    </row>
    <row r="55" s="548" customFormat="1" spans="1:26">
      <c r="A55" s="554" t="s">
        <v>4407</v>
      </c>
      <c r="B55" s="554" t="s">
        <v>1258</v>
      </c>
      <c r="C55" s="555" t="s">
        <v>1263</v>
      </c>
      <c r="D55" s="556" t="s">
        <v>1264</v>
      </c>
      <c r="E55" s="557" t="s">
        <v>28</v>
      </c>
      <c r="F55" s="554">
        <v>4462</v>
      </c>
      <c r="G55" s="554">
        <v>4462</v>
      </c>
      <c r="H55" s="563"/>
      <c r="I55" s="560" t="s">
        <v>4803</v>
      </c>
      <c r="J55" s="557"/>
      <c r="K55" s="554">
        <v>2280</v>
      </c>
      <c r="L55" s="563"/>
      <c r="M55" s="560" t="s">
        <v>29</v>
      </c>
      <c r="N55" s="561">
        <v>0.12</v>
      </c>
      <c r="O55" s="562"/>
      <c r="P55" s="563"/>
      <c r="Q55" s="554"/>
      <c r="R55" s="554"/>
      <c r="S55" s="554"/>
      <c r="T55" s="570"/>
      <c r="U55" s="570" t="s">
        <v>4465</v>
      </c>
      <c r="V55" s="572" t="s">
        <v>4804</v>
      </c>
      <c r="W55" s="571" t="s">
        <v>32</v>
      </c>
      <c r="X55" s="571" t="s">
        <v>32</v>
      </c>
      <c r="Y55" s="571" t="s">
        <v>32</v>
      </c>
      <c r="Z55" s="575"/>
    </row>
    <row r="56" s="548" customFormat="1" spans="1:26">
      <c r="A56" s="554" t="s">
        <v>122</v>
      </c>
      <c r="B56" s="554" t="s">
        <v>2548</v>
      </c>
      <c r="C56" s="555" t="s">
        <v>4524</v>
      </c>
      <c r="D56" s="556" t="s">
        <v>4525</v>
      </c>
      <c r="E56" s="554" t="s">
        <v>46</v>
      </c>
      <c r="F56" s="554"/>
      <c r="G56" s="554"/>
      <c r="H56" s="563"/>
      <c r="I56" s="560"/>
      <c r="J56" s="557"/>
      <c r="K56" s="554">
        <v>2070</v>
      </c>
      <c r="L56" s="596">
        <v>202404</v>
      </c>
      <c r="M56" s="560" t="s">
        <v>127</v>
      </c>
      <c r="N56" s="561"/>
      <c r="O56" s="562" t="s">
        <v>4805</v>
      </c>
      <c r="P56" s="563"/>
      <c r="Q56" s="554"/>
      <c r="R56" s="554"/>
      <c r="S56" s="554"/>
      <c r="T56" s="570"/>
      <c r="U56" s="570"/>
      <c r="V56" s="572"/>
      <c r="W56" s="571" t="s">
        <v>39</v>
      </c>
      <c r="X56" s="571" t="s">
        <v>39</v>
      </c>
      <c r="Y56" s="599" t="s">
        <v>32</v>
      </c>
      <c r="Z56" s="575"/>
    </row>
    <row r="57" s="548" customFormat="1" spans="1:26">
      <c r="A57" s="554" t="s">
        <v>4618</v>
      </c>
      <c r="B57" s="554" t="s">
        <v>3596</v>
      </c>
      <c r="C57" s="555" t="s">
        <v>3709</v>
      </c>
      <c r="D57" s="556" t="s">
        <v>3710</v>
      </c>
      <c r="E57" s="557" t="s">
        <v>28</v>
      </c>
      <c r="F57" s="554"/>
      <c r="G57" s="554"/>
      <c r="H57" s="596"/>
      <c r="I57" s="560" t="s">
        <v>78</v>
      </c>
      <c r="J57" s="554" t="s">
        <v>3629</v>
      </c>
      <c r="K57" s="554"/>
      <c r="L57" s="596"/>
      <c r="M57" s="560"/>
      <c r="N57" s="561"/>
      <c r="O57" s="562"/>
      <c r="P57" s="563"/>
      <c r="Q57" s="554"/>
      <c r="R57" s="554"/>
      <c r="S57" s="554"/>
      <c r="T57" s="570"/>
      <c r="U57" s="570">
        <v>45412</v>
      </c>
      <c r="V57" s="572" t="s">
        <v>4806</v>
      </c>
      <c r="W57" s="571" t="s">
        <v>32</v>
      </c>
      <c r="X57" s="571" t="s">
        <v>32</v>
      </c>
      <c r="Y57" s="571" t="s">
        <v>39</v>
      </c>
      <c r="Z57" s="576" t="s">
        <v>4807</v>
      </c>
    </row>
    <row r="58" s="548" customFormat="1" spans="1:26">
      <c r="A58" s="554" t="s">
        <v>4618</v>
      </c>
      <c r="B58" s="554" t="s">
        <v>3596</v>
      </c>
      <c r="C58" s="555" t="s">
        <v>3713</v>
      </c>
      <c r="D58" s="1021" t="s">
        <v>3714</v>
      </c>
      <c r="E58" s="557" t="s">
        <v>28</v>
      </c>
      <c r="F58" s="554"/>
      <c r="G58" s="554"/>
      <c r="H58" s="596"/>
      <c r="I58" s="560" t="s">
        <v>78</v>
      </c>
      <c r="J58" s="554" t="s">
        <v>3629</v>
      </c>
      <c r="K58" s="554"/>
      <c r="L58" s="596"/>
      <c r="M58" s="560"/>
      <c r="N58" s="561"/>
      <c r="O58" s="562"/>
      <c r="P58" s="563"/>
      <c r="Q58" s="554"/>
      <c r="R58" s="554"/>
      <c r="S58" s="554"/>
      <c r="T58" s="570"/>
      <c r="U58" s="570">
        <v>45412</v>
      </c>
      <c r="V58" s="572" t="s">
        <v>4806</v>
      </c>
      <c r="W58" s="571" t="s">
        <v>32</v>
      </c>
      <c r="X58" s="571" t="s">
        <v>32</v>
      </c>
      <c r="Y58" s="571" t="s">
        <v>39</v>
      </c>
      <c r="Z58" s="576" t="s">
        <v>4807</v>
      </c>
    </row>
    <row r="59" s="548" customFormat="1" spans="1:26">
      <c r="A59" s="554" t="s">
        <v>4618</v>
      </c>
      <c r="B59" s="554" t="s">
        <v>3596</v>
      </c>
      <c r="C59" s="555" t="s">
        <v>3717</v>
      </c>
      <c r="D59" s="1021" t="s">
        <v>3718</v>
      </c>
      <c r="E59" s="557" t="s">
        <v>28</v>
      </c>
      <c r="F59" s="554"/>
      <c r="G59" s="554"/>
      <c r="H59" s="596"/>
      <c r="I59" s="560" t="s">
        <v>78</v>
      </c>
      <c r="J59" s="554" t="s">
        <v>3629</v>
      </c>
      <c r="K59" s="554"/>
      <c r="L59" s="596"/>
      <c r="M59" s="560"/>
      <c r="N59" s="561"/>
      <c r="O59" s="562"/>
      <c r="P59" s="563"/>
      <c r="Q59" s="554"/>
      <c r="R59" s="554"/>
      <c r="S59" s="554"/>
      <c r="T59" s="570"/>
      <c r="U59" s="570">
        <v>45412</v>
      </c>
      <c r="V59" s="572" t="s">
        <v>4806</v>
      </c>
      <c r="W59" s="571" t="s">
        <v>32</v>
      </c>
      <c r="X59" s="571" t="s">
        <v>32</v>
      </c>
      <c r="Y59" s="571" t="s">
        <v>39</v>
      </c>
      <c r="Z59" s="576" t="s">
        <v>4807</v>
      </c>
    </row>
    <row r="60" s="548" customFormat="1" spans="1:26">
      <c r="A60" s="554" t="s">
        <v>122</v>
      </c>
      <c r="B60" s="554" t="s">
        <v>4808</v>
      </c>
      <c r="C60" s="555" t="s">
        <v>4809</v>
      </c>
      <c r="D60" s="556" t="s">
        <v>4810</v>
      </c>
      <c r="E60" s="554" t="s">
        <v>46</v>
      </c>
      <c r="F60" s="554" t="s">
        <v>1261</v>
      </c>
      <c r="G60" s="554" t="s">
        <v>1261</v>
      </c>
      <c r="H60" s="563">
        <v>202405</v>
      </c>
      <c r="I60" s="560" t="s">
        <v>104</v>
      </c>
      <c r="J60" s="557"/>
      <c r="K60" s="554"/>
      <c r="L60" s="596"/>
      <c r="M60" s="560"/>
      <c r="N60" s="561"/>
      <c r="O60" s="562"/>
      <c r="P60" s="563"/>
      <c r="Q60" s="554"/>
      <c r="R60" s="554"/>
      <c r="S60" s="554"/>
      <c r="T60" s="570"/>
      <c r="U60" s="570"/>
      <c r="V60" s="570"/>
      <c r="W60" s="571" t="s">
        <v>32</v>
      </c>
      <c r="X60" s="571" t="s">
        <v>32</v>
      </c>
      <c r="Y60" s="571" t="s">
        <v>39</v>
      </c>
      <c r="Z60" s="575"/>
    </row>
    <row r="61" s="548" customFormat="1" spans="1:26">
      <c r="A61" s="554" t="s">
        <v>122</v>
      </c>
      <c r="B61" s="554" t="s">
        <v>1660</v>
      </c>
      <c r="C61" s="555" t="s">
        <v>4811</v>
      </c>
      <c r="D61" s="556" t="s">
        <v>4812</v>
      </c>
      <c r="E61" s="554" t="s">
        <v>46</v>
      </c>
      <c r="F61" s="554" t="s">
        <v>1261</v>
      </c>
      <c r="G61" s="554" t="s">
        <v>1261</v>
      </c>
      <c r="H61" s="596">
        <v>202404</v>
      </c>
      <c r="I61" s="560" t="s">
        <v>766</v>
      </c>
      <c r="J61" s="557" t="s">
        <v>4813</v>
      </c>
      <c r="K61" s="554">
        <v>4462</v>
      </c>
      <c r="L61" s="596">
        <v>202404</v>
      </c>
      <c r="M61" s="560" t="s">
        <v>766</v>
      </c>
      <c r="N61" s="561"/>
      <c r="O61" s="562" t="s">
        <v>4813</v>
      </c>
      <c r="P61" s="563"/>
      <c r="Q61" s="554"/>
      <c r="R61" s="554"/>
      <c r="S61" s="554"/>
      <c r="T61" s="570"/>
      <c r="U61" s="570"/>
      <c r="V61" s="570"/>
      <c r="W61" s="571" t="s">
        <v>32</v>
      </c>
      <c r="X61" s="571" t="s">
        <v>32</v>
      </c>
      <c r="Y61" s="571" t="s">
        <v>32</v>
      </c>
      <c r="Z61" s="575"/>
    </row>
    <row r="62" s="548" customFormat="1" spans="1:26">
      <c r="A62" s="554" t="s">
        <v>4407</v>
      </c>
      <c r="B62" s="554" t="s">
        <v>3622</v>
      </c>
      <c r="C62" s="555" t="s">
        <v>4814</v>
      </c>
      <c r="D62" s="556" t="s">
        <v>4815</v>
      </c>
      <c r="E62" s="554" t="s">
        <v>46</v>
      </c>
      <c r="F62" s="554">
        <v>5000</v>
      </c>
      <c r="G62" s="554">
        <v>5000</v>
      </c>
      <c r="H62" s="563">
        <v>202405</v>
      </c>
      <c r="I62" s="560" t="s">
        <v>29</v>
      </c>
      <c r="J62" s="557"/>
      <c r="K62" s="554">
        <v>5000</v>
      </c>
      <c r="L62" s="563">
        <v>202405</v>
      </c>
      <c r="M62" s="560" t="s">
        <v>29</v>
      </c>
      <c r="N62" s="561">
        <v>0.12</v>
      </c>
      <c r="O62" s="562"/>
      <c r="P62" s="563" t="s">
        <v>4816</v>
      </c>
      <c r="Q62" s="554" t="s">
        <v>4817</v>
      </c>
      <c r="R62" s="554"/>
      <c r="S62" s="554" t="s">
        <v>378</v>
      </c>
      <c r="T62" s="570"/>
      <c r="U62" s="570"/>
      <c r="V62" s="570"/>
      <c r="W62" s="571" t="s">
        <v>32</v>
      </c>
      <c r="X62" s="571" t="s">
        <v>32</v>
      </c>
      <c r="Y62" s="571" t="s">
        <v>32</v>
      </c>
      <c r="Z62" s="575"/>
    </row>
    <row r="63" s="548" customFormat="1" spans="1:26">
      <c r="A63" s="554" t="s">
        <v>1439</v>
      </c>
      <c r="B63" s="554" t="s">
        <v>4818</v>
      </c>
      <c r="C63" s="555" t="s">
        <v>2221</v>
      </c>
      <c r="D63" s="1021" t="s">
        <v>2222</v>
      </c>
      <c r="E63" s="557" t="s">
        <v>28</v>
      </c>
      <c r="F63" s="554"/>
      <c r="G63" s="554"/>
      <c r="H63" s="596"/>
      <c r="I63" s="560" t="s">
        <v>4786</v>
      </c>
      <c r="J63" s="557"/>
      <c r="K63" s="554"/>
      <c r="L63" s="596"/>
      <c r="M63" s="560"/>
      <c r="N63" s="561"/>
      <c r="O63" s="562"/>
      <c r="P63" s="563"/>
      <c r="Q63" s="554"/>
      <c r="R63" s="554"/>
      <c r="S63" s="554"/>
      <c r="T63" s="570"/>
      <c r="U63" s="570" t="s">
        <v>4819</v>
      </c>
      <c r="V63" s="570"/>
      <c r="W63" s="571" t="s">
        <v>32</v>
      </c>
      <c r="X63" s="571" t="s">
        <v>32</v>
      </c>
      <c r="Y63" s="571" t="s">
        <v>39</v>
      </c>
      <c r="Z63" s="575"/>
    </row>
    <row r="64" s="548" customFormat="1" spans="1:26">
      <c r="A64" s="554" t="s">
        <v>1439</v>
      </c>
      <c r="B64" s="554" t="s">
        <v>512</v>
      </c>
      <c r="C64" s="555" t="s">
        <v>2221</v>
      </c>
      <c r="D64" s="1021" t="s">
        <v>2222</v>
      </c>
      <c r="E64" s="554" t="s">
        <v>46</v>
      </c>
      <c r="F64" s="554">
        <v>4462</v>
      </c>
      <c r="G64" s="554">
        <v>4462</v>
      </c>
      <c r="H64" s="563">
        <v>202405</v>
      </c>
      <c r="I64" s="560" t="s">
        <v>104</v>
      </c>
      <c r="J64" s="557"/>
      <c r="K64" s="554">
        <v>8000</v>
      </c>
      <c r="L64" s="563">
        <v>202405</v>
      </c>
      <c r="M64" s="560" t="s">
        <v>104</v>
      </c>
      <c r="N64" s="561">
        <v>0.05</v>
      </c>
      <c r="O64" s="562"/>
      <c r="P64" s="563" t="s">
        <v>4779</v>
      </c>
      <c r="Q64" s="554" t="s">
        <v>4780</v>
      </c>
      <c r="R64" s="554" t="s">
        <v>204</v>
      </c>
      <c r="S64" s="554" t="s">
        <v>48</v>
      </c>
      <c r="T64" s="570"/>
      <c r="U64" s="570"/>
      <c r="V64" s="570"/>
      <c r="W64" s="571" t="s">
        <v>32</v>
      </c>
      <c r="X64" s="571" t="s">
        <v>32</v>
      </c>
      <c r="Y64" s="571" t="s">
        <v>32</v>
      </c>
      <c r="Z64" s="575"/>
    </row>
    <row r="65" s="548" customFormat="1" spans="1:26">
      <c r="A65" s="554" t="s">
        <v>4468</v>
      </c>
      <c r="B65" s="554" t="s">
        <v>3095</v>
      </c>
      <c r="C65" s="555" t="s">
        <v>4820</v>
      </c>
      <c r="D65" s="1021" t="s">
        <v>4821</v>
      </c>
      <c r="E65" s="554" t="s">
        <v>46</v>
      </c>
      <c r="F65" s="554">
        <v>4462</v>
      </c>
      <c r="G65" s="554">
        <v>4462</v>
      </c>
      <c r="H65" s="563">
        <v>202405</v>
      </c>
      <c r="I65" s="560" t="s">
        <v>3552</v>
      </c>
      <c r="J65" s="557"/>
      <c r="K65" s="554" t="s">
        <v>39</v>
      </c>
      <c r="L65" s="596"/>
      <c r="M65" s="560"/>
      <c r="N65" s="561"/>
      <c r="O65" s="562"/>
      <c r="P65" s="563">
        <v>18267188801</v>
      </c>
      <c r="Q65" s="554" t="s">
        <v>4822</v>
      </c>
      <c r="R65" s="554" t="s">
        <v>4502</v>
      </c>
      <c r="S65" s="554" t="s">
        <v>580</v>
      </c>
      <c r="T65" s="570"/>
      <c r="U65" s="570"/>
      <c r="V65" s="570"/>
      <c r="W65" s="571" t="s">
        <v>32</v>
      </c>
      <c r="X65" s="571" t="s">
        <v>32</v>
      </c>
      <c r="Y65" s="571" t="s">
        <v>39</v>
      </c>
      <c r="Z65" s="575"/>
    </row>
    <row r="66" s="548" customFormat="1" spans="1:26">
      <c r="A66" s="554" t="s">
        <v>4407</v>
      </c>
      <c r="B66" s="554" t="s">
        <v>3506</v>
      </c>
      <c r="C66" s="555" t="s">
        <v>4823</v>
      </c>
      <c r="D66" s="556" t="s">
        <v>4824</v>
      </c>
      <c r="E66" s="554" t="s">
        <v>46</v>
      </c>
      <c r="F66" s="554">
        <v>4462</v>
      </c>
      <c r="G66" s="554">
        <v>4462</v>
      </c>
      <c r="H66" s="554">
        <v>202405</v>
      </c>
      <c r="I66" s="560" t="s">
        <v>29</v>
      </c>
      <c r="J66" s="557"/>
      <c r="K66" s="554">
        <v>2280</v>
      </c>
      <c r="L66" s="554">
        <v>202405</v>
      </c>
      <c r="M66" s="560" t="s">
        <v>29</v>
      </c>
      <c r="N66" s="561">
        <v>0.12</v>
      </c>
      <c r="O66" s="562"/>
      <c r="P66" s="563" t="s">
        <v>4825</v>
      </c>
      <c r="Q66" s="554" t="s">
        <v>2261</v>
      </c>
      <c r="R66" s="554"/>
      <c r="S66" s="554" t="s">
        <v>57</v>
      </c>
      <c r="T66" s="570"/>
      <c r="U66" s="570"/>
      <c r="V66" s="570"/>
      <c r="W66" s="571" t="s">
        <v>32</v>
      </c>
      <c r="X66" s="571" t="s">
        <v>32</v>
      </c>
      <c r="Y66" s="571" t="s">
        <v>32</v>
      </c>
      <c r="Z66" s="575"/>
    </row>
    <row r="67" s="548" customFormat="1" spans="1:26">
      <c r="A67" s="554" t="s">
        <v>4407</v>
      </c>
      <c r="B67" s="554" t="s">
        <v>3506</v>
      </c>
      <c r="C67" s="555" t="s">
        <v>4826</v>
      </c>
      <c r="D67" s="1021" t="s">
        <v>4827</v>
      </c>
      <c r="E67" s="554" t="s">
        <v>46</v>
      </c>
      <c r="F67" s="554">
        <v>4462</v>
      </c>
      <c r="G67" s="554">
        <v>4462</v>
      </c>
      <c r="H67" s="554">
        <v>202405</v>
      </c>
      <c r="I67" s="560" t="s">
        <v>29</v>
      </c>
      <c r="J67" s="557"/>
      <c r="K67" s="554">
        <v>2280</v>
      </c>
      <c r="L67" s="554">
        <v>202405</v>
      </c>
      <c r="M67" s="560" t="s">
        <v>29</v>
      </c>
      <c r="N67" s="561">
        <v>0.12</v>
      </c>
      <c r="O67" s="562"/>
      <c r="P67" s="563">
        <v>16657154679</v>
      </c>
      <c r="Q67" s="554" t="s">
        <v>4828</v>
      </c>
      <c r="R67" s="554"/>
      <c r="S67" s="554" t="s">
        <v>48</v>
      </c>
      <c r="T67" s="570"/>
      <c r="U67" s="570"/>
      <c r="V67" s="570"/>
      <c r="W67" s="571" t="s">
        <v>32</v>
      </c>
      <c r="X67" s="571" t="s">
        <v>32</v>
      </c>
      <c r="Y67" s="571" t="s">
        <v>32</v>
      </c>
      <c r="Z67" s="575"/>
    </row>
    <row r="68" s="548" customFormat="1" spans="1:26">
      <c r="A68" s="554" t="s">
        <v>2321</v>
      </c>
      <c r="B68" s="554" t="s">
        <v>2216</v>
      </c>
      <c r="C68" s="555" t="s">
        <v>4829</v>
      </c>
      <c r="D68" s="556" t="s">
        <v>4830</v>
      </c>
      <c r="E68" s="554" t="s">
        <v>46</v>
      </c>
      <c r="F68" s="554">
        <v>4462</v>
      </c>
      <c r="G68" s="554">
        <v>4462</v>
      </c>
      <c r="H68" s="554">
        <v>202405</v>
      </c>
      <c r="I68" s="560" t="s">
        <v>277</v>
      </c>
      <c r="J68" s="557"/>
      <c r="K68" s="554">
        <v>5480</v>
      </c>
      <c r="L68" s="554">
        <v>202405</v>
      </c>
      <c r="M68" s="560" t="s">
        <v>277</v>
      </c>
      <c r="N68" s="561">
        <v>0.05</v>
      </c>
      <c r="O68" s="562" t="s">
        <v>4831</v>
      </c>
      <c r="P68" s="563">
        <v>13634270116</v>
      </c>
      <c r="Q68" s="554" t="s">
        <v>4832</v>
      </c>
      <c r="R68" s="554" t="s">
        <v>95</v>
      </c>
      <c r="S68" s="554" t="s">
        <v>57</v>
      </c>
      <c r="T68" s="570"/>
      <c r="U68" s="570"/>
      <c r="V68" s="570"/>
      <c r="W68" s="571" t="s">
        <v>32</v>
      </c>
      <c r="X68" s="571" t="s">
        <v>32</v>
      </c>
      <c r="Y68" s="571" t="s">
        <v>32</v>
      </c>
      <c r="Z68" s="575"/>
    </row>
    <row r="69" s="548" customFormat="1" spans="1:26">
      <c r="A69" s="554" t="s">
        <v>2321</v>
      </c>
      <c r="B69" s="554" t="s">
        <v>2216</v>
      </c>
      <c r="C69" s="555" t="s">
        <v>4833</v>
      </c>
      <c r="D69" s="1021" t="s">
        <v>4834</v>
      </c>
      <c r="E69" s="554" t="s">
        <v>46</v>
      </c>
      <c r="F69" s="554">
        <v>4462</v>
      </c>
      <c r="G69" s="554">
        <v>4462</v>
      </c>
      <c r="H69" s="554">
        <v>202405</v>
      </c>
      <c r="I69" s="560" t="s">
        <v>277</v>
      </c>
      <c r="J69" s="557"/>
      <c r="K69" s="554">
        <v>5480</v>
      </c>
      <c r="L69" s="554">
        <v>202405</v>
      </c>
      <c r="M69" s="560" t="s">
        <v>277</v>
      </c>
      <c r="N69" s="561">
        <v>0.05</v>
      </c>
      <c r="O69" s="562" t="s">
        <v>4831</v>
      </c>
      <c r="P69" s="563">
        <v>15658718821</v>
      </c>
      <c r="Q69" s="554" t="s">
        <v>4832</v>
      </c>
      <c r="R69" s="554" t="s">
        <v>81</v>
      </c>
      <c r="S69" s="554" t="s">
        <v>48</v>
      </c>
      <c r="T69" s="570"/>
      <c r="U69" s="570"/>
      <c r="V69" s="570"/>
      <c r="W69" s="571" t="s">
        <v>32</v>
      </c>
      <c r="X69" s="571" t="s">
        <v>32</v>
      </c>
      <c r="Y69" s="571" t="s">
        <v>32</v>
      </c>
      <c r="Z69" s="575"/>
    </row>
    <row r="70" s="548" customFormat="1" spans="1:26">
      <c r="A70" s="554" t="s">
        <v>2321</v>
      </c>
      <c r="B70" s="554" t="s">
        <v>2216</v>
      </c>
      <c r="C70" s="555" t="s">
        <v>4835</v>
      </c>
      <c r="D70" s="556" t="s">
        <v>4836</v>
      </c>
      <c r="E70" s="554" t="s">
        <v>46</v>
      </c>
      <c r="F70" s="554">
        <v>4462</v>
      </c>
      <c r="G70" s="554">
        <v>4462</v>
      </c>
      <c r="H70" s="554">
        <v>202405</v>
      </c>
      <c r="I70" s="560" t="s">
        <v>277</v>
      </c>
      <c r="J70" s="557"/>
      <c r="K70" s="554">
        <v>5480</v>
      </c>
      <c r="L70" s="554">
        <v>202405</v>
      </c>
      <c r="M70" s="560" t="s">
        <v>277</v>
      </c>
      <c r="N70" s="561">
        <v>0.05</v>
      </c>
      <c r="O70" s="562" t="s">
        <v>4831</v>
      </c>
      <c r="P70" s="563">
        <v>13676456566</v>
      </c>
      <c r="Q70" s="554" t="s">
        <v>4832</v>
      </c>
      <c r="R70" s="554" t="s">
        <v>81</v>
      </c>
      <c r="S70" s="554" t="s">
        <v>57</v>
      </c>
      <c r="T70" s="570"/>
      <c r="U70" s="570"/>
      <c r="V70" s="570"/>
      <c r="W70" s="571" t="s">
        <v>32</v>
      </c>
      <c r="X70" s="571" t="s">
        <v>32</v>
      </c>
      <c r="Y70" s="571" t="s">
        <v>32</v>
      </c>
      <c r="Z70" s="575"/>
    </row>
    <row r="71" s="548" customFormat="1" spans="1:26">
      <c r="A71" s="554" t="s">
        <v>2321</v>
      </c>
      <c r="B71" s="554" t="s">
        <v>4837</v>
      </c>
      <c r="C71" s="555" t="s">
        <v>4838</v>
      </c>
      <c r="D71" s="1021" t="s">
        <v>4839</v>
      </c>
      <c r="E71" s="554" t="s">
        <v>46</v>
      </c>
      <c r="F71" s="554">
        <v>4462</v>
      </c>
      <c r="G71" s="554">
        <v>4462</v>
      </c>
      <c r="H71" s="563">
        <v>202405</v>
      </c>
      <c r="I71" s="560" t="s">
        <v>99</v>
      </c>
      <c r="J71" s="557"/>
      <c r="K71" s="554">
        <v>4420</v>
      </c>
      <c r="L71" s="563">
        <v>202405</v>
      </c>
      <c r="M71" s="560" t="s">
        <v>99</v>
      </c>
      <c r="N71" s="561">
        <v>0.05</v>
      </c>
      <c r="O71" s="562" t="s">
        <v>4840</v>
      </c>
      <c r="P71" s="563">
        <v>13957086667</v>
      </c>
      <c r="Q71" s="554" t="s">
        <v>4841</v>
      </c>
      <c r="R71" s="554" t="s">
        <v>81</v>
      </c>
      <c r="S71" s="554" t="s">
        <v>57</v>
      </c>
      <c r="T71" s="570"/>
      <c r="U71" s="570"/>
      <c r="V71" s="570"/>
      <c r="W71" s="571" t="s">
        <v>32</v>
      </c>
      <c r="X71" s="571" t="s">
        <v>32</v>
      </c>
      <c r="Y71" s="571" t="s">
        <v>32</v>
      </c>
      <c r="Z71" s="575"/>
    </row>
    <row r="72" s="548" customFormat="1" spans="1:26">
      <c r="A72" s="554" t="s">
        <v>2321</v>
      </c>
      <c r="B72" s="554" t="s">
        <v>4842</v>
      </c>
      <c r="C72" s="555" t="s">
        <v>4843</v>
      </c>
      <c r="D72" s="1021" t="s">
        <v>4844</v>
      </c>
      <c r="E72" s="554" t="s">
        <v>46</v>
      </c>
      <c r="F72" s="554">
        <v>4462</v>
      </c>
      <c r="G72" s="554">
        <v>4462</v>
      </c>
      <c r="H72" s="563">
        <v>202405</v>
      </c>
      <c r="I72" s="560" t="s">
        <v>127</v>
      </c>
      <c r="J72" s="557"/>
      <c r="K72" s="554">
        <v>2070</v>
      </c>
      <c r="L72" s="563">
        <v>202405</v>
      </c>
      <c r="M72" s="560" t="s">
        <v>127</v>
      </c>
      <c r="N72" s="561">
        <v>0.12</v>
      </c>
      <c r="O72" s="562" t="s">
        <v>4845</v>
      </c>
      <c r="P72" s="563">
        <v>15257682809</v>
      </c>
      <c r="Q72" s="554" t="s">
        <v>4846</v>
      </c>
      <c r="R72" s="554" t="s">
        <v>81</v>
      </c>
      <c r="S72" s="554" t="s">
        <v>48</v>
      </c>
      <c r="T72" s="570"/>
      <c r="U72" s="570"/>
      <c r="V72" s="570"/>
      <c r="W72" s="571" t="s">
        <v>32</v>
      </c>
      <c r="X72" s="571" t="s">
        <v>32</v>
      </c>
      <c r="Y72" s="571" t="s">
        <v>32</v>
      </c>
      <c r="Z72" s="575"/>
    </row>
    <row r="73" s="548" customFormat="1" spans="1:26">
      <c r="A73" s="554" t="s">
        <v>3072</v>
      </c>
      <c r="B73" s="554" t="s">
        <v>3095</v>
      </c>
      <c r="C73" s="555" t="s">
        <v>4847</v>
      </c>
      <c r="D73" s="556" t="s">
        <v>4848</v>
      </c>
      <c r="E73" s="554" t="s">
        <v>46</v>
      </c>
      <c r="F73" s="554">
        <v>6100</v>
      </c>
      <c r="G73" s="554">
        <v>6100</v>
      </c>
      <c r="H73" s="563">
        <v>202405</v>
      </c>
      <c r="I73" s="560" t="s">
        <v>99</v>
      </c>
      <c r="J73" s="557"/>
      <c r="K73" s="554">
        <v>6100</v>
      </c>
      <c r="L73" s="563">
        <v>202405</v>
      </c>
      <c r="M73" s="560" t="s">
        <v>99</v>
      </c>
      <c r="N73" s="561">
        <v>0.05</v>
      </c>
      <c r="O73" s="562"/>
      <c r="P73" s="563">
        <v>13066695521</v>
      </c>
      <c r="Q73" s="554" t="s">
        <v>4849</v>
      </c>
      <c r="R73" s="554" t="s">
        <v>4502</v>
      </c>
      <c r="S73" s="554" t="s">
        <v>224</v>
      </c>
      <c r="T73" s="570"/>
      <c r="U73" s="570"/>
      <c r="V73" s="570"/>
      <c r="W73" s="571" t="s">
        <v>32</v>
      </c>
      <c r="X73" s="571" t="s">
        <v>32</v>
      </c>
      <c r="Y73" s="571" t="s">
        <v>32</v>
      </c>
      <c r="Z73" s="575"/>
    </row>
    <row r="74" s="548" customFormat="1" spans="1:26">
      <c r="A74" s="554" t="s">
        <v>122</v>
      </c>
      <c r="B74" s="554" t="s">
        <v>2585</v>
      </c>
      <c r="C74" s="555" t="s">
        <v>4850</v>
      </c>
      <c r="D74" s="1021" t="s">
        <v>4851</v>
      </c>
      <c r="E74" s="554" t="s">
        <v>46</v>
      </c>
      <c r="F74" s="554" t="s">
        <v>1261</v>
      </c>
      <c r="G74" s="554" t="s">
        <v>1261</v>
      </c>
      <c r="H74" s="563">
        <v>202405</v>
      </c>
      <c r="I74" s="560" t="s">
        <v>99</v>
      </c>
      <c r="J74" s="557"/>
      <c r="K74" s="554"/>
      <c r="L74" s="563"/>
      <c r="M74" s="560"/>
      <c r="N74" s="561"/>
      <c r="O74" s="562"/>
      <c r="P74" s="563"/>
      <c r="Q74" s="554"/>
      <c r="R74" s="554"/>
      <c r="S74" s="554"/>
      <c r="T74" s="570"/>
      <c r="U74" s="570"/>
      <c r="V74" s="570"/>
      <c r="W74" s="571" t="s">
        <v>32</v>
      </c>
      <c r="X74" s="571" t="s">
        <v>32</v>
      </c>
      <c r="Y74" s="571" t="s">
        <v>39</v>
      </c>
      <c r="Z74" s="575"/>
    </row>
    <row r="75" s="548" customFormat="1" spans="1:26">
      <c r="A75" s="554" t="s">
        <v>122</v>
      </c>
      <c r="B75" s="554" t="s">
        <v>1060</v>
      </c>
      <c r="C75" s="555" t="s">
        <v>1061</v>
      </c>
      <c r="D75" s="556" t="s">
        <v>4852</v>
      </c>
      <c r="E75" s="557" t="s">
        <v>28</v>
      </c>
      <c r="F75" s="554"/>
      <c r="G75" s="554"/>
      <c r="H75" s="563"/>
      <c r="I75" s="560" t="s">
        <v>526</v>
      </c>
      <c r="J75" s="557"/>
      <c r="K75" s="554"/>
      <c r="L75" s="563"/>
      <c r="M75" s="560"/>
      <c r="N75" s="561"/>
      <c r="O75" s="562"/>
      <c r="P75" s="563"/>
      <c r="Q75" s="554"/>
      <c r="R75" s="554"/>
      <c r="S75" s="554"/>
      <c r="T75" s="570"/>
      <c r="U75" s="570"/>
      <c r="V75" s="570"/>
      <c r="W75" s="571" t="s">
        <v>32</v>
      </c>
      <c r="X75" s="571" t="s">
        <v>32</v>
      </c>
      <c r="Y75" s="571" t="s">
        <v>39</v>
      </c>
      <c r="Z75" s="575"/>
    </row>
    <row r="76" s="548" customFormat="1" spans="1:26">
      <c r="A76" s="554" t="s">
        <v>122</v>
      </c>
      <c r="B76" s="554" t="s">
        <v>700</v>
      </c>
      <c r="C76" s="555" t="s">
        <v>885</v>
      </c>
      <c r="D76" s="556" t="s">
        <v>886</v>
      </c>
      <c r="E76" s="557" t="s">
        <v>28</v>
      </c>
      <c r="F76" s="554"/>
      <c r="G76" s="554"/>
      <c r="H76" s="563"/>
      <c r="I76" s="560" t="s">
        <v>4428</v>
      </c>
      <c r="J76" s="557" t="s">
        <v>1452</v>
      </c>
      <c r="K76" s="554"/>
      <c r="L76" s="563"/>
      <c r="M76" s="560" t="s">
        <v>526</v>
      </c>
      <c r="N76" s="561"/>
      <c r="O76" s="562"/>
      <c r="P76" s="563"/>
      <c r="Q76" s="554"/>
      <c r="R76" s="554"/>
      <c r="S76" s="554"/>
      <c r="T76" s="570"/>
      <c r="U76" s="570"/>
      <c r="V76" s="570"/>
      <c r="W76" s="571" t="s">
        <v>32</v>
      </c>
      <c r="X76" s="571" t="s">
        <v>32</v>
      </c>
      <c r="Y76" s="571" t="s">
        <v>32</v>
      </c>
      <c r="Z76" s="575"/>
    </row>
    <row r="77" s="548" customFormat="1" spans="1:26">
      <c r="A77" s="554" t="s">
        <v>122</v>
      </c>
      <c r="B77" s="554" t="s">
        <v>700</v>
      </c>
      <c r="C77" s="555" t="s">
        <v>2251</v>
      </c>
      <c r="D77" s="1021" t="s">
        <v>2252</v>
      </c>
      <c r="E77" s="557" t="s">
        <v>28</v>
      </c>
      <c r="F77" s="554"/>
      <c r="G77" s="554"/>
      <c r="H77" s="563"/>
      <c r="I77" s="560" t="s">
        <v>4428</v>
      </c>
      <c r="J77" s="557" t="s">
        <v>1452</v>
      </c>
      <c r="K77" s="554"/>
      <c r="L77" s="563"/>
      <c r="M77" s="560"/>
      <c r="N77" s="561"/>
      <c r="O77" s="562"/>
      <c r="P77" s="563"/>
      <c r="Q77" s="554"/>
      <c r="R77" s="554"/>
      <c r="S77" s="554"/>
      <c r="T77" s="570"/>
      <c r="U77" s="570"/>
      <c r="V77" s="570"/>
      <c r="W77" s="571" t="s">
        <v>32</v>
      </c>
      <c r="X77" s="571" t="s">
        <v>32</v>
      </c>
      <c r="Y77" s="571" t="s">
        <v>39</v>
      </c>
      <c r="Z77" s="575"/>
    </row>
    <row r="78" s="548" customFormat="1" spans="1:26">
      <c r="A78" s="554" t="s">
        <v>122</v>
      </c>
      <c r="B78" s="554" t="s">
        <v>700</v>
      </c>
      <c r="C78" s="555" t="s">
        <v>1535</v>
      </c>
      <c r="D78" s="556" t="s">
        <v>1536</v>
      </c>
      <c r="E78" s="557" t="s">
        <v>28</v>
      </c>
      <c r="F78" s="554"/>
      <c r="G78" s="554"/>
      <c r="H78" s="563"/>
      <c r="I78" s="560" t="s">
        <v>4428</v>
      </c>
      <c r="J78" s="557" t="s">
        <v>1452</v>
      </c>
      <c r="K78" s="554"/>
      <c r="L78" s="563"/>
      <c r="M78" s="560"/>
      <c r="N78" s="561"/>
      <c r="O78" s="562"/>
      <c r="P78" s="563"/>
      <c r="Q78" s="554"/>
      <c r="R78" s="554"/>
      <c r="S78" s="554"/>
      <c r="T78" s="570"/>
      <c r="U78" s="570"/>
      <c r="V78" s="570"/>
      <c r="W78" s="571" t="s">
        <v>32</v>
      </c>
      <c r="X78" s="571" t="s">
        <v>32</v>
      </c>
      <c r="Y78" s="571" t="s">
        <v>39</v>
      </c>
      <c r="Z78" s="575"/>
    </row>
    <row r="79" s="548" customFormat="1" spans="1:26">
      <c r="A79" s="554" t="s">
        <v>1439</v>
      </c>
      <c r="B79" s="554" t="s">
        <v>4853</v>
      </c>
      <c r="C79" s="555" t="s">
        <v>3595</v>
      </c>
      <c r="D79" s="1021" t="s">
        <v>4854</v>
      </c>
      <c r="E79" s="554" t="s">
        <v>46</v>
      </c>
      <c r="F79" s="554"/>
      <c r="G79" s="554"/>
      <c r="H79" s="554"/>
      <c r="I79" s="560"/>
      <c r="J79" s="557"/>
      <c r="K79" s="554">
        <v>8000</v>
      </c>
      <c r="L79" s="554">
        <v>202405</v>
      </c>
      <c r="M79" s="560" t="s">
        <v>104</v>
      </c>
      <c r="N79" s="561">
        <v>0.05</v>
      </c>
      <c r="O79" s="562"/>
      <c r="P79" s="1018" t="s">
        <v>4855</v>
      </c>
      <c r="Q79" s="554" t="s">
        <v>4856</v>
      </c>
      <c r="R79" s="554" t="s">
        <v>204</v>
      </c>
      <c r="S79" s="554" t="s">
        <v>57</v>
      </c>
      <c r="T79" s="570"/>
      <c r="U79" s="570"/>
      <c r="V79" s="570"/>
      <c r="W79" s="598" t="s">
        <v>39</v>
      </c>
      <c r="X79" s="571" t="s">
        <v>39</v>
      </c>
      <c r="Y79" s="571" t="s">
        <v>32</v>
      </c>
      <c r="Z79" s="575"/>
    </row>
    <row r="80" s="548" customFormat="1" spans="1:26">
      <c r="A80" s="554" t="s">
        <v>1439</v>
      </c>
      <c r="B80" s="554" t="s">
        <v>4785</v>
      </c>
      <c r="C80" s="555" t="s">
        <v>3595</v>
      </c>
      <c r="D80" s="1021" t="s">
        <v>4854</v>
      </c>
      <c r="E80" s="554" t="s">
        <v>46</v>
      </c>
      <c r="F80" s="554">
        <v>4462</v>
      </c>
      <c r="G80" s="554">
        <v>4462</v>
      </c>
      <c r="H80" s="563">
        <v>202405</v>
      </c>
      <c r="I80" s="560" t="s">
        <v>4786</v>
      </c>
      <c r="J80" s="557"/>
      <c r="K80" s="554"/>
      <c r="L80" s="563"/>
      <c r="M80" s="560"/>
      <c r="N80" s="561"/>
      <c r="O80" s="562"/>
      <c r="P80" s="1018" t="s">
        <v>4855</v>
      </c>
      <c r="Q80" s="554" t="s">
        <v>4856</v>
      </c>
      <c r="R80" s="554" t="s">
        <v>204</v>
      </c>
      <c r="S80" s="554" t="s">
        <v>57</v>
      </c>
      <c r="T80" s="570"/>
      <c r="U80" s="570"/>
      <c r="V80" s="570"/>
      <c r="W80" s="571" t="s">
        <v>32</v>
      </c>
      <c r="X80" s="571" t="s">
        <v>32</v>
      </c>
      <c r="Y80" s="571" t="s">
        <v>39</v>
      </c>
      <c r="Z80" s="575"/>
    </row>
    <row r="81" s="548" customFormat="1" spans="1:26">
      <c r="A81" s="554" t="s">
        <v>3072</v>
      </c>
      <c r="B81" s="554" t="s">
        <v>3095</v>
      </c>
      <c r="C81" s="555" t="s">
        <v>4857</v>
      </c>
      <c r="D81" s="1021" t="s">
        <v>4858</v>
      </c>
      <c r="E81" s="554" t="s">
        <v>46</v>
      </c>
      <c r="F81" s="554">
        <v>8000</v>
      </c>
      <c r="G81" s="554">
        <v>8000</v>
      </c>
      <c r="H81" s="563">
        <v>202405</v>
      </c>
      <c r="I81" s="560" t="s">
        <v>3552</v>
      </c>
      <c r="J81" s="557"/>
      <c r="K81" s="554">
        <v>8000</v>
      </c>
      <c r="L81" s="563">
        <v>202405</v>
      </c>
      <c r="M81" s="560" t="s">
        <v>3552</v>
      </c>
      <c r="N81" s="561">
        <v>0.05</v>
      </c>
      <c r="O81" s="562"/>
      <c r="P81" s="563">
        <v>15168238868</v>
      </c>
      <c r="Q81" s="554" t="s">
        <v>4859</v>
      </c>
      <c r="R81" s="554" t="s">
        <v>4502</v>
      </c>
      <c r="S81" s="554" t="s">
        <v>57</v>
      </c>
      <c r="T81" s="570"/>
      <c r="U81" s="570"/>
      <c r="V81" s="570"/>
      <c r="W81" s="571" t="s">
        <v>32</v>
      </c>
      <c r="X81" s="571" t="s">
        <v>32</v>
      </c>
      <c r="Y81" s="571" t="s">
        <v>32</v>
      </c>
      <c r="Z81" s="575"/>
    </row>
    <row r="82" s="548" customFormat="1" spans="1:26">
      <c r="A82" s="554" t="s">
        <v>4407</v>
      </c>
      <c r="B82" s="554" t="s">
        <v>3409</v>
      </c>
      <c r="C82" s="555" t="s">
        <v>4860</v>
      </c>
      <c r="D82" s="556" t="s">
        <v>4861</v>
      </c>
      <c r="E82" s="554" t="s">
        <v>46</v>
      </c>
      <c r="F82" s="554">
        <v>4462</v>
      </c>
      <c r="G82" s="554">
        <v>4462</v>
      </c>
      <c r="H82" s="563">
        <v>202405</v>
      </c>
      <c r="I82" s="560" t="s">
        <v>4862</v>
      </c>
      <c r="J82" s="557"/>
      <c r="K82" s="554" t="s">
        <v>39</v>
      </c>
      <c r="L82" s="563" t="s">
        <v>39</v>
      </c>
      <c r="M82" s="560" t="s">
        <v>39</v>
      </c>
      <c r="N82" s="561" t="s">
        <v>39</v>
      </c>
      <c r="O82" s="562" t="s">
        <v>39</v>
      </c>
      <c r="P82" s="563" t="s">
        <v>4863</v>
      </c>
      <c r="Q82" s="554" t="s">
        <v>4864</v>
      </c>
      <c r="R82" s="554"/>
      <c r="S82" s="554"/>
      <c r="T82" s="570"/>
      <c r="U82" s="570"/>
      <c r="V82" s="570"/>
      <c r="W82" s="571" t="s">
        <v>32</v>
      </c>
      <c r="X82" s="571" t="s">
        <v>32</v>
      </c>
      <c r="Y82" s="571" t="s">
        <v>39</v>
      </c>
      <c r="Z82" s="575"/>
    </row>
    <row r="83" s="548" customFormat="1" spans="1:26">
      <c r="A83" s="554" t="s">
        <v>3072</v>
      </c>
      <c r="B83" s="554" t="s">
        <v>3288</v>
      </c>
      <c r="C83" s="555" t="s">
        <v>4469</v>
      </c>
      <c r="D83" s="1021" t="s">
        <v>4470</v>
      </c>
      <c r="E83" s="557" t="s">
        <v>28</v>
      </c>
      <c r="F83" s="554"/>
      <c r="G83" s="554"/>
      <c r="H83" s="554"/>
      <c r="I83" s="560" t="s">
        <v>99</v>
      </c>
      <c r="J83" s="557"/>
      <c r="K83" s="554" t="s">
        <v>39</v>
      </c>
      <c r="L83" s="554" t="s">
        <v>39</v>
      </c>
      <c r="M83" s="560" t="s">
        <v>39</v>
      </c>
      <c r="N83" s="561" t="s">
        <v>39</v>
      </c>
      <c r="O83" s="562"/>
      <c r="P83" s="563"/>
      <c r="Q83" s="554"/>
      <c r="R83" s="554"/>
      <c r="S83" s="554"/>
      <c r="T83" s="570"/>
      <c r="U83" s="570">
        <v>202404</v>
      </c>
      <c r="V83" s="570" t="s">
        <v>644</v>
      </c>
      <c r="W83" s="571" t="s">
        <v>32</v>
      </c>
      <c r="X83" s="571" t="s">
        <v>32</v>
      </c>
      <c r="Y83" s="571" t="s">
        <v>39</v>
      </c>
      <c r="Z83" s="575"/>
    </row>
    <row r="84" s="548" customFormat="1" spans="1:26">
      <c r="A84" s="554" t="s">
        <v>3072</v>
      </c>
      <c r="B84" s="554" t="s">
        <v>3288</v>
      </c>
      <c r="C84" s="555" t="s">
        <v>3289</v>
      </c>
      <c r="D84" s="1021" t="s">
        <v>3290</v>
      </c>
      <c r="E84" s="557" t="s">
        <v>28</v>
      </c>
      <c r="F84" s="554"/>
      <c r="G84" s="554"/>
      <c r="H84" s="554"/>
      <c r="I84" s="560" t="s">
        <v>99</v>
      </c>
      <c r="J84" s="557"/>
      <c r="K84" s="554" t="s">
        <v>39</v>
      </c>
      <c r="L84" s="554" t="s">
        <v>39</v>
      </c>
      <c r="M84" s="560" t="s">
        <v>39</v>
      </c>
      <c r="N84" s="561" t="s">
        <v>39</v>
      </c>
      <c r="O84" s="562"/>
      <c r="P84" s="563"/>
      <c r="Q84" s="554"/>
      <c r="R84" s="554"/>
      <c r="S84" s="554"/>
      <c r="T84" s="570"/>
      <c r="U84" s="570">
        <v>202404</v>
      </c>
      <c r="V84" s="570" t="s">
        <v>644</v>
      </c>
      <c r="W84" s="571" t="s">
        <v>32</v>
      </c>
      <c r="X84" s="571" t="s">
        <v>32</v>
      </c>
      <c r="Y84" s="571" t="s">
        <v>39</v>
      </c>
      <c r="Z84" s="575"/>
    </row>
    <row r="85" s="548" customFormat="1" spans="1:26">
      <c r="A85" s="554" t="s">
        <v>3072</v>
      </c>
      <c r="B85" s="554" t="s">
        <v>3095</v>
      </c>
      <c r="C85" s="555" t="s">
        <v>4865</v>
      </c>
      <c r="D85" s="556" t="s">
        <v>4866</v>
      </c>
      <c r="E85" s="554" t="s">
        <v>46</v>
      </c>
      <c r="F85" s="554">
        <v>4462</v>
      </c>
      <c r="G85" s="554">
        <v>4462</v>
      </c>
      <c r="H85" s="563">
        <v>202405</v>
      </c>
      <c r="I85" s="560" t="s">
        <v>3552</v>
      </c>
      <c r="J85" s="557"/>
      <c r="K85" s="554"/>
      <c r="L85" s="563"/>
      <c r="M85" s="560"/>
      <c r="N85" s="561"/>
      <c r="O85" s="562"/>
      <c r="P85" s="563">
        <v>18058186829</v>
      </c>
      <c r="Q85" s="554" t="s">
        <v>4867</v>
      </c>
      <c r="R85" s="554" t="s">
        <v>4506</v>
      </c>
      <c r="S85" s="554" t="s">
        <v>66</v>
      </c>
      <c r="T85" s="570"/>
      <c r="U85" s="570"/>
      <c r="V85" s="570"/>
      <c r="W85" s="571" t="s">
        <v>32</v>
      </c>
      <c r="X85" s="571" t="s">
        <v>32</v>
      </c>
      <c r="Y85" s="571" t="s">
        <v>39</v>
      </c>
      <c r="Z85" s="575"/>
    </row>
    <row r="86" s="548" customFormat="1" spans="1:26">
      <c r="A86" s="554" t="s">
        <v>3072</v>
      </c>
      <c r="B86" s="554" t="s">
        <v>3095</v>
      </c>
      <c r="C86" s="555" t="s">
        <v>4868</v>
      </c>
      <c r="D86" s="556" t="s">
        <v>4869</v>
      </c>
      <c r="E86" s="554" t="s">
        <v>46</v>
      </c>
      <c r="F86" s="554">
        <v>4462</v>
      </c>
      <c r="G86" s="554">
        <v>4462</v>
      </c>
      <c r="H86" s="563">
        <v>202405</v>
      </c>
      <c r="I86" s="560" t="s">
        <v>3552</v>
      </c>
      <c r="J86" s="557"/>
      <c r="K86" s="554"/>
      <c r="L86" s="563"/>
      <c r="M86" s="560"/>
      <c r="N86" s="561"/>
      <c r="O86" s="562"/>
      <c r="P86" s="563">
        <v>18368836191</v>
      </c>
      <c r="Q86" s="554" t="s">
        <v>4870</v>
      </c>
      <c r="R86" s="554" t="s">
        <v>4502</v>
      </c>
      <c r="S86" s="554" t="s">
        <v>580</v>
      </c>
      <c r="T86" s="570"/>
      <c r="U86" s="570"/>
      <c r="V86" s="570"/>
      <c r="W86" s="571" t="s">
        <v>32</v>
      </c>
      <c r="X86" s="571" t="s">
        <v>32</v>
      </c>
      <c r="Y86" s="571" t="s">
        <v>39</v>
      </c>
      <c r="Z86" s="575"/>
    </row>
    <row r="87" s="548" customFormat="1" spans="1:26">
      <c r="A87" s="554" t="s">
        <v>4407</v>
      </c>
      <c r="B87" s="554" t="s">
        <v>392</v>
      </c>
      <c r="C87" s="555" t="s">
        <v>4871</v>
      </c>
      <c r="D87" s="556" t="s">
        <v>4872</v>
      </c>
      <c r="E87" s="554" t="s">
        <v>46</v>
      </c>
      <c r="F87" s="554">
        <v>5000</v>
      </c>
      <c r="G87" s="554">
        <v>5000</v>
      </c>
      <c r="H87" s="554" t="s">
        <v>4727</v>
      </c>
      <c r="I87" s="560" t="s">
        <v>29</v>
      </c>
      <c r="J87" s="557"/>
      <c r="K87" s="554">
        <v>5000</v>
      </c>
      <c r="L87" s="554" t="s">
        <v>4727</v>
      </c>
      <c r="M87" s="560" t="s">
        <v>29</v>
      </c>
      <c r="N87" s="561">
        <v>0.12</v>
      </c>
      <c r="O87" s="562"/>
      <c r="P87" s="563" t="s">
        <v>4873</v>
      </c>
      <c r="Q87" s="554" t="s">
        <v>4874</v>
      </c>
      <c r="R87" s="554"/>
      <c r="S87" s="554" t="s">
        <v>57</v>
      </c>
      <c r="T87" s="570"/>
      <c r="U87" s="570"/>
      <c r="V87" s="570"/>
      <c r="W87" s="571" t="s">
        <v>32</v>
      </c>
      <c r="X87" s="571" t="s">
        <v>32</v>
      </c>
      <c r="Y87" s="571" t="s">
        <v>32</v>
      </c>
      <c r="Z87" s="575"/>
    </row>
    <row r="88" s="548" customFormat="1" spans="1:26">
      <c r="A88" s="554" t="s">
        <v>4618</v>
      </c>
      <c r="B88" s="554" t="s">
        <v>3596</v>
      </c>
      <c r="C88" s="554" t="s">
        <v>4875</v>
      </c>
      <c r="D88" s="1021" t="s">
        <v>4876</v>
      </c>
      <c r="E88" s="554" t="s">
        <v>46</v>
      </c>
      <c r="F88" s="554">
        <v>4462</v>
      </c>
      <c r="G88" s="554">
        <v>4462</v>
      </c>
      <c r="H88" s="554">
        <v>202405</v>
      </c>
      <c r="I88" s="560" t="s">
        <v>78</v>
      </c>
      <c r="J88" s="557" t="s">
        <v>3629</v>
      </c>
      <c r="K88" s="554"/>
      <c r="L88" s="554"/>
      <c r="M88" s="560"/>
      <c r="N88" s="561"/>
      <c r="O88" s="562"/>
      <c r="P88" s="563">
        <v>18257422636</v>
      </c>
      <c r="Q88" s="554" t="s">
        <v>4877</v>
      </c>
      <c r="R88" s="554" t="s">
        <v>131</v>
      </c>
      <c r="S88" s="554"/>
      <c r="T88" s="570"/>
      <c r="U88" s="570"/>
      <c r="V88" s="570"/>
      <c r="W88" s="571" t="s">
        <v>32</v>
      </c>
      <c r="X88" s="571" t="s">
        <v>32</v>
      </c>
      <c r="Y88" s="571" t="s">
        <v>39</v>
      </c>
      <c r="Z88" s="575"/>
    </row>
    <row r="89" s="548" customFormat="1" spans="1:26">
      <c r="A89" s="554" t="s">
        <v>4618</v>
      </c>
      <c r="B89" s="554" t="s">
        <v>3596</v>
      </c>
      <c r="C89" s="554" t="s">
        <v>4878</v>
      </c>
      <c r="D89" s="1021" t="s">
        <v>4879</v>
      </c>
      <c r="E89" s="554" t="s">
        <v>46</v>
      </c>
      <c r="F89" s="554">
        <v>4462</v>
      </c>
      <c r="G89" s="554">
        <v>4462</v>
      </c>
      <c r="H89" s="554">
        <v>202405</v>
      </c>
      <c r="I89" s="560" t="s">
        <v>78</v>
      </c>
      <c r="J89" s="557" t="s">
        <v>3629</v>
      </c>
      <c r="K89" s="554"/>
      <c r="L89" s="554"/>
      <c r="M89" s="560"/>
      <c r="N89" s="561"/>
      <c r="O89" s="562"/>
      <c r="P89" s="563">
        <v>18456046107</v>
      </c>
      <c r="Q89" s="554" t="s">
        <v>4880</v>
      </c>
      <c r="R89" s="554" t="s">
        <v>131</v>
      </c>
      <c r="S89" s="554"/>
      <c r="T89" s="570"/>
      <c r="U89" s="570"/>
      <c r="V89" s="570"/>
      <c r="W89" s="571" t="s">
        <v>32</v>
      </c>
      <c r="X89" s="571" t="s">
        <v>32</v>
      </c>
      <c r="Y89" s="571" t="s">
        <v>39</v>
      </c>
      <c r="Z89" s="575"/>
    </row>
    <row r="90" s="548" customFormat="1" spans="1:26">
      <c r="A90" s="554" t="s">
        <v>4618</v>
      </c>
      <c r="B90" s="554" t="s">
        <v>3596</v>
      </c>
      <c r="C90" s="554" t="s">
        <v>4881</v>
      </c>
      <c r="D90" s="1021" t="s">
        <v>4882</v>
      </c>
      <c r="E90" s="554" t="s">
        <v>46</v>
      </c>
      <c r="F90" s="554">
        <v>4462</v>
      </c>
      <c r="G90" s="554">
        <v>4462</v>
      </c>
      <c r="H90" s="554">
        <v>202405</v>
      </c>
      <c r="I90" s="560" t="s">
        <v>78</v>
      </c>
      <c r="J90" s="557" t="s">
        <v>3629</v>
      </c>
      <c r="K90" s="554"/>
      <c r="L90" s="554"/>
      <c r="M90" s="560"/>
      <c r="N90" s="561"/>
      <c r="O90" s="562"/>
      <c r="P90" s="563">
        <v>18269973104</v>
      </c>
      <c r="Q90" s="554" t="s">
        <v>4883</v>
      </c>
      <c r="R90" s="554" t="s">
        <v>131</v>
      </c>
      <c r="S90" s="554"/>
      <c r="T90" s="570"/>
      <c r="U90" s="570"/>
      <c r="V90" s="570"/>
      <c r="W90" s="571" t="s">
        <v>32</v>
      </c>
      <c r="X90" s="571" t="s">
        <v>32</v>
      </c>
      <c r="Y90" s="571" t="s">
        <v>39</v>
      </c>
      <c r="Z90" s="575"/>
    </row>
    <row r="91" s="548" customFormat="1" spans="1:26">
      <c r="A91" s="554" t="s">
        <v>4618</v>
      </c>
      <c r="B91" s="554" t="s">
        <v>3596</v>
      </c>
      <c r="C91" s="554" t="s">
        <v>4884</v>
      </c>
      <c r="D91" s="1021" t="s">
        <v>4885</v>
      </c>
      <c r="E91" s="554" t="s">
        <v>46</v>
      </c>
      <c r="F91" s="554">
        <v>4462</v>
      </c>
      <c r="G91" s="554">
        <v>4462</v>
      </c>
      <c r="H91" s="554">
        <v>202405</v>
      </c>
      <c r="I91" s="560" t="s">
        <v>78</v>
      </c>
      <c r="J91" s="557" t="s">
        <v>3629</v>
      </c>
      <c r="K91" s="554"/>
      <c r="L91" s="554"/>
      <c r="M91" s="560"/>
      <c r="N91" s="561"/>
      <c r="O91" s="562"/>
      <c r="P91" s="563">
        <v>13865864821</v>
      </c>
      <c r="Q91" s="554" t="s">
        <v>4886</v>
      </c>
      <c r="R91" s="554" t="s">
        <v>131</v>
      </c>
      <c r="S91" s="554"/>
      <c r="T91" s="570"/>
      <c r="U91" s="570"/>
      <c r="V91" s="570"/>
      <c r="W91" s="571" t="s">
        <v>32</v>
      </c>
      <c r="X91" s="571" t="s">
        <v>32</v>
      </c>
      <c r="Y91" s="571" t="s">
        <v>39</v>
      </c>
      <c r="Z91" s="575"/>
    </row>
    <row r="92" s="548" customFormat="1" spans="1:26">
      <c r="A92" s="554" t="s">
        <v>4618</v>
      </c>
      <c r="B92" s="554" t="s">
        <v>3596</v>
      </c>
      <c r="C92" s="554" t="s">
        <v>3276</v>
      </c>
      <c r="D92" s="1021" t="s">
        <v>4887</v>
      </c>
      <c r="E92" s="554" t="s">
        <v>46</v>
      </c>
      <c r="F92" s="554">
        <v>4462</v>
      </c>
      <c r="G92" s="554">
        <v>4462</v>
      </c>
      <c r="H92" s="554">
        <v>202405</v>
      </c>
      <c r="I92" s="560" t="s">
        <v>78</v>
      </c>
      <c r="J92" s="557" t="s">
        <v>3629</v>
      </c>
      <c r="K92" s="554"/>
      <c r="L92" s="554"/>
      <c r="M92" s="560"/>
      <c r="N92" s="561"/>
      <c r="O92" s="562"/>
      <c r="P92" s="563">
        <v>18358493197</v>
      </c>
      <c r="Q92" s="554" t="s">
        <v>4888</v>
      </c>
      <c r="R92" s="554" t="s">
        <v>131</v>
      </c>
      <c r="S92" s="554"/>
      <c r="T92" s="570"/>
      <c r="U92" s="570"/>
      <c r="V92" s="570"/>
      <c r="W92" s="571" t="s">
        <v>32</v>
      </c>
      <c r="X92" s="571" t="s">
        <v>32</v>
      </c>
      <c r="Y92" s="571" t="s">
        <v>39</v>
      </c>
      <c r="Z92" s="575"/>
    </row>
    <row r="93" s="593" customFormat="1" spans="1:26">
      <c r="A93" s="600" t="s">
        <v>4618</v>
      </c>
      <c r="B93" s="600" t="s">
        <v>3596</v>
      </c>
      <c r="C93" s="600" t="s">
        <v>4889</v>
      </c>
      <c r="D93" s="1025" t="s">
        <v>4890</v>
      </c>
      <c r="E93" s="600" t="s">
        <v>46</v>
      </c>
      <c r="F93" s="600">
        <v>4462</v>
      </c>
      <c r="G93" s="600">
        <v>4462</v>
      </c>
      <c r="H93" s="600">
        <v>202405</v>
      </c>
      <c r="I93" s="604" t="s">
        <v>766</v>
      </c>
      <c r="J93" s="605"/>
      <c r="K93" s="600"/>
      <c r="L93" s="600"/>
      <c r="M93" s="604"/>
      <c r="N93" s="606"/>
      <c r="O93" s="607"/>
      <c r="P93" s="608">
        <v>13567671925</v>
      </c>
      <c r="Q93" s="600" t="s">
        <v>4891</v>
      </c>
      <c r="R93" s="600" t="s">
        <v>131</v>
      </c>
      <c r="S93" s="600"/>
      <c r="T93" s="612"/>
      <c r="U93" s="612"/>
      <c r="V93" s="612"/>
      <c r="W93" s="613"/>
      <c r="X93" s="613"/>
      <c r="Y93" s="613" t="s">
        <v>39</v>
      </c>
      <c r="Z93" s="615" t="s">
        <v>4892</v>
      </c>
    </row>
    <row r="94" s="548" customFormat="1" spans="1:26">
      <c r="A94" s="554" t="s">
        <v>4618</v>
      </c>
      <c r="B94" s="554" t="s">
        <v>3596</v>
      </c>
      <c r="C94" s="554" t="s">
        <v>4893</v>
      </c>
      <c r="D94" s="556" t="s">
        <v>4894</v>
      </c>
      <c r="E94" s="554" t="s">
        <v>46</v>
      </c>
      <c r="F94" s="554">
        <v>4462</v>
      </c>
      <c r="G94" s="554">
        <v>4462</v>
      </c>
      <c r="H94" s="554">
        <v>202405</v>
      </c>
      <c r="I94" s="560" t="s">
        <v>78</v>
      </c>
      <c r="J94" s="557" t="s">
        <v>3629</v>
      </c>
      <c r="K94" s="554"/>
      <c r="L94" s="554"/>
      <c r="M94" s="560"/>
      <c r="N94" s="561"/>
      <c r="O94" s="562"/>
      <c r="P94" s="563">
        <v>15857401485</v>
      </c>
      <c r="Q94" s="554" t="s">
        <v>4895</v>
      </c>
      <c r="R94" s="554" t="s">
        <v>131</v>
      </c>
      <c r="S94" s="554"/>
      <c r="T94" s="570"/>
      <c r="U94" s="570"/>
      <c r="V94" s="570"/>
      <c r="W94" s="571" t="s">
        <v>32</v>
      </c>
      <c r="X94" s="571" t="s">
        <v>32</v>
      </c>
      <c r="Y94" s="571" t="s">
        <v>39</v>
      </c>
      <c r="Z94" s="575"/>
    </row>
    <row r="95" s="548" customFormat="1" spans="1:26">
      <c r="A95" s="554" t="s">
        <v>4618</v>
      </c>
      <c r="B95" s="554" t="s">
        <v>4568</v>
      </c>
      <c r="C95" s="554" t="s">
        <v>4896</v>
      </c>
      <c r="D95" s="1021" t="s">
        <v>4897</v>
      </c>
      <c r="E95" s="554" t="s">
        <v>46</v>
      </c>
      <c r="F95" s="554">
        <v>4462</v>
      </c>
      <c r="G95" s="554">
        <v>4462</v>
      </c>
      <c r="H95" s="554">
        <v>202405</v>
      </c>
      <c r="I95" s="560" t="s">
        <v>29</v>
      </c>
      <c r="J95" s="557"/>
      <c r="K95" s="554"/>
      <c r="L95" s="554"/>
      <c r="M95" s="560"/>
      <c r="N95" s="561"/>
      <c r="O95" s="562"/>
      <c r="P95" s="563">
        <v>13463004801</v>
      </c>
      <c r="Q95" s="554" t="s">
        <v>4898</v>
      </c>
      <c r="R95" s="554" t="s">
        <v>131</v>
      </c>
      <c r="S95" s="554"/>
      <c r="T95" s="570"/>
      <c r="U95" s="570"/>
      <c r="V95" s="570"/>
      <c r="W95" s="571" t="s">
        <v>32</v>
      </c>
      <c r="X95" s="571" t="s">
        <v>32</v>
      </c>
      <c r="Y95" s="571" t="s">
        <v>39</v>
      </c>
      <c r="Z95" s="575"/>
    </row>
    <row r="96" s="548" customFormat="1" spans="1:26">
      <c r="A96" s="554" t="s">
        <v>4618</v>
      </c>
      <c r="B96" s="554" t="s">
        <v>4568</v>
      </c>
      <c r="C96" s="554" t="s">
        <v>4899</v>
      </c>
      <c r="D96" s="556" t="s">
        <v>4900</v>
      </c>
      <c r="E96" s="554" t="s">
        <v>46</v>
      </c>
      <c r="F96" s="554">
        <v>4462</v>
      </c>
      <c r="G96" s="554">
        <v>4462</v>
      </c>
      <c r="H96" s="554">
        <v>202405</v>
      </c>
      <c r="I96" s="560" t="s">
        <v>29</v>
      </c>
      <c r="J96" s="557"/>
      <c r="K96" s="554"/>
      <c r="L96" s="554"/>
      <c r="M96" s="560"/>
      <c r="N96" s="561"/>
      <c r="O96" s="562"/>
      <c r="P96" s="563">
        <v>18748785726</v>
      </c>
      <c r="Q96" s="554" t="s">
        <v>4901</v>
      </c>
      <c r="R96" s="554" t="s">
        <v>131</v>
      </c>
      <c r="S96" s="554"/>
      <c r="T96" s="570"/>
      <c r="U96" s="570"/>
      <c r="V96" s="570"/>
      <c r="W96" s="571" t="s">
        <v>32</v>
      </c>
      <c r="X96" s="571" t="s">
        <v>32</v>
      </c>
      <c r="Y96" s="571" t="s">
        <v>39</v>
      </c>
      <c r="Z96" s="575"/>
    </row>
    <row r="97" s="548" customFormat="1" spans="1:26">
      <c r="A97" s="554" t="s">
        <v>4618</v>
      </c>
      <c r="B97" s="554" t="s">
        <v>4568</v>
      </c>
      <c r="C97" s="554" t="s">
        <v>4902</v>
      </c>
      <c r="D97" s="1021" t="s">
        <v>4903</v>
      </c>
      <c r="E97" s="554" t="s">
        <v>46</v>
      </c>
      <c r="F97" s="554">
        <v>4462</v>
      </c>
      <c r="G97" s="554">
        <v>4462</v>
      </c>
      <c r="H97" s="554">
        <v>202405</v>
      </c>
      <c r="I97" s="560" t="s">
        <v>277</v>
      </c>
      <c r="J97" s="557"/>
      <c r="K97" s="554"/>
      <c r="L97" s="554"/>
      <c r="M97" s="560"/>
      <c r="N97" s="561"/>
      <c r="O97" s="562"/>
      <c r="P97" s="563">
        <v>15021109604</v>
      </c>
      <c r="Q97" s="554" t="s">
        <v>4904</v>
      </c>
      <c r="R97" s="554" t="s">
        <v>131</v>
      </c>
      <c r="S97" s="554"/>
      <c r="T97" s="570"/>
      <c r="U97" s="570"/>
      <c r="V97" s="570"/>
      <c r="W97" s="571" t="s">
        <v>32</v>
      </c>
      <c r="X97" s="571" t="s">
        <v>32</v>
      </c>
      <c r="Y97" s="571" t="s">
        <v>39</v>
      </c>
      <c r="Z97" s="575"/>
    </row>
    <row r="98" s="548" customFormat="1" ht="14" customHeight="1" spans="1:26">
      <c r="A98" s="554" t="s">
        <v>4618</v>
      </c>
      <c r="B98" s="554" t="s">
        <v>4905</v>
      </c>
      <c r="C98" s="554" t="s">
        <v>4906</v>
      </c>
      <c r="D98" s="556" t="s">
        <v>4907</v>
      </c>
      <c r="E98" s="554" t="s">
        <v>46</v>
      </c>
      <c r="F98" s="554">
        <v>4462</v>
      </c>
      <c r="G98" s="554">
        <v>4462</v>
      </c>
      <c r="H98" s="554">
        <v>202405</v>
      </c>
      <c r="I98" s="560" t="s">
        <v>78</v>
      </c>
      <c r="J98" s="557" t="s">
        <v>3629</v>
      </c>
      <c r="K98" s="554"/>
      <c r="L98" s="554"/>
      <c r="M98" s="560"/>
      <c r="N98" s="561"/>
      <c r="O98" s="562"/>
      <c r="P98" s="563">
        <v>13208055586</v>
      </c>
      <c r="Q98" s="554" t="s">
        <v>4908</v>
      </c>
      <c r="R98" s="554" t="s">
        <v>131</v>
      </c>
      <c r="S98" s="554"/>
      <c r="T98" s="570"/>
      <c r="U98" s="570"/>
      <c r="V98" s="570"/>
      <c r="W98" s="571" t="s">
        <v>32</v>
      </c>
      <c r="X98" s="571" t="s">
        <v>32</v>
      </c>
      <c r="Y98" s="571" t="s">
        <v>39</v>
      </c>
      <c r="Z98" s="575"/>
    </row>
    <row r="99" s="548" customFormat="1" spans="1:26">
      <c r="A99" s="554" t="s">
        <v>4618</v>
      </c>
      <c r="B99" s="554" t="s">
        <v>4905</v>
      </c>
      <c r="C99" s="554" t="s">
        <v>4909</v>
      </c>
      <c r="D99" s="1021" t="s">
        <v>4910</v>
      </c>
      <c r="E99" s="554" t="s">
        <v>46</v>
      </c>
      <c r="F99" s="554">
        <v>4462</v>
      </c>
      <c r="G99" s="554">
        <v>4462</v>
      </c>
      <c r="H99" s="554">
        <v>202405</v>
      </c>
      <c r="I99" s="560" t="s">
        <v>78</v>
      </c>
      <c r="J99" s="557" t="s">
        <v>3629</v>
      </c>
      <c r="K99" s="554"/>
      <c r="L99" s="554"/>
      <c r="M99" s="560"/>
      <c r="N99" s="561"/>
      <c r="O99" s="562"/>
      <c r="P99" s="563">
        <v>15990583560</v>
      </c>
      <c r="Q99" s="554" t="s">
        <v>4911</v>
      </c>
      <c r="R99" s="554" t="s">
        <v>131</v>
      </c>
      <c r="S99" s="554"/>
      <c r="T99" s="570"/>
      <c r="U99" s="570"/>
      <c r="V99" s="570"/>
      <c r="W99" s="571" t="s">
        <v>32</v>
      </c>
      <c r="X99" s="571" t="s">
        <v>32</v>
      </c>
      <c r="Y99" s="571" t="s">
        <v>39</v>
      </c>
      <c r="Z99" s="575"/>
    </row>
    <row r="100" s="548" customFormat="1" spans="1:26">
      <c r="A100" s="554" t="s">
        <v>4618</v>
      </c>
      <c r="B100" s="554" t="s">
        <v>4905</v>
      </c>
      <c r="C100" s="554" t="s">
        <v>4912</v>
      </c>
      <c r="D100" s="1021" t="s">
        <v>4913</v>
      </c>
      <c r="E100" s="554" t="s">
        <v>46</v>
      </c>
      <c r="F100" s="554">
        <v>4462</v>
      </c>
      <c r="G100" s="554">
        <v>4462</v>
      </c>
      <c r="H100" s="554">
        <v>202405</v>
      </c>
      <c r="I100" s="560" t="s">
        <v>78</v>
      </c>
      <c r="J100" s="557" t="s">
        <v>3629</v>
      </c>
      <c r="K100" s="554"/>
      <c r="L100" s="554"/>
      <c r="M100" s="560"/>
      <c r="N100" s="561"/>
      <c r="O100" s="562"/>
      <c r="P100" s="563">
        <v>15255727818</v>
      </c>
      <c r="Q100" s="554" t="s">
        <v>4914</v>
      </c>
      <c r="R100" s="554" t="s">
        <v>131</v>
      </c>
      <c r="S100" s="554"/>
      <c r="T100" s="570"/>
      <c r="U100" s="570"/>
      <c r="V100" s="570"/>
      <c r="W100" s="571" t="s">
        <v>32</v>
      </c>
      <c r="X100" s="571" t="s">
        <v>32</v>
      </c>
      <c r="Y100" s="571" t="s">
        <v>39</v>
      </c>
      <c r="Z100" s="575"/>
    </row>
    <row r="101" s="548" customFormat="1" spans="1:26">
      <c r="A101" s="554" t="s">
        <v>4618</v>
      </c>
      <c r="B101" s="554" t="s">
        <v>4905</v>
      </c>
      <c r="C101" s="554" t="s">
        <v>4915</v>
      </c>
      <c r="D101" s="1021" t="s">
        <v>4916</v>
      </c>
      <c r="E101" s="554" t="s">
        <v>46</v>
      </c>
      <c r="F101" s="554">
        <v>4462</v>
      </c>
      <c r="G101" s="554">
        <v>4462</v>
      </c>
      <c r="H101" s="554">
        <v>202405</v>
      </c>
      <c r="I101" s="560" t="s">
        <v>29</v>
      </c>
      <c r="J101" s="557"/>
      <c r="K101" s="554"/>
      <c r="L101" s="554"/>
      <c r="M101" s="560"/>
      <c r="N101" s="561"/>
      <c r="O101" s="562"/>
      <c r="P101" s="563">
        <v>18758169418</v>
      </c>
      <c r="Q101" s="554" t="s">
        <v>4917</v>
      </c>
      <c r="R101" s="554" t="s">
        <v>131</v>
      </c>
      <c r="S101" s="554"/>
      <c r="T101" s="570"/>
      <c r="U101" s="570"/>
      <c r="V101" s="570"/>
      <c r="W101" s="571" t="s">
        <v>32</v>
      </c>
      <c r="X101" s="571" t="s">
        <v>32</v>
      </c>
      <c r="Y101" s="571" t="s">
        <v>39</v>
      </c>
      <c r="Z101" s="575"/>
    </row>
    <row r="102" s="548" customFormat="1" spans="1:26">
      <c r="A102" s="554" t="s">
        <v>4618</v>
      </c>
      <c r="B102" s="554" t="s">
        <v>4905</v>
      </c>
      <c r="C102" s="554" t="s">
        <v>4918</v>
      </c>
      <c r="D102" s="1021" t="s">
        <v>4919</v>
      </c>
      <c r="E102" s="554" t="s">
        <v>46</v>
      </c>
      <c r="F102" s="554">
        <v>4462</v>
      </c>
      <c r="G102" s="554">
        <v>4462</v>
      </c>
      <c r="H102" s="554">
        <v>202405</v>
      </c>
      <c r="I102" s="560" t="s">
        <v>78</v>
      </c>
      <c r="J102" s="557" t="s">
        <v>3629</v>
      </c>
      <c r="K102" s="554"/>
      <c r="L102" s="554"/>
      <c r="M102" s="560"/>
      <c r="N102" s="561"/>
      <c r="O102" s="562"/>
      <c r="P102" s="563">
        <v>18658438659</v>
      </c>
      <c r="Q102" s="554" t="s">
        <v>4920</v>
      </c>
      <c r="R102" s="554" t="s">
        <v>131</v>
      </c>
      <c r="S102" s="554"/>
      <c r="T102" s="570"/>
      <c r="U102" s="570"/>
      <c r="V102" s="570"/>
      <c r="W102" s="571" t="s">
        <v>32</v>
      </c>
      <c r="X102" s="571" t="s">
        <v>32</v>
      </c>
      <c r="Y102" s="571" t="s">
        <v>39</v>
      </c>
      <c r="Z102" s="575" t="s">
        <v>4921</v>
      </c>
    </row>
    <row r="103" s="548" customFormat="1" spans="1:26">
      <c r="A103" s="554" t="s">
        <v>4618</v>
      </c>
      <c r="B103" s="554" t="s">
        <v>4905</v>
      </c>
      <c r="C103" s="554" t="s">
        <v>4922</v>
      </c>
      <c r="D103" s="1021" t="s">
        <v>4923</v>
      </c>
      <c r="E103" s="554" t="s">
        <v>46</v>
      </c>
      <c r="F103" s="554">
        <v>4462</v>
      </c>
      <c r="G103" s="554">
        <v>4462</v>
      </c>
      <c r="H103" s="554">
        <v>202405</v>
      </c>
      <c r="I103" s="560" t="s">
        <v>78</v>
      </c>
      <c r="J103" s="557" t="s">
        <v>3629</v>
      </c>
      <c r="K103" s="554"/>
      <c r="L103" s="554"/>
      <c r="M103" s="560"/>
      <c r="N103" s="561"/>
      <c r="O103" s="562"/>
      <c r="P103" s="563">
        <v>15824296939</v>
      </c>
      <c r="Q103" s="554" t="s">
        <v>4924</v>
      </c>
      <c r="R103" s="554" t="s">
        <v>131</v>
      </c>
      <c r="S103" s="554"/>
      <c r="T103" s="570"/>
      <c r="U103" s="570"/>
      <c r="V103" s="570"/>
      <c r="W103" s="571" t="s">
        <v>32</v>
      </c>
      <c r="X103" s="571" t="s">
        <v>32</v>
      </c>
      <c r="Y103" s="571" t="s">
        <v>39</v>
      </c>
      <c r="Z103" s="575"/>
    </row>
    <row r="104" s="548" customFormat="1" spans="1:26">
      <c r="A104" s="554" t="s">
        <v>4618</v>
      </c>
      <c r="B104" s="554" t="s">
        <v>4905</v>
      </c>
      <c r="C104" s="554" t="s">
        <v>4925</v>
      </c>
      <c r="D104" s="1021" t="s">
        <v>4926</v>
      </c>
      <c r="E104" s="554" t="s">
        <v>46</v>
      </c>
      <c r="F104" s="554">
        <v>4462</v>
      </c>
      <c r="G104" s="554">
        <v>4462</v>
      </c>
      <c r="H104" s="554">
        <v>202405</v>
      </c>
      <c r="I104" s="560" t="s">
        <v>78</v>
      </c>
      <c r="J104" s="557" t="s">
        <v>3629</v>
      </c>
      <c r="K104" s="554"/>
      <c r="L104" s="554"/>
      <c r="M104" s="560"/>
      <c r="N104" s="561"/>
      <c r="O104" s="562"/>
      <c r="P104" s="563">
        <v>13575471231</v>
      </c>
      <c r="Q104" s="554" t="s">
        <v>4927</v>
      </c>
      <c r="R104" s="554" t="s">
        <v>131</v>
      </c>
      <c r="S104" s="554"/>
      <c r="T104" s="570"/>
      <c r="U104" s="570"/>
      <c r="V104" s="570"/>
      <c r="W104" s="571" t="s">
        <v>32</v>
      </c>
      <c r="X104" s="571" t="s">
        <v>32</v>
      </c>
      <c r="Y104" s="571" t="s">
        <v>39</v>
      </c>
      <c r="Z104" s="575"/>
    </row>
    <row r="105" s="548" customFormat="1" spans="1:26">
      <c r="A105" s="554" t="s">
        <v>4618</v>
      </c>
      <c r="B105" s="554" t="s">
        <v>4905</v>
      </c>
      <c r="C105" s="554" t="s">
        <v>4928</v>
      </c>
      <c r="D105" s="1021" t="s">
        <v>4929</v>
      </c>
      <c r="E105" s="554" t="s">
        <v>46</v>
      </c>
      <c r="F105" s="554">
        <v>4462</v>
      </c>
      <c r="G105" s="554">
        <v>4462</v>
      </c>
      <c r="H105" s="554">
        <v>202405</v>
      </c>
      <c r="I105" s="560" t="s">
        <v>78</v>
      </c>
      <c r="J105" s="557" t="s">
        <v>3629</v>
      </c>
      <c r="K105" s="554"/>
      <c r="L105" s="554"/>
      <c r="M105" s="560"/>
      <c r="N105" s="561"/>
      <c r="O105" s="562"/>
      <c r="P105" s="563">
        <v>15605586318</v>
      </c>
      <c r="Q105" s="554" t="s">
        <v>4930</v>
      </c>
      <c r="R105" s="554" t="s">
        <v>131</v>
      </c>
      <c r="S105" s="554"/>
      <c r="T105" s="570"/>
      <c r="U105" s="570"/>
      <c r="V105" s="570"/>
      <c r="W105" s="571" t="s">
        <v>32</v>
      </c>
      <c r="X105" s="571" t="s">
        <v>32</v>
      </c>
      <c r="Y105" s="571" t="s">
        <v>39</v>
      </c>
      <c r="Z105" s="575"/>
    </row>
    <row r="106" s="548" customFormat="1" spans="1:26">
      <c r="A106" s="554" t="s">
        <v>4618</v>
      </c>
      <c r="B106" s="554" t="s">
        <v>3596</v>
      </c>
      <c r="C106" s="555" t="s">
        <v>4640</v>
      </c>
      <c r="D106" s="556" t="s">
        <v>4641</v>
      </c>
      <c r="E106" s="557" t="s">
        <v>28</v>
      </c>
      <c r="F106" s="554"/>
      <c r="G106" s="554"/>
      <c r="H106" s="554"/>
      <c r="I106" s="560" t="s">
        <v>78</v>
      </c>
      <c r="J106" s="557" t="s">
        <v>3629</v>
      </c>
      <c r="K106" s="554"/>
      <c r="L106" s="554"/>
      <c r="M106" s="560"/>
      <c r="N106" s="561"/>
      <c r="O106" s="562"/>
      <c r="P106" s="563"/>
      <c r="Q106" s="554"/>
      <c r="R106" s="554"/>
      <c r="S106" s="554"/>
      <c r="T106" s="570"/>
      <c r="U106" s="570" t="s">
        <v>4931</v>
      </c>
      <c r="V106" s="570" t="s">
        <v>100</v>
      </c>
      <c r="W106" s="571" t="s">
        <v>32</v>
      </c>
      <c r="X106" s="571" t="s">
        <v>32</v>
      </c>
      <c r="Y106" s="571" t="s">
        <v>39</v>
      </c>
      <c r="Z106" s="575"/>
    </row>
    <row r="107" s="548" customFormat="1" spans="1:26">
      <c r="A107" s="554" t="s">
        <v>4618</v>
      </c>
      <c r="B107" s="554" t="s">
        <v>3596</v>
      </c>
      <c r="C107" s="555" t="s">
        <v>3652</v>
      </c>
      <c r="D107" s="1021" t="s">
        <v>3653</v>
      </c>
      <c r="E107" s="557" t="s">
        <v>28</v>
      </c>
      <c r="F107" s="554"/>
      <c r="G107" s="554"/>
      <c r="H107" s="554"/>
      <c r="I107" s="560" t="s">
        <v>78</v>
      </c>
      <c r="J107" s="557" t="s">
        <v>3629</v>
      </c>
      <c r="K107" s="554"/>
      <c r="L107" s="554"/>
      <c r="M107" s="560"/>
      <c r="N107" s="561"/>
      <c r="O107" s="562"/>
      <c r="P107" s="563"/>
      <c r="Q107" s="554"/>
      <c r="R107" s="554"/>
      <c r="S107" s="554"/>
      <c r="T107" s="570"/>
      <c r="U107" s="570" t="s">
        <v>4931</v>
      </c>
      <c r="V107" s="570" t="s">
        <v>100</v>
      </c>
      <c r="W107" s="571" t="s">
        <v>32</v>
      </c>
      <c r="X107" s="571" t="s">
        <v>32</v>
      </c>
      <c r="Y107" s="571" t="s">
        <v>39</v>
      </c>
      <c r="Z107" s="575"/>
    </row>
    <row r="108" s="548" customFormat="1" spans="1:26">
      <c r="A108" s="554" t="s">
        <v>4618</v>
      </c>
      <c r="B108" s="554" t="s">
        <v>3596</v>
      </c>
      <c r="C108" s="555" t="s">
        <v>3612</v>
      </c>
      <c r="D108" s="1021" t="s">
        <v>3613</v>
      </c>
      <c r="E108" s="557" t="s">
        <v>28</v>
      </c>
      <c r="F108" s="554"/>
      <c r="G108" s="554"/>
      <c r="H108" s="554"/>
      <c r="I108" s="560" t="s">
        <v>766</v>
      </c>
      <c r="J108" s="557"/>
      <c r="K108" s="554"/>
      <c r="L108" s="554"/>
      <c r="M108" s="560"/>
      <c r="N108" s="561"/>
      <c r="O108" s="562"/>
      <c r="P108" s="563"/>
      <c r="Q108" s="554"/>
      <c r="R108" s="554"/>
      <c r="S108" s="554"/>
      <c r="T108" s="570"/>
      <c r="U108" s="570" t="s">
        <v>4931</v>
      </c>
      <c r="V108" s="570" t="s">
        <v>100</v>
      </c>
      <c r="W108" s="571" t="s">
        <v>32</v>
      </c>
      <c r="X108" s="571" t="s">
        <v>32</v>
      </c>
      <c r="Y108" s="571" t="s">
        <v>39</v>
      </c>
      <c r="Z108" s="575"/>
    </row>
    <row r="109" s="548" customFormat="1" spans="1:26">
      <c r="A109" s="554" t="s">
        <v>4618</v>
      </c>
      <c r="B109" s="554" t="s">
        <v>3596</v>
      </c>
      <c r="C109" s="555" t="s">
        <v>4646</v>
      </c>
      <c r="D109" s="1021" t="s">
        <v>4647</v>
      </c>
      <c r="E109" s="557" t="s">
        <v>28</v>
      </c>
      <c r="F109" s="554"/>
      <c r="G109" s="554"/>
      <c r="H109" s="554"/>
      <c r="I109" s="560" t="s">
        <v>78</v>
      </c>
      <c r="J109" s="557" t="s">
        <v>3629</v>
      </c>
      <c r="K109" s="554"/>
      <c r="L109" s="554"/>
      <c r="M109" s="560"/>
      <c r="N109" s="561"/>
      <c r="O109" s="562"/>
      <c r="P109" s="563"/>
      <c r="Q109" s="554"/>
      <c r="R109" s="554"/>
      <c r="S109" s="554"/>
      <c r="T109" s="570"/>
      <c r="U109" s="570" t="s">
        <v>4931</v>
      </c>
      <c r="V109" s="570" t="s">
        <v>100</v>
      </c>
      <c r="W109" s="571" t="s">
        <v>32</v>
      </c>
      <c r="X109" s="571" t="s">
        <v>32</v>
      </c>
      <c r="Y109" s="571" t="s">
        <v>39</v>
      </c>
      <c r="Z109" s="575"/>
    </row>
    <row r="110" s="548" customFormat="1" spans="1:26">
      <c r="A110" s="554" t="s">
        <v>4618</v>
      </c>
      <c r="B110" s="554" t="s">
        <v>4568</v>
      </c>
      <c r="C110" s="555" t="s">
        <v>4601</v>
      </c>
      <c r="D110" s="556" t="s">
        <v>4602</v>
      </c>
      <c r="E110" s="557" t="s">
        <v>28</v>
      </c>
      <c r="F110" s="554"/>
      <c r="G110" s="554"/>
      <c r="H110" s="554"/>
      <c r="I110" s="560" t="s">
        <v>277</v>
      </c>
      <c r="J110" s="557"/>
      <c r="K110" s="554"/>
      <c r="L110" s="554"/>
      <c r="M110" s="560"/>
      <c r="N110" s="561"/>
      <c r="O110" s="562"/>
      <c r="P110" s="563"/>
      <c r="Q110" s="554"/>
      <c r="R110" s="554"/>
      <c r="S110" s="554"/>
      <c r="T110" s="570"/>
      <c r="U110" s="570" t="s">
        <v>4931</v>
      </c>
      <c r="V110" s="570" t="s">
        <v>100</v>
      </c>
      <c r="W110" s="571" t="s">
        <v>32</v>
      </c>
      <c r="X110" s="571" t="s">
        <v>32</v>
      </c>
      <c r="Y110" s="571" t="s">
        <v>39</v>
      </c>
      <c r="Z110" s="575"/>
    </row>
    <row r="111" s="548" customFormat="1" spans="1:26">
      <c r="A111" s="554" t="s">
        <v>534</v>
      </c>
      <c r="B111" s="554" t="s">
        <v>512</v>
      </c>
      <c r="C111" s="555" t="s">
        <v>4932</v>
      </c>
      <c r="D111" s="1021" t="s">
        <v>4933</v>
      </c>
      <c r="E111" s="554" t="s">
        <v>46</v>
      </c>
      <c r="F111" s="554">
        <v>4462</v>
      </c>
      <c r="G111" s="554">
        <v>4462</v>
      </c>
      <c r="H111" s="554" t="s">
        <v>4727</v>
      </c>
      <c r="I111" s="560" t="s">
        <v>104</v>
      </c>
      <c r="J111" s="557"/>
      <c r="K111" s="554">
        <v>8000</v>
      </c>
      <c r="L111" s="554" t="s">
        <v>4727</v>
      </c>
      <c r="M111" s="560" t="s">
        <v>104</v>
      </c>
      <c r="N111" s="561">
        <v>0.05</v>
      </c>
      <c r="O111" s="562"/>
      <c r="P111" s="1018" t="s">
        <v>4934</v>
      </c>
      <c r="Q111" s="554" t="s">
        <v>4935</v>
      </c>
      <c r="R111" s="554" t="s">
        <v>204</v>
      </c>
      <c r="S111" s="554" t="s">
        <v>57</v>
      </c>
      <c r="T111" s="570"/>
      <c r="U111" s="570"/>
      <c r="V111" s="570"/>
      <c r="W111" s="598" t="s">
        <v>32</v>
      </c>
      <c r="X111" s="571" t="s">
        <v>32</v>
      </c>
      <c r="Y111" s="571" t="s">
        <v>32</v>
      </c>
      <c r="Z111" s="575" t="s">
        <v>4936</v>
      </c>
    </row>
    <row r="112" s="548" customFormat="1" spans="1:26">
      <c r="A112" s="554" t="s">
        <v>534</v>
      </c>
      <c r="B112" s="554" t="s">
        <v>512</v>
      </c>
      <c r="C112" s="555" t="s">
        <v>4937</v>
      </c>
      <c r="D112" s="1021" t="s">
        <v>4938</v>
      </c>
      <c r="E112" s="554" t="s">
        <v>46</v>
      </c>
      <c r="F112" s="554">
        <v>4462</v>
      </c>
      <c r="G112" s="554">
        <v>4462</v>
      </c>
      <c r="H112" s="554" t="s">
        <v>4727</v>
      </c>
      <c r="I112" s="560" t="s">
        <v>104</v>
      </c>
      <c r="J112" s="557"/>
      <c r="K112" s="554">
        <v>8000</v>
      </c>
      <c r="L112" s="554" t="s">
        <v>4727</v>
      </c>
      <c r="M112" s="560" t="s">
        <v>104</v>
      </c>
      <c r="N112" s="561">
        <v>0.05</v>
      </c>
      <c r="O112" s="562"/>
      <c r="P112" s="1018" t="s">
        <v>4939</v>
      </c>
      <c r="Q112" s="554" t="s">
        <v>4940</v>
      </c>
      <c r="R112" s="554" t="s">
        <v>131</v>
      </c>
      <c r="S112" s="554" t="s">
        <v>57</v>
      </c>
      <c r="T112" s="570"/>
      <c r="U112" s="570"/>
      <c r="V112" s="570"/>
      <c r="W112" s="571" t="s">
        <v>32</v>
      </c>
      <c r="X112" s="571" t="s">
        <v>32</v>
      </c>
      <c r="Y112" s="571" t="s">
        <v>32</v>
      </c>
      <c r="Z112" s="575"/>
    </row>
    <row r="113" s="548" customFormat="1" spans="1:26">
      <c r="A113" s="554" t="s">
        <v>2296</v>
      </c>
      <c r="B113" s="554" t="s">
        <v>4941</v>
      </c>
      <c r="C113" s="555" t="s">
        <v>4942</v>
      </c>
      <c r="D113" s="556" t="s">
        <v>4943</v>
      </c>
      <c r="E113" s="554" t="s">
        <v>46</v>
      </c>
      <c r="F113" s="554">
        <v>4462</v>
      </c>
      <c r="G113" s="554">
        <v>4462</v>
      </c>
      <c r="H113" s="554" t="s">
        <v>4465</v>
      </c>
      <c r="I113" s="560" t="s">
        <v>29</v>
      </c>
      <c r="J113" s="557" t="s">
        <v>4775</v>
      </c>
      <c r="K113" s="554">
        <v>2490</v>
      </c>
      <c r="L113" s="554" t="s">
        <v>4465</v>
      </c>
      <c r="M113" s="560" t="s">
        <v>29</v>
      </c>
      <c r="N113" s="561">
        <v>0.12</v>
      </c>
      <c r="O113" s="562" t="s">
        <v>4775</v>
      </c>
      <c r="P113" s="563" t="s">
        <v>4944</v>
      </c>
      <c r="Q113" s="554" t="s">
        <v>4945</v>
      </c>
      <c r="R113" s="554"/>
      <c r="S113" s="554"/>
      <c r="T113" s="570"/>
      <c r="U113" s="570"/>
      <c r="V113" s="570"/>
      <c r="W113" s="571" t="s">
        <v>32</v>
      </c>
      <c r="X113" s="571" t="s">
        <v>32</v>
      </c>
      <c r="Y113" s="571" t="s">
        <v>32</v>
      </c>
      <c r="Z113" s="575" t="s">
        <v>4778</v>
      </c>
    </row>
    <row r="114" s="548" customFormat="1" spans="1:26">
      <c r="A114" s="554" t="s">
        <v>2428</v>
      </c>
      <c r="B114" s="554" t="s">
        <v>61</v>
      </c>
      <c r="C114" s="555" t="s">
        <v>4946</v>
      </c>
      <c r="D114" s="1021" t="s">
        <v>4947</v>
      </c>
      <c r="E114" s="557" t="s">
        <v>28</v>
      </c>
      <c r="F114" s="554">
        <v>4462</v>
      </c>
      <c r="G114" s="554">
        <v>4462</v>
      </c>
      <c r="H114" s="554" t="s">
        <v>4465</v>
      </c>
      <c r="I114" s="560" t="s">
        <v>29</v>
      </c>
      <c r="J114" s="557" t="s">
        <v>39</v>
      </c>
      <c r="K114" s="554" t="s">
        <v>39</v>
      </c>
      <c r="L114" s="554" t="s">
        <v>39</v>
      </c>
      <c r="M114" s="560" t="s">
        <v>39</v>
      </c>
      <c r="N114" s="561" t="s">
        <v>39</v>
      </c>
      <c r="O114" s="562" t="s">
        <v>39</v>
      </c>
      <c r="P114" s="563" t="s">
        <v>4948</v>
      </c>
      <c r="Q114" s="554" t="s">
        <v>4949</v>
      </c>
      <c r="R114" s="554"/>
      <c r="S114" s="554"/>
      <c r="T114" s="570"/>
      <c r="U114" s="570" t="s">
        <v>4465</v>
      </c>
      <c r="V114" s="570" t="s">
        <v>644</v>
      </c>
      <c r="W114" s="571" t="s">
        <v>32</v>
      </c>
      <c r="X114" s="571" t="s">
        <v>32</v>
      </c>
      <c r="Y114" s="571" t="s">
        <v>39</v>
      </c>
      <c r="Z114" s="575"/>
    </row>
    <row r="115" s="548" customFormat="1" spans="1:26">
      <c r="A115" s="554" t="s">
        <v>3072</v>
      </c>
      <c r="B115" s="554" t="s">
        <v>3095</v>
      </c>
      <c r="C115" s="555" t="s">
        <v>4950</v>
      </c>
      <c r="D115" s="556" t="s">
        <v>4951</v>
      </c>
      <c r="E115" s="554" t="s">
        <v>46</v>
      </c>
      <c r="F115" s="554">
        <v>4462</v>
      </c>
      <c r="G115" s="554">
        <v>4462</v>
      </c>
      <c r="H115" s="554">
        <v>202405</v>
      </c>
      <c r="I115" s="560" t="s">
        <v>3552</v>
      </c>
      <c r="J115" s="557"/>
      <c r="K115" s="554"/>
      <c r="L115" s="554"/>
      <c r="M115" s="560"/>
      <c r="N115" s="561"/>
      <c r="O115" s="562"/>
      <c r="P115" s="563">
        <v>18368147462</v>
      </c>
      <c r="Q115" s="554" t="s">
        <v>4952</v>
      </c>
      <c r="R115" s="554" t="s">
        <v>4506</v>
      </c>
      <c r="S115" s="554" t="s">
        <v>48</v>
      </c>
      <c r="T115" s="570"/>
      <c r="U115" s="570"/>
      <c r="V115" s="570"/>
      <c r="W115" s="571" t="s">
        <v>32</v>
      </c>
      <c r="X115" s="571" t="s">
        <v>32</v>
      </c>
      <c r="Y115" s="571" t="s">
        <v>39</v>
      </c>
      <c r="Z115" s="575"/>
    </row>
    <row r="116" s="548" customFormat="1" spans="1:26">
      <c r="A116" s="554" t="s">
        <v>2321</v>
      </c>
      <c r="B116" s="554" t="s">
        <v>1964</v>
      </c>
      <c r="C116" s="555" t="s">
        <v>1242</v>
      </c>
      <c r="D116" s="556" t="s">
        <v>1243</v>
      </c>
      <c r="E116" s="557" t="s">
        <v>28</v>
      </c>
      <c r="F116" s="554"/>
      <c r="G116" s="554"/>
      <c r="H116" s="554"/>
      <c r="I116" s="560" t="s">
        <v>104</v>
      </c>
      <c r="J116" s="557"/>
      <c r="K116" s="554"/>
      <c r="L116" s="554"/>
      <c r="M116" s="560" t="s">
        <v>104</v>
      </c>
      <c r="N116" s="561"/>
      <c r="O116" s="562"/>
      <c r="P116" s="563"/>
      <c r="Q116" s="554"/>
      <c r="R116" s="554"/>
      <c r="S116" s="554"/>
      <c r="T116" s="570"/>
      <c r="U116" s="570">
        <v>202404</v>
      </c>
      <c r="V116" s="570" t="s">
        <v>1019</v>
      </c>
      <c r="W116" s="571" t="s">
        <v>32</v>
      </c>
      <c r="X116" s="571" t="s">
        <v>32</v>
      </c>
      <c r="Y116" s="571" t="s">
        <v>32</v>
      </c>
      <c r="Z116" s="575"/>
    </row>
    <row r="117" s="548" customFormat="1" spans="1:26">
      <c r="A117" s="554" t="s">
        <v>2321</v>
      </c>
      <c r="B117" s="554" t="s">
        <v>170</v>
      </c>
      <c r="C117" s="555" t="s">
        <v>4953</v>
      </c>
      <c r="D117" s="556" t="s">
        <v>4954</v>
      </c>
      <c r="E117" s="557" t="s">
        <v>28</v>
      </c>
      <c r="F117" s="554"/>
      <c r="G117" s="554"/>
      <c r="H117" s="554"/>
      <c r="I117" s="560" t="s">
        <v>104</v>
      </c>
      <c r="J117" s="557"/>
      <c r="K117" s="554"/>
      <c r="L117" s="554"/>
      <c r="M117" s="560"/>
      <c r="N117" s="561"/>
      <c r="O117" s="562"/>
      <c r="P117" s="563"/>
      <c r="Q117" s="554"/>
      <c r="R117" s="554"/>
      <c r="S117" s="554"/>
      <c r="T117" s="570"/>
      <c r="U117" s="570">
        <v>202404</v>
      </c>
      <c r="V117" s="570" t="s">
        <v>1019</v>
      </c>
      <c r="W117" s="571" t="s">
        <v>32</v>
      </c>
      <c r="X117" s="571" t="s">
        <v>32</v>
      </c>
      <c r="Y117" s="571" t="s">
        <v>39</v>
      </c>
      <c r="Z117" s="575"/>
    </row>
    <row r="118" s="548" customFormat="1" spans="1:26">
      <c r="A118" s="554" t="s">
        <v>2321</v>
      </c>
      <c r="B118" s="554" t="s">
        <v>2102</v>
      </c>
      <c r="C118" s="555" t="s">
        <v>4955</v>
      </c>
      <c r="D118" s="556" t="s">
        <v>4956</v>
      </c>
      <c r="E118" s="554" t="s">
        <v>46</v>
      </c>
      <c r="F118" s="554">
        <v>4462</v>
      </c>
      <c r="G118" s="554">
        <v>4462</v>
      </c>
      <c r="H118" s="554">
        <v>202405</v>
      </c>
      <c r="I118" s="560" t="s">
        <v>99</v>
      </c>
      <c r="J118" s="557"/>
      <c r="K118" s="554"/>
      <c r="L118" s="554"/>
      <c r="M118" s="560"/>
      <c r="N118" s="561"/>
      <c r="O118" s="562"/>
      <c r="P118" s="563">
        <v>18358890995</v>
      </c>
      <c r="Q118" s="554" t="s">
        <v>2403</v>
      </c>
      <c r="R118" s="554" t="s">
        <v>204</v>
      </c>
      <c r="S118" s="554" t="s">
        <v>48</v>
      </c>
      <c r="T118" s="570"/>
      <c r="U118" s="570"/>
      <c r="V118" s="570"/>
      <c r="W118" s="571" t="s">
        <v>32</v>
      </c>
      <c r="X118" s="571" t="s">
        <v>32</v>
      </c>
      <c r="Y118" s="571" t="s">
        <v>39</v>
      </c>
      <c r="Z118" s="575"/>
    </row>
    <row r="119" s="548" customFormat="1" spans="1:26">
      <c r="A119" s="554" t="s">
        <v>1262</v>
      </c>
      <c r="B119" s="554" t="s">
        <v>3409</v>
      </c>
      <c r="C119" s="555" t="s">
        <v>4957</v>
      </c>
      <c r="D119" s="556" t="s">
        <v>4958</v>
      </c>
      <c r="E119" s="554" t="s">
        <v>46</v>
      </c>
      <c r="F119" s="554">
        <v>7933</v>
      </c>
      <c r="G119" s="554">
        <v>7933</v>
      </c>
      <c r="H119" s="557" t="s">
        <v>4465</v>
      </c>
      <c r="I119" s="560" t="s">
        <v>4862</v>
      </c>
      <c r="J119" s="557" t="s">
        <v>4959</v>
      </c>
      <c r="K119" s="554" t="s">
        <v>39</v>
      </c>
      <c r="L119" s="554" t="s">
        <v>39</v>
      </c>
      <c r="M119" s="560" t="s">
        <v>39</v>
      </c>
      <c r="N119" s="561" t="s">
        <v>39</v>
      </c>
      <c r="O119" s="562" t="s">
        <v>39</v>
      </c>
      <c r="P119" s="563" t="s">
        <v>4960</v>
      </c>
      <c r="Q119" s="554" t="s">
        <v>4961</v>
      </c>
      <c r="R119" s="554"/>
      <c r="S119" s="554"/>
      <c r="T119" s="570"/>
      <c r="U119" s="570"/>
      <c r="V119" s="570"/>
      <c r="W119" s="571" t="s">
        <v>32</v>
      </c>
      <c r="X119" s="571" t="s">
        <v>32</v>
      </c>
      <c r="Y119" s="571" t="s">
        <v>39</v>
      </c>
      <c r="Z119" s="575"/>
    </row>
    <row r="120" s="548" customFormat="1" spans="1:26">
      <c r="A120" s="554" t="s">
        <v>122</v>
      </c>
      <c r="B120" s="554" t="s">
        <v>4962</v>
      </c>
      <c r="C120" s="555" t="s">
        <v>4963</v>
      </c>
      <c r="D120" s="556" t="s">
        <v>4964</v>
      </c>
      <c r="E120" s="554" t="s">
        <v>46</v>
      </c>
      <c r="F120" s="554">
        <v>4462</v>
      </c>
      <c r="G120" s="554">
        <v>4462</v>
      </c>
      <c r="H120" s="554">
        <v>202405</v>
      </c>
      <c r="I120" s="560" t="s">
        <v>104</v>
      </c>
      <c r="J120" s="557"/>
      <c r="K120" s="554">
        <v>2490</v>
      </c>
      <c r="L120" s="554">
        <v>202405</v>
      </c>
      <c r="M120" s="560" t="s">
        <v>104</v>
      </c>
      <c r="N120" s="561"/>
      <c r="O120" s="562"/>
      <c r="P120" s="563">
        <v>18597949954</v>
      </c>
      <c r="Q120" s="554"/>
      <c r="R120" s="554"/>
      <c r="S120" s="554"/>
      <c r="T120" s="570"/>
      <c r="U120" s="570"/>
      <c r="V120" s="570"/>
      <c r="W120" s="571" t="s">
        <v>32</v>
      </c>
      <c r="X120" s="571" t="s">
        <v>32</v>
      </c>
      <c r="Y120" s="571" t="s">
        <v>32</v>
      </c>
      <c r="Z120" s="575"/>
    </row>
    <row r="121" s="548" customFormat="1" spans="1:26">
      <c r="A121" s="554" t="s">
        <v>122</v>
      </c>
      <c r="B121" s="554" t="s">
        <v>4962</v>
      </c>
      <c r="C121" s="555" t="s">
        <v>4965</v>
      </c>
      <c r="D121" s="556" t="s">
        <v>4966</v>
      </c>
      <c r="E121" s="554" t="s">
        <v>46</v>
      </c>
      <c r="F121" s="554">
        <v>4462</v>
      </c>
      <c r="G121" s="554">
        <v>4462</v>
      </c>
      <c r="H121" s="554">
        <v>202405</v>
      </c>
      <c r="I121" s="560" t="s">
        <v>104</v>
      </c>
      <c r="J121" s="557"/>
      <c r="K121" s="554">
        <v>2490</v>
      </c>
      <c r="L121" s="554">
        <v>202405</v>
      </c>
      <c r="M121" s="560" t="s">
        <v>104</v>
      </c>
      <c r="N121" s="561"/>
      <c r="O121" s="562"/>
      <c r="P121" s="563">
        <v>17322219998</v>
      </c>
      <c r="Q121" s="554"/>
      <c r="R121" s="554"/>
      <c r="S121" s="554"/>
      <c r="T121" s="570"/>
      <c r="U121" s="570"/>
      <c r="V121" s="570"/>
      <c r="W121" s="571" t="s">
        <v>32</v>
      </c>
      <c r="X121" s="571" t="s">
        <v>32</v>
      </c>
      <c r="Y121" s="571" t="s">
        <v>32</v>
      </c>
      <c r="Z121" s="575"/>
    </row>
    <row r="122" s="548" customFormat="1" spans="1:26">
      <c r="A122" s="554" t="s">
        <v>2321</v>
      </c>
      <c r="B122" s="554" t="s">
        <v>1943</v>
      </c>
      <c r="C122" s="555" t="s">
        <v>2118</v>
      </c>
      <c r="D122" s="556" t="s">
        <v>2119</v>
      </c>
      <c r="E122" s="557" t="s">
        <v>28</v>
      </c>
      <c r="F122" s="554"/>
      <c r="G122" s="554"/>
      <c r="H122" s="554"/>
      <c r="I122" s="560" t="s">
        <v>104</v>
      </c>
      <c r="J122" s="557"/>
      <c r="K122" s="554"/>
      <c r="L122" s="554"/>
      <c r="M122" s="560" t="s">
        <v>104</v>
      </c>
      <c r="N122" s="561"/>
      <c r="O122" s="562"/>
      <c r="P122" s="563"/>
      <c r="Q122" s="554"/>
      <c r="R122" s="554"/>
      <c r="S122" s="554"/>
      <c r="T122" s="570"/>
      <c r="U122" s="570">
        <v>202404</v>
      </c>
      <c r="V122" s="570" t="s">
        <v>1019</v>
      </c>
      <c r="W122" s="571" t="s">
        <v>32</v>
      </c>
      <c r="X122" s="571" t="s">
        <v>32</v>
      </c>
      <c r="Y122" s="571" t="s">
        <v>32</v>
      </c>
      <c r="Z122" s="575"/>
    </row>
    <row r="123" s="548" customFormat="1" spans="1:26">
      <c r="A123" s="554" t="s">
        <v>1262</v>
      </c>
      <c r="B123" s="554" t="s">
        <v>3409</v>
      </c>
      <c r="C123" s="555" t="s">
        <v>4860</v>
      </c>
      <c r="D123" s="556" t="s">
        <v>4861</v>
      </c>
      <c r="E123" s="557" t="s">
        <v>28</v>
      </c>
      <c r="F123" s="554">
        <v>4462</v>
      </c>
      <c r="G123" s="554">
        <v>4462</v>
      </c>
      <c r="H123" s="554" t="s">
        <v>4727</v>
      </c>
      <c r="I123" s="560" t="s">
        <v>4862</v>
      </c>
      <c r="J123" s="557"/>
      <c r="K123" s="554" t="s">
        <v>39</v>
      </c>
      <c r="L123" s="554" t="s">
        <v>39</v>
      </c>
      <c r="M123" s="560" t="s">
        <v>39</v>
      </c>
      <c r="N123" s="561" t="s">
        <v>39</v>
      </c>
      <c r="O123" s="562" t="s">
        <v>39</v>
      </c>
      <c r="P123" s="563" t="s">
        <v>4863</v>
      </c>
      <c r="Q123" s="554" t="s">
        <v>4864</v>
      </c>
      <c r="R123" s="554"/>
      <c r="S123" s="554"/>
      <c r="T123" s="570"/>
      <c r="U123" s="570" t="s">
        <v>4727</v>
      </c>
      <c r="V123" s="570" t="s">
        <v>2053</v>
      </c>
      <c r="W123" s="571" t="s">
        <v>32</v>
      </c>
      <c r="X123" s="571" t="s">
        <v>32</v>
      </c>
      <c r="Y123" s="571" t="s">
        <v>39</v>
      </c>
      <c r="Z123" s="575"/>
    </row>
    <row r="124" s="548" customFormat="1" spans="1:26">
      <c r="A124" s="554" t="s">
        <v>2428</v>
      </c>
      <c r="B124" s="554" t="s">
        <v>61</v>
      </c>
      <c r="C124" s="555" t="s">
        <v>2526</v>
      </c>
      <c r="D124" s="556" t="s">
        <v>2527</v>
      </c>
      <c r="E124" s="557" t="s">
        <v>28</v>
      </c>
      <c r="F124" s="554">
        <v>4462</v>
      </c>
      <c r="G124" s="554">
        <v>4462</v>
      </c>
      <c r="H124" s="554"/>
      <c r="I124" s="560" t="s">
        <v>29</v>
      </c>
      <c r="J124" s="557"/>
      <c r="K124" s="554"/>
      <c r="L124" s="554"/>
      <c r="M124" s="560"/>
      <c r="N124" s="561"/>
      <c r="O124" s="562"/>
      <c r="P124" s="563" t="s">
        <v>2528</v>
      </c>
      <c r="Q124" s="554" t="s">
        <v>4967</v>
      </c>
      <c r="R124" s="554"/>
      <c r="S124" s="554"/>
      <c r="T124" s="570"/>
      <c r="U124" s="570" t="s">
        <v>4465</v>
      </c>
      <c r="V124" s="570" t="s">
        <v>2053</v>
      </c>
      <c r="W124" s="571" t="s">
        <v>32</v>
      </c>
      <c r="X124" s="571" t="s">
        <v>32</v>
      </c>
      <c r="Y124" s="571" t="s">
        <v>39</v>
      </c>
      <c r="Z124" s="575"/>
    </row>
    <row r="125" s="594" customFormat="1" spans="1:26">
      <c r="A125" s="554" t="s">
        <v>1262</v>
      </c>
      <c r="B125" s="554" t="s">
        <v>3409</v>
      </c>
      <c r="C125" s="555" t="s">
        <v>4957</v>
      </c>
      <c r="D125" s="556" t="s">
        <v>4958</v>
      </c>
      <c r="E125" s="557" t="s">
        <v>28</v>
      </c>
      <c r="F125" s="554">
        <v>7933</v>
      </c>
      <c r="G125" s="554">
        <v>7933</v>
      </c>
      <c r="H125" s="554" t="s">
        <v>39</v>
      </c>
      <c r="I125" s="560" t="s">
        <v>4862</v>
      </c>
      <c r="J125" s="554" t="s">
        <v>39</v>
      </c>
      <c r="K125" s="554" t="s">
        <v>39</v>
      </c>
      <c r="L125" s="554" t="s">
        <v>39</v>
      </c>
      <c r="M125" s="560" t="s">
        <v>39</v>
      </c>
      <c r="N125" s="561" t="s">
        <v>39</v>
      </c>
      <c r="O125" s="598" t="s">
        <v>39</v>
      </c>
      <c r="P125" s="563" t="s">
        <v>4960</v>
      </c>
      <c r="Q125" s="554" t="s">
        <v>4961</v>
      </c>
      <c r="R125" s="554"/>
      <c r="S125" s="554"/>
      <c r="T125" s="570"/>
      <c r="U125" s="570" t="s">
        <v>4465</v>
      </c>
      <c r="V125" s="570" t="s">
        <v>3505</v>
      </c>
      <c r="W125" s="554" t="s">
        <v>32</v>
      </c>
      <c r="X125" s="554" t="s">
        <v>32</v>
      </c>
      <c r="Y125" s="554" t="s">
        <v>39</v>
      </c>
      <c r="Z125" s="575"/>
    </row>
    <row r="126" s="549" customFormat="1" spans="1:26">
      <c r="A126" s="577" t="s">
        <v>122</v>
      </c>
      <c r="B126" s="577" t="s">
        <v>321</v>
      </c>
      <c r="C126" s="578" t="s">
        <v>4968</v>
      </c>
      <c r="D126" s="579" t="s">
        <v>4969</v>
      </c>
      <c r="E126" s="577" t="s">
        <v>46</v>
      </c>
      <c r="F126" s="577" t="s">
        <v>1261</v>
      </c>
      <c r="G126" s="577" t="s">
        <v>1261</v>
      </c>
      <c r="H126" s="577">
        <v>202405</v>
      </c>
      <c r="I126" s="580" t="s">
        <v>324</v>
      </c>
      <c r="J126" s="581"/>
      <c r="K126" s="577"/>
      <c r="L126" s="577"/>
      <c r="M126" s="580"/>
      <c r="N126" s="582"/>
      <c r="O126" s="583"/>
      <c r="P126" s="584"/>
      <c r="Q126" s="577"/>
      <c r="R126" s="577"/>
      <c r="S126" s="577"/>
      <c r="T126" s="585"/>
      <c r="U126" s="585"/>
      <c r="V126" s="585"/>
      <c r="W126" s="587"/>
      <c r="X126" s="587"/>
      <c r="Y126" s="587" t="s">
        <v>39</v>
      </c>
      <c r="Z126" s="588" t="s">
        <v>4970</v>
      </c>
    </row>
    <row r="127" s="595" customFormat="1" spans="1:26">
      <c r="A127" s="219" t="s">
        <v>122</v>
      </c>
      <c r="B127" s="219" t="s">
        <v>321</v>
      </c>
      <c r="C127" s="602" t="s">
        <v>4971</v>
      </c>
      <c r="D127" s="603" t="s">
        <v>4972</v>
      </c>
      <c r="E127" s="219" t="s">
        <v>46</v>
      </c>
      <c r="F127" s="219" t="s">
        <v>1261</v>
      </c>
      <c r="G127" s="219" t="s">
        <v>1261</v>
      </c>
      <c r="H127" s="219">
        <v>202405</v>
      </c>
      <c r="I127" s="242" t="s">
        <v>324</v>
      </c>
      <c r="J127" s="609"/>
      <c r="K127" s="219"/>
      <c r="L127" s="219"/>
      <c r="M127" s="242"/>
      <c r="N127" s="285"/>
      <c r="O127" s="610"/>
      <c r="P127" s="611"/>
      <c r="Q127" s="219"/>
      <c r="R127" s="219"/>
      <c r="S127" s="219"/>
      <c r="T127" s="614"/>
      <c r="U127" s="614"/>
      <c r="V127" s="614"/>
      <c r="W127" s="113"/>
      <c r="X127" s="113"/>
      <c r="Y127" s="113" t="s">
        <v>39</v>
      </c>
      <c r="Z127" s="279" t="s">
        <v>4892</v>
      </c>
    </row>
    <row r="128" s="548" customFormat="1" spans="1:26">
      <c r="A128" s="554" t="s">
        <v>122</v>
      </c>
      <c r="B128" s="554" t="s">
        <v>321</v>
      </c>
      <c r="C128" s="555" t="s">
        <v>4973</v>
      </c>
      <c r="D128" s="556" t="s">
        <v>4974</v>
      </c>
      <c r="E128" s="554" t="s">
        <v>46</v>
      </c>
      <c r="F128" s="554" t="s">
        <v>1261</v>
      </c>
      <c r="G128" s="554" t="s">
        <v>1261</v>
      </c>
      <c r="H128" s="554">
        <v>202405</v>
      </c>
      <c r="I128" s="560" t="s">
        <v>324</v>
      </c>
      <c r="J128" s="557"/>
      <c r="K128" s="554"/>
      <c r="L128" s="554"/>
      <c r="M128" s="560"/>
      <c r="N128" s="561"/>
      <c r="O128" s="562"/>
      <c r="P128" s="563"/>
      <c r="Q128" s="554"/>
      <c r="R128" s="554"/>
      <c r="S128" s="554"/>
      <c r="T128" s="570"/>
      <c r="U128" s="570"/>
      <c r="V128" s="570"/>
      <c r="W128" s="554" t="s">
        <v>32</v>
      </c>
      <c r="X128" s="554" t="s">
        <v>32</v>
      </c>
      <c r="Y128" s="571" t="s">
        <v>39</v>
      </c>
      <c r="Z128" s="575"/>
    </row>
    <row r="129" s="548" customFormat="1" spans="1:26">
      <c r="A129" s="554" t="s">
        <v>122</v>
      </c>
      <c r="B129" s="554" t="s">
        <v>321</v>
      </c>
      <c r="C129" s="555" t="s">
        <v>4975</v>
      </c>
      <c r="D129" s="556" t="s">
        <v>4976</v>
      </c>
      <c r="E129" s="554" t="s">
        <v>46</v>
      </c>
      <c r="F129" s="554" t="s">
        <v>1261</v>
      </c>
      <c r="G129" s="554" t="s">
        <v>1261</v>
      </c>
      <c r="H129" s="554">
        <v>202405</v>
      </c>
      <c r="I129" s="560" t="s">
        <v>324</v>
      </c>
      <c r="J129" s="557"/>
      <c r="K129" s="554"/>
      <c r="L129" s="554"/>
      <c r="M129" s="560"/>
      <c r="N129" s="561"/>
      <c r="O129" s="562"/>
      <c r="P129" s="563"/>
      <c r="Q129" s="554"/>
      <c r="R129" s="554"/>
      <c r="S129" s="554"/>
      <c r="T129" s="570"/>
      <c r="U129" s="570"/>
      <c r="V129" s="570"/>
      <c r="W129" s="571" t="s">
        <v>32</v>
      </c>
      <c r="X129" s="571" t="s">
        <v>32</v>
      </c>
      <c r="Y129" s="571" t="s">
        <v>39</v>
      </c>
      <c r="Z129" s="575"/>
    </row>
    <row r="130" s="548" customFormat="1" spans="1:26">
      <c r="A130" s="554" t="s">
        <v>122</v>
      </c>
      <c r="B130" s="554" t="s">
        <v>321</v>
      </c>
      <c r="C130" s="555" t="s">
        <v>4977</v>
      </c>
      <c r="D130" s="556" t="s">
        <v>4978</v>
      </c>
      <c r="E130" s="554" t="s">
        <v>46</v>
      </c>
      <c r="F130" s="554" t="s">
        <v>1261</v>
      </c>
      <c r="G130" s="554" t="s">
        <v>1261</v>
      </c>
      <c r="H130" s="554">
        <v>202405</v>
      </c>
      <c r="I130" s="560" t="s">
        <v>324</v>
      </c>
      <c r="J130" s="557"/>
      <c r="K130" s="554"/>
      <c r="L130" s="554"/>
      <c r="M130" s="560"/>
      <c r="N130" s="561"/>
      <c r="O130" s="562" t="s">
        <v>1451</v>
      </c>
      <c r="P130" s="563"/>
      <c r="Q130" s="554"/>
      <c r="R130" s="554"/>
      <c r="S130" s="554"/>
      <c r="T130" s="570"/>
      <c r="U130" s="570"/>
      <c r="V130" s="570"/>
      <c r="W130" s="571" t="s">
        <v>32</v>
      </c>
      <c r="X130" s="571" t="s">
        <v>32</v>
      </c>
      <c r="Y130" s="571" t="s">
        <v>39</v>
      </c>
      <c r="Z130" s="575"/>
    </row>
    <row r="131" s="548" customFormat="1" spans="1:26">
      <c r="A131" s="554" t="s">
        <v>122</v>
      </c>
      <c r="B131" s="554" t="s">
        <v>321</v>
      </c>
      <c r="C131" s="555" t="s">
        <v>4979</v>
      </c>
      <c r="D131" s="556" t="s">
        <v>4980</v>
      </c>
      <c r="E131" s="554" t="s">
        <v>46</v>
      </c>
      <c r="F131" s="554" t="s">
        <v>1261</v>
      </c>
      <c r="G131" s="554" t="s">
        <v>1261</v>
      </c>
      <c r="H131" s="554">
        <v>202405</v>
      </c>
      <c r="I131" s="560" t="s">
        <v>324</v>
      </c>
      <c r="J131" s="557"/>
      <c r="K131" s="554"/>
      <c r="L131" s="554"/>
      <c r="M131" s="560"/>
      <c r="N131" s="561"/>
      <c r="O131" s="562"/>
      <c r="P131" s="563"/>
      <c r="Q131" s="554"/>
      <c r="R131" s="554"/>
      <c r="S131" s="554"/>
      <c r="T131" s="570"/>
      <c r="U131" s="570"/>
      <c r="V131" s="570"/>
      <c r="W131" s="571" t="s">
        <v>32</v>
      </c>
      <c r="X131" s="571" t="s">
        <v>32</v>
      </c>
      <c r="Y131" s="571" t="s">
        <v>39</v>
      </c>
      <c r="Z131" s="575"/>
    </row>
    <row r="132" s="548" customFormat="1" spans="1:26">
      <c r="A132" s="554" t="s">
        <v>122</v>
      </c>
      <c r="B132" s="554" t="s">
        <v>321</v>
      </c>
      <c r="C132" s="555" t="s">
        <v>4981</v>
      </c>
      <c r="D132" s="556" t="s">
        <v>4982</v>
      </c>
      <c r="E132" s="554" t="s">
        <v>46</v>
      </c>
      <c r="F132" s="554" t="s">
        <v>1261</v>
      </c>
      <c r="G132" s="554" t="s">
        <v>1261</v>
      </c>
      <c r="H132" s="554">
        <v>202405</v>
      </c>
      <c r="I132" s="560" t="s">
        <v>324</v>
      </c>
      <c r="J132" s="557"/>
      <c r="K132" s="554"/>
      <c r="L132" s="554"/>
      <c r="M132" s="560"/>
      <c r="N132" s="561"/>
      <c r="O132" s="562"/>
      <c r="P132" s="563"/>
      <c r="Q132" s="554"/>
      <c r="R132" s="554"/>
      <c r="S132" s="554"/>
      <c r="T132" s="570"/>
      <c r="U132" s="570"/>
      <c r="V132" s="570"/>
      <c r="W132" s="571" t="s">
        <v>32</v>
      </c>
      <c r="X132" s="571" t="s">
        <v>32</v>
      </c>
      <c r="Y132" s="571" t="s">
        <v>39</v>
      </c>
      <c r="Z132" s="575"/>
    </row>
    <row r="133" s="548" customFormat="1" spans="1:26">
      <c r="A133" s="554" t="s">
        <v>122</v>
      </c>
      <c r="B133" s="554" t="s">
        <v>321</v>
      </c>
      <c r="C133" s="555" t="s">
        <v>4983</v>
      </c>
      <c r="D133" s="1021" t="s">
        <v>4984</v>
      </c>
      <c r="E133" s="554" t="s">
        <v>46</v>
      </c>
      <c r="F133" s="554" t="s">
        <v>1261</v>
      </c>
      <c r="G133" s="554" t="s">
        <v>1261</v>
      </c>
      <c r="H133" s="554">
        <v>202405</v>
      </c>
      <c r="I133" s="560" t="s">
        <v>324</v>
      </c>
      <c r="J133" s="557"/>
      <c r="K133" s="554"/>
      <c r="L133" s="554"/>
      <c r="M133" s="560"/>
      <c r="N133" s="561"/>
      <c r="O133" s="562"/>
      <c r="P133" s="563"/>
      <c r="Q133" s="554"/>
      <c r="R133" s="554"/>
      <c r="S133" s="554"/>
      <c r="T133" s="570"/>
      <c r="U133" s="570"/>
      <c r="V133" s="570"/>
      <c r="W133" s="571" t="s">
        <v>32</v>
      </c>
      <c r="X133" s="571" t="s">
        <v>32</v>
      </c>
      <c r="Y133" s="571" t="s">
        <v>39</v>
      </c>
      <c r="Z133" s="575"/>
    </row>
    <row r="134" s="548" customFormat="1" spans="1:26">
      <c r="A134" s="554" t="s">
        <v>122</v>
      </c>
      <c r="B134" s="554" t="s">
        <v>1660</v>
      </c>
      <c r="C134" s="555" t="s">
        <v>4985</v>
      </c>
      <c r="D134" s="556" t="s">
        <v>4986</v>
      </c>
      <c r="E134" s="554" t="s">
        <v>46</v>
      </c>
      <c r="F134" s="554" t="s">
        <v>1261</v>
      </c>
      <c r="G134" s="554" t="s">
        <v>1261</v>
      </c>
      <c r="H134" s="554">
        <v>202405</v>
      </c>
      <c r="I134" s="560" t="s">
        <v>766</v>
      </c>
      <c r="J134" s="557"/>
      <c r="K134" s="554"/>
      <c r="L134" s="554"/>
      <c r="M134" s="560"/>
      <c r="N134" s="561"/>
      <c r="O134" s="562"/>
      <c r="P134" s="563"/>
      <c r="Q134" s="554"/>
      <c r="R134" s="554"/>
      <c r="S134" s="554"/>
      <c r="T134" s="570"/>
      <c r="U134" s="570"/>
      <c r="V134" s="570"/>
      <c r="W134" s="571" t="s">
        <v>32</v>
      </c>
      <c r="X134" s="571" t="s">
        <v>32</v>
      </c>
      <c r="Y134" s="571" t="s">
        <v>39</v>
      </c>
      <c r="Z134" s="575"/>
    </row>
    <row r="135" s="593" customFormat="1" spans="1:26">
      <c r="A135" s="600" t="s">
        <v>122</v>
      </c>
      <c r="B135" s="600" t="s">
        <v>1660</v>
      </c>
      <c r="C135" s="600" t="s">
        <v>4987</v>
      </c>
      <c r="D135" s="601" t="s">
        <v>4988</v>
      </c>
      <c r="E135" s="600" t="s">
        <v>46</v>
      </c>
      <c r="F135" s="600" t="s">
        <v>1261</v>
      </c>
      <c r="G135" s="600" t="s">
        <v>1261</v>
      </c>
      <c r="H135" s="600">
        <v>202405</v>
      </c>
      <c r="I135" s="604" t="s">
        <v>766</v>
      </c>
      <c r="J135" s="605"/>
      <c r="K135" s="600"/>
      <c r="L135" s="600"/>
      <c r="M135" s="604"/>
      <c r="N135" s="606"/>
      <c r="O135" s="607"/>
      <c r="P135" s="608"/>
      <c r="Q135" s="600"/>
      <c r="R135" s="600"/>
      <c r="S135" s="600"/>
      <c r="T135" s="612"/>
      <c r="U135" s="612"/>
      <c r="V135" s="612"/>
      <c r="W135" s="613"/>
      <c r="X135" s="613"/>
      <c r="Y135" s="613" t="s">
        <v>39</v>
      </c>
      <c r="Z135" s="615" t="s">
        <v>4989</v>
      </c>
    </row>
    <row r="136" s="593" customFormat="1" spans="1:26">
      <c r="A136" s="600" t="s">
        <v>122</v>
      </c>
      <c r="B136" s="600" t="s">
        <v>1660</v>
      </c>
      <c r="C136" s="600" t="s">
        <v>4990</v>
      </c>
      <c r="D136" s="601" t="s">
        <v>4991</v>
      </c>
      <c r="E136" s="600" t="s">
        <v>46</v>
      </c>
      <c r="F136" s="600" t="s">
        <v>1261</v>
      </c>
      <c r="G136" s="600" t="s">
        <v>1261</v>
      </c>
      <c r="H136" s="600">
        <v>202405</v>
      </c>
      <c r="I136" s="604" t="s">
        <v>766</v>
      </c>
      <c r="J136" s="605"/>
      <c r="K136" s="600"/>
      <c r="L136" s="600"/>
      <c r="M136" s="604"/>
      <c r="N136" s="606"/>
      <c r="O136" s="607"/>
      <c r="P136" s="608"/>
      <c r="Q136" s="600"/>
      <c r="R136" s="600"/>
      <c r="S136" s="600"/>
      <c r="T136" s="612"/>
      <c r="U136" s="612"/>
      <c r="V136" s="612"/>
      <c r="W136" s="613"/>
      <c r="X136" s="613"/>
      <c r="Y136" s="613" t="s">
        <v>39</v>
      </c>
      <c r="Z136" s="615" t="s">
        <v>4989</v>
      </c>
    </row>
    <row r="137" s="595" customFormat="1" spans="1:26">
      <c r="A137" s="219" t="s">
        <v>2296</v>
      </c>
      <c r="B137" s="219" t="s">
        <v>1258</v>
      </c>
      <c r="C137" s="219" t="s">
        <v>4992</v>
      </c>
      <c r="D137" s="1026" t="s">
        <v>4993</v>
      </c>
      <c r="E137" s="219" t="s">
        <v>46</v>
      </c>
      <c r="F137" s="219">
        <v>4462</v>
      </c>
      <c r="G137" s="219">
        <v>4462</v>
      </c>
      <c r="H137" s="219" t="s">
        <v>4727</v>
      </c>
      <c r="I137" s="242" t="s">
        <v>29</v>
      </c>
      <c r="J137" s="609"/>
      <c r="K137" s="219">
        <v>2490</v>
      </c>
      <c r="L137" s="219" t="s">
        <v>4727</v>
      </c>
      <c r="M137" s="242" t="s">
        <v>29</v>
      </c>
      <c r="N137" s="285">
        <v>0.12</v>
      </c>
      <c r="O137" s="610"/>
      <c r="P137" s="611" t="s">
        <v>4994</v>
      </c>
      <c r="Q137" s="219" t="s">
        <v>4995</v>
      </c>
      <c r="R137" s="219"/>
      <c r="S137" s="219"/>
      <c r="T137" s="614"/>
      <c r="U137" s="614"/>
      <c r="V137" s="614"/>
      <c r="W137" s="113" t="s">
        <v>32</v>
      </c>
      <c r="X137" s="113" t="s">
        <v>32</v>
      </c>
      <c r="Y137" s="113"/>
      <c r="Z137" s="279" t="s">
        <v>4996</v>
      </c>
    </row>
    <row r="138" s="548" customFormat="1" spans="1:26">
      <c r="A138" s="554" t="s">
        <v>122</v>
      </c>
      <c r="B138" s="554" t="s">
        <v>1660</v>
      </c>
      <c r="C138" s="555" t="s">
        <v>4985</v>
      </c>
      <c r="D138" s="556" t="s">
        <v>4986</v>
      </c>
      <c r="E138" s="557" t="s">
        <v>28</v>
      </c>
      <c r="F138" s="554"/>
      <c r="G138" s="554"/>
      <c r="H138" s="554"/>
      <c r="I138" s="560" t="s">
        <v>766</v>
      </c>
      <c r="J138" s="557" t="s">
        <v>4997</v>
      </c>
      <c r="K138" s="554"/>
      <c r="L138" s="554"/>
      <c r="M138" s="560"/>
      <c r="N138" s="561"/>
      <c r="O138" s="562"/>
      <c r="P138" s="563"/>
      <c r="Q138" s="554"/>
      <c r="R138" s="554"/>
      <c r="S138" s="554"/>
      <c r="T138" s="570"/>
      <c r="U138" s="570"/>
      <c r="V138" s="570"/>
      <c r="W138" s="571" t="s">
        <v>32</v>
      </c>
      <c r="X138" s="571" t="s">
        <v>39</v>
      </c>
      <c r="Y138" s="571" t="s">
        <v>39</v>
      </c>
      <c r="Z138" s="575"/>
    </row>
    <row r="139" customFormat="1"/>
    <row r="159" spans="2:2">
      <c r="B159" t="s">
        <v>4998</v>
      </c>
    </row>
  </sheetData>
  <protectedRanges>
    <protectedRange sqref="C26:D28" name="区域1"/>
    <protectedRange sqref="C53:D54" name="区域1_1"/>
    <protectedRange sqref="C71:D71" name="区域1_2"/>
    <protectedRange sqref="C68:D69" name="区域1_1_1"/>
    <protectedRange sqref="C72" name="区域1_2_1"/>
  </protectedRanges>
  <autoFilter xmlns:etc="http://www.wps.cn/officeDocument/2017/etCustomData" ref="A4:Z138"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5">
    <cfRule type="duplicateValues" dxfId="2" priority="403"/>
  </conditionalFormatting>
  <conditionalFormatting sqref="D5">
    <cfRule type="duplicateValues" dxfId="2" priority="382"/>
  </conditionalFormatting>
  <conditionalFormatting sqref="C6">
    <cfRule type="duplicateValues" dxfId="2" priority="402"/>
  </conditionalFormatting>
  <conditionalFormatting sqref="D6">
    <cfRule type="duplicateValues" dxfId="2" priority="381"/>
  </conditionalFormatting>
  <conditionalFormatting sqref="C7">
    <cfRule type="duplicateValues" dxfId="2" priority="401"/>
  </conditionalFormatting>
  <conditionalFormatting sqref="D7">
    <cfRule type="duplicateValues" dxfId="2" priority="380"/>
  </conditionalFormatting>
  <conditionalFormatting sqref="C8">
    <cfRule type="duplicateValues" dxfId="2" priority="400"/>
  </conditionalFormatting>
  <conditionalFormatting sqref="D8">
    <cfRule type="duplicateValues" dxfId="2" priority="379"/>
  </conditionalFormatting>
  <conditionalFormatting sqref="C9">
    <cfRule type="duplicateValues" dxfId="2" priority="399"/>
  </conditionalFormatting>
  <conditionalFormatting sqref="D9">
    <cfRule type="duplicateValues" dxfId="2" priority="378"/>
  </conditionalFormatting>
  <conditionalFormatting sqref="C10">
    <cfRule type="duplicateValues" dxfId="2" priority="398"/>
  </conditionalFormatting>
  <conditionalFormatting sqref="D10">
    <cfRule type="duplicateValues" dxfId="2" priority="377"/>
  </conditionalFormatting>
  <conditionalFormatting sqref="C11">
    <cfRule type="duplicateValues" dxfId="2" priority="397"/>
  </conditionalFormatting>
  <conditionalFormatting sqref="D11">
    <cfRule type="duplicateValues" dxfId="2" priority="376"/>
  </conditionalFormatting>
  <conditionalFormatting sqref="C12">
    <cfRule type="duplicateValues" dxfId="2" priority="396"/>
  </conditionalFormatting>
  <conditionalFormatting sqref="D12">
    <cfRule type="duplicateValues" dxfId="2" priority="375"/>
  </conditionalFormatting>
  <conditionalFormatting sqref="C13">
    <cfRule type="duplicateValues" dxfId="2" priority="392"/>
  </conditionalFormatting>
  <conditionalFormatting sqref="D13">
    <cfRule type="duplicateValues" dxfId="2" priority="371"/>
  </conditionalFormatting>
  <conditionalFormatting sqref="C14">
    <cfRule type="duplicateValues" dxfId="2" priority="391"/>
  </conditionalFormatting>
  <conditionalFormatting sqref="D14">
    <cfRule type="duplicateValues" dxfId="2" priority="370"/>
  </conditionalFormatting>
  <conditionalFormatting sqref="C15">
    <cfRule type="duplicateValues" dxfId="2" priority="390"/>
  </conditionalFormatting>
  <conditionalFormatting sqref="D15">
    <cfRule type="duplicateValues" dxfId="2" priority="369"/>
  </conditionalFormatting>
  <conditionalFormatting sqref="C16">
    <cfRule type="duplicateValues" dxfId="2" priority="389"/>
  </conditionalFormatting>
  <conditionalFormatting sqref="D16">
    <cfRule type="duplicateValues" dxfId="2" priority="368"/>
  </conditionalFormatting>
  <conditionalFormatting sqref="C17">
    <cfRule type="duplicateValues" dxfId="2" priority="388"/>
  </conditionalFormatting>
  <conditionalFormatting sqref="D17">
    <cfRule type="duplicateValues" dxfId="2" priority="367"/>
  </conditionalFormatting>
  <conditionalFormatting sqref="C18">
    <cfRule type="duplicateValues" dxfId="2" priority="387"/>
  </conditionalFormatting>
  <conditionalFormatting sqref="D18">
    <cfRule type="duplicateValues" dxfId="2" priority="366"/>
  </conditionalFormatting>
  <conditionalFormatting sqref="D19">
    <cfRule type="duplicateValues" dxfId="2" priority="44"/>
  </conditionalFormatting>
  <conditionalFormatting sqref="D20">
    <cfRule type="duplicateValues" dxfId="2" priority="43"/>
  </conditionalFormatting>
  <conditionalFormatting sqref="D21">
    <cfRule type="duplicateValues" dxfId="2" priority="363"/>
  </conditionalFormatting>
  <conditionalFormatting sqref="D22">
    <cfRule type="duplicateValues" dxfId="2" priority="362"/>
  </conditionalFormatting>
  <conditionalFormatting sqref="D23">
    <cfRule type="duplicateValues" dxfId="2" priority="346"/>
  </conditionalFormatting>
  <conditionalFormatting sqref="D24">
    <cfRule type="duplicateValues" dxfId="2" priority="345"/>
  </conditionalFormatting>
  <conditionalFormatting sqref="D25">
    <cfRule type="duplicateValues" dxfId="2" priority="344"/>
  </conditionalFormatting>
  <conditionalFormatting sqref="D26">
    <cfRule type="duplicateValues" dxfId="2" priority="343"/>
  </conditionalFormatting>
  <conditionalFormatting sqref="D27">
    <cfRule type="duplicateValues" dxfId="2" priority="342"/>
  </conditionalFormatting>
  <conditionalFormatting sqref="D28">
    <cfRule type="duplicateValues" dxfId="2" priority="341"/>
  </conditionalFormatting>
  <conditionalFormatting sqref="D29">
    <cfRule type="duplicateValues" dxfId="2" priority="340"/>
  </conditionalFormatting>
  <conditionalFormatting sqref="D30">
    <cfRule type="duplicateValues" dxfId="2" priority="339"/>
  </conditionalFormatting>
  <conditionalFormatting sqref="D31">
    <cfRule type="duplicateValues" dxfId="2" priority="338"/>
  </conditionalFormatting>
  <conditionalFormatting sqref="D32">
    <cfRule type="duplicateValues" dxfId="2" priority="337"/>
  </conditionalFormatting>
  <conditionalFormatting sqref="D33">
    <cfRule type="duplicateValues" dxfId="2" priority="336"/>
  </conditionalFormatting>
  <conditionalFormatting sqref="D34">
    <cfRule type="duplicateValues" dxfId="2" priority="331"/>
  </conditionalFormatting>
  <conditionalFormatting sqref="D35">
    <cfRule type="duplicateValues" dxfId="2" priority="321"/>
  </conditionalFormatting>
  <conditionalFormatting sqref="D36">
    <cfRule type="duplicateValues" dxfId="2" priority="320"/>
  </conditionalFormatting>
  <conditionalFormatting sqref="D37">
    <cfRule type="duplicateValues" dxfId="2" priority="319"/>
  </conditionalFormatting>
  <conditionalFormatting sqref="D38">
    <cfRule type="duplicateValues" dxfId="2" priority="318"/>
  </conditionalFormatting>
  <conditionalFormatting sqref="D39">
    <cfRule type="duplicateValues" dxfId="2" priority="317"/>
  </conditionalFormatting>
  <conditionalFormatting sqref="D40">
    <cfRule type="duplicateValues" dxfId="2" priority="314"/>
  </conditionalFormatting>
  <conditionalFormatting sqref="D41">
    <cfRule type="duplicateValues" dxfId="2" priority="313"/>
  </conditionalFormatting>
  <conditionalFormatting sqref="D42">
    <cfRule type="duplicateValues" dxfId="2" priority="308"/>
  </conditionalFormatting>
  <conditionalFormatting sqref="D43">
    <cfRule type="duplicateValues" dxfId="2" priority="307"/>
  </conditionalFormatting>
  <conditionalFormatting sqref="D44">
    <cfRule type="duplicateValues" dxfId="2" priority="273"/>
  </conditionalFormatting>
  <conditionalFormatting sqref="D45">
    <cfRule type="duplicateValues" dxfId="2" priority="282"/>
  </conditionalFormatting>
  <conditionalFormatting sqref="D46">
    <cfRule type="duplicateValues" dxfId="2" priority="280"/>
  </conditionalFormatting>
  <conditionalFormatting sqref="D47">
    <cfRule type="duplicateValues" dxfId="2" priority="279"/>
  </conditionalFormatting>
  <conditionalFormatting sqref="D48">
    <cfRule type="duplicateValues" dxfId="2" priority="270"/>
  </conditionalFormatting>
  <conditionalFormatting sqref="D49">
    <cfRule type="duplicateValues" dxfId="2" priority="269"/>
  </conditionalFormatting>
  <conditionalFormatting sqref="D50">
    <cfRule type="duplicateValues" dxfId="2" priority="253"/>
  </conditionalFormatting>
  <conditionalFormatting sqref="D51">
    <cfRule type="duplicateValues" dxfId="2" priority="252"/>
  </conditionalFormatting>
  <conditionalFormatting sqref="D52">
    <cfRule type="duplicateValues" dxfId="2" priority="251"/>
  </conditionalFormatting>
  <conditionalFormatting sqref="D53">
    <cfRule type="duplicateValues" dxfId="2" priority="258"/>
  </conditionalFormatting>
  <conditionalFormatting sqref="D54">
    <cfRule type="duplicateValues" dxfId="2" priority="257"/>
  </conditionalFormatting>
  <conditionalFormatting sqref="D55">
    <cfRule type="duplicateValues" dxfId="2" priority="245"/>
  </conditionalFormatting>
  <conditionalFormatting sqref="D56">
    <cfRule type="duplicateValues" dxfId="2" priority="243"/>
  </conditionalFormatting>
  <conditionalFormatting sqref="D57">
    <cfRule type="duplicateValues" dxfId="2" priority="239"/>
  </conditionalFormatting>
  <conditionalFormatting sqref="D58">
    <cfRule type="duplicateValues" dxfId="2" priority="238"/>
  </conditionalFormatting>
  <conditionalFormatting sqref="D59">
    <cfRule type="duplicateValues" dxfId="2" priority="237"/>
  </conditionalFormatting>
  <conditionalFormatting sqref="D60">
    <cfRule type="duplicateValues" dxfId="2" priority="234"/>
  </conditionalFormatting>
  <conditionalFormatting sqref="D61">
    <cfRule type="duplicateValues" dxfId="2" priority="233"/>
  </conditionalFormatting>
  <conditionalFormatting sqref="D62">
    <cfRule type="duplicateValues" dxfId="2" priority="229"/>
  </conditionalFormatting>
  <conditionalFormatting sqref="D63">
    <cfRule type="duplicateValues" dxfId="2" priority="216"/>
  </conditionalFormatting>
  <conditionalFormatting sqref="D64">
    <cfRule type="duplicateValues" dxfId="2" priority="215"/>
  </conditionalFormatting>
  <conditionalFormatting sqref="D65">
    <cfRule type="duplicateValues" dxfId="2" priority="211"/>
  </conditionalFormatting>
  <conditionalFormatting sqref="D66">
    <cfRule type="duplicateValues" dxfId="2" priority="206"/>
  </conditionalFormatting>
  <conditionalFormatting sqref="D67">
    <cfRule type="duplicateValues" dxfId="2" priority="205"/>
  </conditionalFormatting>
  <conditionalFormatting sqref="D68">
    <cfRule type="duplicateValues" dxfId="2" priority="197"/>
  </conditionalFormatting>
  <conditionalFormatting sqref="D69">
    <cfRule type="duplicateValues" dxfId="2" priority="196"/>
  </conditionalFormatting>
  <conditionalFormatting sqref="D70">
    <cfRule type="duplicateValues" dxfId="2" priority="195"/>
  </conditionalFormatting>
  <conditionalFormatting sqref="D71">
    <cfRule type="duplicateValues" dxfId="2" priority="194"/>
  </conditionalFormatting>
  <conditionalFormatting sqref="D72">
    <cfRule type="duplicateValues" dxfId="2" priority="193"/>
  </conditionalFormatting>
  <conditionalFormatting sqref="D73">
    <cfRule type="duplicateValues" dxfId="2" priority="190"/>
  </conditionalFormatting>
  <conditionalFormatting sqref="D74">
    <cfRule type="duplicateValues" dxfId="2" priority="185"/>
  </conditionalFormatting>
  <conditionalFormatting sqref="D75">
    <cfRule type="duplicateValues" dxfId="2" priority="184"/>
  </conditionalFormatting>
  <conditionalFormatting sqref="D76">
    <cfRule type="duplicateValues" dxfId="2" priority="183"/>
  </conditionalFormatting>
  <conditionalFormatting sqref="D77">
    <cfRule type="duplicateValues" dxfId="2" priority="182"/>
  </conditionalFormatting>
  <conditionalFormatting sqref="D78">
    <cfRule type="duplicateValues" dxfId="2" priority="180"/>
  </conditionalFormatting>
  <conditionalFormatting sqref="D79">
    <cfRule type="duplicateValues" dxfId="2" priority="47"/>
  </conditionalFormatting>
  <conditionalFormatting sqref="D80">
    <cfRule type="duplicateValues" dxfId="2" priority="162"/>
  </conditionalFormatting>
  <conditionalFormatting sqref="D81">
    <cfRule type="duplicateValues" dxfId="2" priority="159"/>
  </conditionalFormatting>
  <conditionalFormatting sqref="D82">
    <cfRule type="duplicateValues" dxfId="2" priority="155"/>
  </conditionalFormatting>
  <conditionalFormatting sqref="D83">
    <cfRule type="duplicateValues" dxfId="2" priority="150"/>
  </conditionalFormatting>
  <conditionalFormatting sqref="D84">
    <cfRule type="duplicateValues" dxfId="2" priority="149"/>
  </conditionalFormatting>
  <conditionalFormatting sqref="D85">
    <cfRule type="duplicateValues" dxfId="2" priority="145"/>
  </conditionalFormatting>
  <conditionalFormatting sqref="D86">
    <cfRule type="duplicateValues" dxfId="2" priority="144"/>
  </conditionalFormatting>
  <conditionalFormatting sqref="D87">
    <cfRule type="duplicateValues" dxfId="2" priority="140"/>
  </conditionalFormatting>
  <conditionalFormatting sqref="D88">
    <cfRule type="duplicateValues" dxfId="2" priority="116"/>
  </conditionalFormatting>
  <conditionalFormatting sqref="D89">
    <cfRule type="duplicateValues" dxfId="2" priority="115"/>
  </conditionalFormatting>
  <conditionalFormatting sqref="D90">
    <cfRule type="duplicateValues" dxfId="2" priority="114"/>
  </conditionalFormatting>
  <conditionalFormatting sqref="D91">
    <cfRule type="duplicateValues" dxfId="2" priority="113"/>
  </conditionalFormatting>
  <conditionalFormatting sqref="D92">
    <cfRule type="duplicateValues" dxfId="2" priority="112"/>
  </conditionalFormatting>
  <conditionalFormatting sqref="D93">
    <cfRule type="duplicateValues" dxfId="2" priority="111"/>
  </conditionalFormatting>
  <conditionalFormatting sqref="D94">
    <cfRule type="duplicateValues" dxfId="2" priority="110"/>
  </conditionalFormatting>
  <conditionalFormatting sqref="D95">
    <cfRule type="duplicateValues" dxfId="2" priority="109"/>
  </conditionalFormatting>
  <conditionalFormatting sqref="D96">
    <cfRule type="duplicateValues" dxfId="2" priority="108"/>
  </conditionalFormatting>
  <conditionalFormatting sqref="D97">
    <cfRule type="duplicateValues" dxfId="2" priority="107"/>
  </conditionalFormatting>
  <conditionalFormatting sqref="D98">
    <cfRule type="duplicateValues" dxfId="2" priority="106"/>
  </conditionalFormatting>
  <conditionalFormatting sqref="D99">
    <cfRule type="duplicateValues" dxfId="2" priority="105"/>
  </conditionalFormatting>
  <conditionalFormatting sqref="D100">
    <cfRule type="duplicateValues" dxfId="2" priority="104"/>
  </conditionalFormatting>
  <conditionalFormatting sqref="D101">
    <cfRule type="duplicateValues" dxfId="2" priority="103"/>
  </conditionalFormatting>
  <conditionalFormatting sqref="D102">
    <cfRule type="duplicateValues" dxfId="2" priority="102"/>
  </conditionalFormatting>
  <conditionalFormatting sqref="D103">
    <cfRule type="duplicateValues" dxfId="2" priority="101"/>
  </conditionalFormatting>
  <conditionalFormatting sqref="D104">
    <cfRule type="duplicateValues" dxfId="2" priority="100"/>
  </conditionalFormatting>
  <conditionalFormatting sqref="D105">
    <cfRule type="duplicateValues" dxfId="2" priority="99"/>
  </conditionalFormatting>
  <conditionalFormatting sqref="D106">
    <cfRule type="duplicateValues" dxfId="2" priority="98"/>
  </conditionalFormatting>
  <conditionalFormatting sqref="D107">
    <cfRule type="duplicateValues" dxfId="2" priority="97"/>
  </conditionalFormatting>
  <conditionalFormatting sqref="D108">
    <cfRule type="duplicateValues" dxfId="2" priority="96"/>
  </conditionalFormatting>
  <conditionalFormatting sqref="D109">
    <cfRule type="duplicateValues" dxfId="2" priority="95"/>
  </conditionalFormatting>
  <conditionalFormatting sqref="D110">
    <cfRule type="duplicateValues" dxfId="2" priority="94"/>
  </conditionalFormatting>
  <conditionalFormatting sqref="D111">
    <cfRule type="duplicateValues" dxfId="2" priority="82"/>
  </conditionalFormatting>
  <conditionalFormatting sqref="D112">
    <cfRule type="duplicateValues" dxfId="2" priority="81"/>
  </conditionalFormatting>
  <conditionalFormatting sqref="D113">
    <cfRule type="duplicateValues" dxfId="2" priority="76"/>
  </conditionalFormatting>
  <conditionalFormatting sqref="D114">
    <cfRule type="duplicateValues" dxfId="2" priority="75"/>
  </conditionalFormatting>
  <conditionalFormatting sqref="D115">
    <cfRule type="duplicateValues" dxfId="2" priority="72"/>
  </conditionalFormatting>
  <conditionalFormatting sqref="D116">
    <cfRule type="duplicateValues" dxfId="2" priority="66"/>
  </conditionalFormatting>
  <conditionalFormatting sqref="D117">
    <cfRule type="duplicateValues" dxfId="2" priority="65"/>
  </conditionalFormatting>
  <conditionalFormatting sqref="D118">
    <cfRule type="duplicateValues" dxfId="2" priority="64"/>
  </conditionalFormatting>
  <conditionalFormatting sqref="D119">
    <cfRule type="duplicateValues" dxfId="2" priority="60"/>
  </conditionalFormatting>
  <conditionalFormatting sqref="D120">
    <cfRule type="duplicateValues" dxfId="2" priority="57"/>
  </conditionalFormatting>
  <conditionalFormatting sqref="D121">
    <cfRule type="duplicateValues" dxfId="2" priority="56"/>
  </conditionalFormatting>
  <conditionalFormatting sqref="C122">
    <cfRule type="duplicateValues" dxfId="2" priority="54"/>
  </conditionalFormatting>
  <conditionalFormatting sqref="D122">
    <cfRule type="duplicateValues" dxfId="2" priority="53"/>
  </conditionalFormatting>
  <conditionalFormatting sqref="C123">
    <cfRule type="duplicateValues" dxfId="2" priority="50"/>
  </conditionalFormatting>
  <conditionalFormatting sqref="D123">
    <cfRule type="duplicateValues" dxfId="2" priority="49"/>
  </conditionalFormatting>
  <conditionalFormatting sqref="C124">
    <cfRule type="duplicateValues" dxfId="2" priority="40"/>
  </conditionalFormatting>
  <conditionalFormatting sqref="D124">
    <cfRule type="duplicateValues" dxfId="2" priority="39"/>
  </conditionalFormatting>
  <conditionalFormatting sqref="C125">
    <cfRule type="duplicateValues" dxfId="2" priority="36"/>
  </conditionalFormatting>
  <conditionalFormatting sqref="D125">
    <cfRule type="duplicateValues" dxfId="2" priority="35"/>
  </conditionalFormatting>
  <conditionalFormatting sqref="C126">
    <cfRule type="duplicateValues" dxfId="2" priority="34"/>
  </conditionalFormatting>
  <conditionalFormatting sqref="D126">
    <cfRule type="duplicateValues" dxfId="2" priority="26"/>
  </conditionalFormatting>
  <conditionalFormatting sqref="C127">
    <cfRule type="duplicateValues" dxfId="2" priority="33"/>
  </conditionalFormatting>
  <conditionalFormatting sqref="D127">
    <cfRule type="duplicateValues" dxfId="2" priority="25"/>
  </conditionalFormatting>
  <conditionalFormatting sqref="C128">
    <cfRule type="duplicateValues" dxfId="2" priority="32"/>
  </conditionalFormatting>
  <conditionalFormatting sqref="D128">
    <cfRule type="duplicateValues" dxfId="2" priority="24"/>
  </conditionalFormatting>
  <conditionalFormatting sqref="C129">
    <cfRule type="duplicateValues" dxfId="2" priority="31"/>
  </conditionalFormatting>
  <conditionalFormatting sqref="D129">
    <cfRule type="duplicateValues" dxfId="2" priority="23"/>
  </conditionalFormatting>
  <conditionalFormatting sqref="C130">
    <cfRule type="duplicateValues" dxfId="2" priority="30"/>
  </conditionalFormatting>
  <conditionalFormatting sqref="D130">
    <cfRule type="duplicateValues" dxfId="2" priority="22"/>
  </conditionalFormatting>
  <conditionalFormatting sqref="C131">
    <cfRule type="duplicateValues" dxfId="2" priority="29"/>
  </conditionalFormatting>
  <conditionalFormatting sqref="D131">
    <cfRule type="duplicateValues" dxfId="2" priority="21"/>
  </conditionalFormatting>
  <conditionalFormatting sqref="C132">
    <cfRule type="duplicateValues" dxfId="2" priority="28"/>
  </conditionalFormatting>
  <conditionalFormatting sqref="D132">
    <cfRule type="duplicateValues" dxfId="2" priority="20"/>
  </conditionalFormatting>
  <conditionalFormatting sqref="C133">
    <cfRule type="duplicateValues" dxfId="2" priority="18"/>
  </conditionalFormatting>
  <conditionalFormatting sqref="D133">
    <cfRule type="duplicateValues" dxfId="2" priority="14"/>
  </conditionalFormatting>
  <conditionalFormatting sqref="C134">
    <cfRule type="duplicateValues" dxfId="2" priority="17"/>
  </conditionalFormatting>
  <conditionalFormatting sqref="D134">
    <cfRule type="duplicateValues" dxfId="2" priority="13"/>
  </conditionalFormatting>
  <conditionalFormatting sqref="D135">
    <cfRule type="duplicateValues" dxfId="2" priority="2"/>
  </conditionalFormatting>
  <conditionalFormatting sqref="D136">
    <cfRule type="duplicateValues" dxfId="2" priority="1"/>
  </conditionalFormatting>
  <conditionalFormatting sqref="D137">
    <cfRule type="duplicateValues" dxfId="2" priority="7"/>
  </conditionalFormatting>
  <conditionalFormatting sqref="C138">
    <cfRule type="duplicateValues" dxfId="2" priority="6"/>
  </conditionalFormatting>
  <conditionalFormatting sqref="D138">
    <cfRule type="duplicateValues" dxfId="2" priority="5"/>
  </conditionalFormatting>
  <conditionalFormatting sqref="C1:C4">
    <cfRule type="duplicateValues" dxfId="1" priority="443"/>
    <cfRule type="duplicateValues" dxfId="0" priority="442"/>
    <cfRule type="duplicateValues" dxfId="0" priority="441"/>
  </conditionalFormatting>
  <conditionalFormatting sqref="D1:D4">
    <cfRule type="duplicateValues" dxfId="0" priority="440"/>
  </conditionalFormatting>
  <conditionalFormatting sqref="C19:C87 C106:C121">
    <cfRule type="duplicateValues" dxfId="2" priority="3"/>
  </conditionalFormatting>
  <dataValidations count="1">
    <dataValidation type="list" allowBlank="1" showInputMessage="1" showErrorMessage="1" sqref="R73 R81 R115 R85:R86">
      <formula1>"城镇户口,农村户口"</formula1>
    </dataValidation>
  </dataValidation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5"/>
  <sheetViews>
    <sheetView workbookViewId="0">
      <selection activeCell="Q23" sqref="Q23"/>
    </sheetView>
  </sheetViews>
  <sheetFormatPr defaultColWidth="9" defaultRowHeight="13.5" outlineLevelRow="4"/>
  <cols>
    <col min="4" max="4" width="20.3833333333333" customWidth="1"/>
    <col min="16" max="16" width="64.1333333333333" customWidth="1"/>
  </cols>
  <sheetData>
    <row r="1" spans="1:17">
      <c r="A1" s="589" t="s">
        <v>2295</v>
      </c>
      <c r="B1" s="589" t="s">
        <v>0</v>
      </c>
      <c r="C1" s="589" t="s">
        <v>1</v>
      </c>
      <c r="D1" s="589" t="s">
        <v>2</v>
      </c>
      <c r="E1" s="589" t="s">
        <v>3</v>
      </c>
      <c r="F1" s="590" t="s">
        <v>4</v>
      </c>
      <c r="G1" s="590"/>
      <c r="H1" s="590"/>
      <c r="I1" s="590"/>
      <c r="J1" s="590"/>
      <c r="K1" s="589" t="s">
        <v>5</v>
      </c>
      <c r="L1" s="589"/>
      <c r="M1" s="589"/>
      <c r="N1" s="589"/>
      <c r="O1" s="589"/>
      <c r="P1" s="591" t="s">
        <v>16</v>
      </c>
      <c r="Q1" s="591" t="s">
        <v>4999</v>
      </c>
    </row>
    <row r="2" spans="1:17">
      <c r="A2" s="589"/>
      <c r="B2" s="589"/>
      <c r="C2" s="589"/>
      <c r="D2" s="589"/>
      <c r="E2" s="589"/>
      <c r="F2" s="589" t="s">
        <v>1069</v>
      </c>
      <c r="G2" s="589" t="s">
        <v>13</v>
      </c>
      <c r="H2" s="589" t="s">
        <v>14</v>
      </c>
      <c r="I2" s="590" t="s">
        <v>15</v>
      </c>
      <c r="J2" s="589" t="s">
        <v>16</v>
      </c>
      <c r="K2" s="589" t="s">
        <v>17</v>
      </c>
      <c r="L2" s="589" t="s">
        <v>14</v>
      </c>
      <c r="M2" s="589" t="s">
        <v>15</v>
      </c>
      <c r="N2" s="589" t="s">
        <v>18</v>
      </c>
      <c r="O2" s="589" t="s">
        <v>16</v>
      </c>
      <c r="P2" s="591"/>
      <c r="Q2" s="591"/>
    </row>
    <row r="3" spans="1:17">
      <c r="A3" s="589"/>
      <c r="B3" s="589"/>
      <c r="C3" s="589"/>
      <c r="D3" s="589"/>
      <c r="E3" s="589"/>
      <c r="F3" s="589"/>
      <c r="G3" s="589"/>
      <c r="H3" s="589"/>
      <c r="I3" s="590"/>
      <c r="J3" s="589"/>
      <c r="K3" s="589"/>
      <c r="L3" s="589"/>
      <c r="M3" s="589"/>
      <c r="N3" s="589"/>
      <c r="O3" s="589"/>
      <c r="P3" s="591"/>
      <c r="Q3" s="591"/>
    </row>
    <row r="4" spans="1:17">
      <c r="A4" s="590"/>
      <c r="B4" s="590"/>
      <c r="C4" s="590"/>
      <c r="D4" s="590"/>
      <c r="E4" s="590"/>
      <c r="F4" s="590"/>
      <c r="G4" s="590"/>
      <c r="H4" s="590"/>
      <c r="I4" s="590"/>
      <c r="J4" s="590"/>
      <c r="K4" s="590"/>
      <c r="L4" s="590"/>
      <c r="M4" s="590"/>
      <c r="N4" s="590"/>
      <c r="O4" s="590"/>
      <c r="P4" s="592"/>
      <c r="Q4" s="592"/>
    </row>
    <row r="5" s="548" customFormat="1" spans="1:16">
      <c r="A5" s="554" t="s">
        <v>122</v>
      </c>
      <c r="B5" s="554" t="s">
        <v>2585</v>
      </c>
      <c r="C5" s="555" t="s">
        <v>5000</v>
      </c>
      <c r="D5" s="556" t="s">
        <v>5001</v>
      </c>
      <c r="E5" s="554" t="s">
        <v>46</v>
      </c>
      <c r="F5" s="554" t="s">
        <v>1261</v>
      </c>
      <c r="G5" s="554" t="s">
        <v>1261</v>
      </c>
      <c r="H5" s="557">
        <v>202405</v>
      </c>
      <c r="I5" s="560" t="s">
        <v>99</v>
      </c>
      <c r="J5" s="557" t="s">
        <v>5002</v>
      </c>
      <c r="K5" s="554"/>
      <c r="L5" s="554"/>
      <c r="M5" s="560"/>
      <c r="N5" s="561"/>
      <c r="O5" s="562"/>
      <c r="P5" s="575" t="s">
        <v>5003</v>
      </c>
    </row>
  </sheetData>
  <mergeCells count="19">
    <mergeCell ref="F1:J1"/>
    <mergeCell ref="K1:O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1:P4"/>
    <mergeCell ref="Q1:Q4"/>
  </mergeCells>
  <conditionalFormatting sqref="C5">
    <cfRule type="duplicateValues" dxfId="2" priority="2"/>
  </conditionalFormatting>
  <conditionalFormatting sqref="D5">
    <cfRule type="duplicateValues" dxfId="2" priority="1"/>
  </conditionalFormatting>
  <conditionalFormatting sqref="C1:C4">
    <cfRule type="duplicateValues" dxfId="1" priority="6"/>
    <cfRule type="duplicateValues" dxfId="0" priority="5"/>
    <cfRule type="duplicateValues" dxfId="0" priority="4"/>
  </conditionalFormatting>
  <conditionalFormatting sqref="D1:D4">
    <cfRule type="duplicateValues" dxfId="0" priority="3"/>
  </conditionalFormatting>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94"/>
  <sheetViews>
    <sheetView zoomScale="85" zoomScaleNormal="85" workbookViewId="0">
      <pane xSplit="4" ySplit="4" topLeftCell="E5" activePane="bottomRight" state="frozen"/>
      <selection/>
      <selection pane="topRight"/>
      <selection pane="bottomLeft"/>
      <selection pane="bottomRight" activeCell="Q23" sqref="Q23"/>
    </sheetView>
  </sheetViews>
  <sheetFormatPr defaultColWidth="9" defaultRowHeight="13.5"/>
  <cols>
    <col min="2" max="2" width="56.6333333333333" customWidth="1"/>
    <col min="4" max="4" width="20.3833333333333" customWidth="1"/>
    <col min="9" max="9" width="8.88333333333333" customWidth="1"/>
    <col min="10" max="10" width="22.3833333333333" customWidth="1"/>
    <col min="13" max="13" width="10" customWidth="1"/>
    <col min="15" max="15" width="36.6666666666667" customWidth="1"/>
    <col min="16" max="16" width="20.3833333333333" customWidth="1"/>
    <col min="20" max="20" width="14" customWidth="1"/>
    <col min="21" max="21" width="10.3833333333333"/>
    <col min="22" max="22" width="24.5" customWidth="1"/>
    <col min="26" max="26" width="83.1333333333333"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3"/>
      <c r="B4" s="553"/>
      <c r="C4" s="553"/>
      <c r="D4" s="553"/>
      <c r="E4" s="553"/>
      <c r="F4" s="551"/>
      <c r="G4" s="551"/>
      <c r="H4" s="551"/>
      <c r="I4" s="551"/>
      <c r="J4" s="551"/>
      <c r="K4" s="551"/>
      <c r="L4" s="551"/>
      <c r="M4" s="551"/>
      <c r="N4" s="551"/>
      <c r="O4" s="551"/>
      <c r="P4" s="559"/>
      <c r="Q4" s="559"/>
      <c r="R4" s="566"/>
      <c r="S4" s="559"/>
      <c r="T4" s="566"/>
      <c r="U4" s="567"/>
      <c r="V4" s="568"/>
      <c r="W4" s="569"/>
      <c r="X4" s="569"/>
      <c r="Y4" s="569"/>
      <c r="Z4" s="574"/>
    </row>
    <row r="5" s="548" customFormat="1" spans="1:26">
      <c r="A5" s="554" t="s">
        <v>3072</v>
      </c>
      <c r="B5" s="554" t="s">
        <v>3095</v>
      </c>
      <c r="C5" s="555" t="s">
        <v>489</v>
      </c>
      <c r="D5" s="1021" t="s">
        <v>5004</v>
      </c>
      <c r="E5" s="554" t="s">
        <v>46</v>
      </c>
      <c r="F5" s="554">
        <v>4462</v>
      </c>
      <c r="G5" s="554">
        <v>4462</v>
      </c>
      <c r="H5" s="554" t="s">
        <v>5005</v>
      </c>
      <c r="I5" s="560" t="s">
        <v>3552</v>
      </c>
      <c r="J5" s="557"/>
      <c r="K5" s="554"/>
      <c r="L5" s="554"/>
      <c r="M5" s="560"/>
      <c r="N5" s="561"/>
      <c r="O5" s="562"/>
      <c r="P5" s="563">
        <v>18654186218</v>
      </c>
      <c r="Q5" s="554" t="s">
        <v>5006</v>
      </c>
      <c r="R5" s="554" t="s">
        <v>4506</v>
      </c>
      <c r="S5" s="554" t="s">
        <v>48</v>
      </c>
      <c r="T5" s="570"/>
      <c r="U5" s="570"/>
      <c r="V5" s="570"/>
      <c r="W5" s="571" t="s">
        <v>32</v>
      </c>
      <c r="X5" s="571" t="s">
        <v>32</v>
      </c>
      <c r="Y5" s="571" t="s">
        <v>39</v>
      </c>
      <c r="Z5" s="575"/>
    </row>
    <row r="6" s="548" customFormat="1" spans="1:26">
      <c r="A6" s="554" t="s">
        <v>3072</v>
      </c>
      <c r="B6" s="554" t="s">
        <v>3095</v>
      </c>
      <c r="C6" s="555" t="s">
        <v>5007</v>
      </c>
      <c r="D6" s="556" t="s">
        <v>5008</v>
      </c>
      <c r="E6" s="554" t="s">
        <v>46</v>
      </c>
      <c r="F6" s="554">
        <v>4462</v>
      </c>
      <c r="G6" s="554">
        <v>4462</v>
      </c>
      <c r="H6" s="554" t="s">
        <v>5005</v>
      </c>
      <c r="I6" s="560" t="s">
        <v>3552</v>
      </c>
      <c r="J6" s="557"/>
      <c r="K6" s="554">
        <v>2490</v>
      </c>
      <c r="L6" s="554" t="s">
        <v>5005</v>
      </c>
      <c r="M6" s="560" t="s">
        <v>3552</v>
      </c>
      <c r="N6" s="561">
        <v>0.05</v>
      </c>
      <c r="O6" s="562"/>
      <c r="P6" s="563">
        <v>15252351025</v>
      </c>
      <c r="Q6" s="554" t="s">
        <v>5009</v>
      </c>
      <c r="R6" s="554" t="s">
        <v>4502</v>
      </c>
      <c r="S6" s="554" t="s">
        <v>224</v>
      </c>
      <c r="T6" s="570"/>
      <c r="U6" s="570"/>
      <c r="V6" s="570"/>
      <c r="W6" s="571" t="s">
        <v>32</v>
      </c>
      <c r="X6" s="571" t="s">
        <v>32</v>
      </c>
      <c r="Y6" s="571" t="s">
        <v>32</v>
      </c>
      <c r="Z6" s="575"/>
    </row>
    <row r="7" s="548" customFormat="1" spans="1:26">
      <c r="A7" s="554" t="s">
        <v>3072</v>
      </c>
      <c r="B7" s="554" t="s">
        <v>3095</v>
      </c>
      <c r="C7" s="555" t="s">
        <v>5010</v>
      </c>
      <c r="D7" s="1021" t="s">
        <v>5011</v>
      </c>
      <c r="E7" s="554" t="s">
        <v>46</v>
      </c>
      <c r="F7" s="554">
        <v>4462</v>
      </c>
      <c r="G7" s="554">
        <v>4462</v>
      </c>
      <c r="H7" s="554" t="s">
        <v>5005</v>
      </c>
      <c r="I7" s="560" t="s">
        <v>3552</v>
      </c>
      <c r="J7" s="557"/>
      <c r="K7" s="554"/>
      <c r="L7" s="554"/>
      <c r="M7" s="560"/>
      <c r="N7" s="561"/>
      <c r="O7" s="562"/>
      <c r="P7" s="563">
        <v>13892918976</v>
      </c>
      <c r="Q7" s="554" t="s">
        <v>5012</v>
      </c>
      <c r="R7" s="554" t="s">
        <v>4506</v>
      </c>
      <c r="S7" s="554" t="s">
        <v>48</v>
      </c>
      <c r="T7" s="570"/>
      <c r="U7" s="570"/>
      <c r="V7" s="570"/>
      <c r="W7" s="571" t="s">
        <v>32</v>
      </c>
      <c r="X7" s="571" t="s">
        <v>32</v>
      </c>
      <c r="Y7" s="571" t="s">
        <v>39</v>
      </c>
      <c r="Z7" s="575"/>
    </row>
    <row r="8" s="548" customFormat="1" spans="1:26">
      <c r="A8" s="554" t="s">
        <v>3072</v>
      </c>
      <c r="B8" s="554" t="s">
        <v>3275</v>
      </c>
      <c r="C8" s="555" t="s">
        <v>4532</v>
      </c>
      <c r="D8" s="1021" t="s">
        <v>5013</v>
      </c>
      <c r="E8" s="554" t="s">
        <v>46</v>
      </c>
      <c r="F8" s="554">
        <v>4462</v>
      </c>
      <c r="G8" s="554">
        <v>4462</v>
      </c>
      <c r="H8" s="554">
        <v>202406</v>
      </c>
      <c r="I8" s="560" t="s">
        <v>104</v>
      </c>
      <c r="J8" s="557"/>
      <c r="K8" s="554">
        <v>2490</v>
      </c>
      <c r="L8" s="554">
        <v>202406</v>
      </c>
      <c r="M8" s="560" t="s">
        <v>104</v>
      </c>
      <c r="N8" s="561">
        <v>0.05</v>
      </c>
      <c r="O8" s="562"/>
      <c r="P8" s="563">
        <v>18768562780</v>
      </c>
      <c r="Q8" s="554" t="s">
        <v>5014</v>
      </c>
      <c r="R8" s="554" t="s">
        <v>5015</v>
      </c>
      <c r="S8" s="554" t="s">
        <v>48</v>
      </c>
      <c r="T8" s="570"/>
      <c r="U8" s="570"/>
      <c r="V8" s="570"/>
      <c r="W8" s="571" t="s">
        <v>32</v>
      </c>
      <c r="X8" s="571" t="s">
        <v>32</v>
      </c>
      <c r="Y8" s="571" t="s">
        <v>32</v>
      </c>
      <c r="Z8" s="575"/>
    </row>
    <row r="9" s="548" customFormat="1" spans="1:26">
      <c r="A9" s="554" t="s">
        <v>3072</v>
      </c>
      <c r="B9" s="554" t="s">
        <v>3288</v>
      </c>
      <c r="C9" s="555" t="s">
        <v>5016</v>
      </c>
      <c r="D9" s="1021" t="s">
        <v>5017</v>
      </c>
      <c r="E9" s="554" t="s">
        <v>46</v>
      </c>
      <c r="F9" s="554">
        <v>4462</v>
      </c>
      <c r="G9" s="554">
        <v>4462</v>
      </c>
      <c r="H9" s="554" t="s">
        <v>5005</v>
      </c>
      <c r="I9" s="560" t="s">
        <v>99</v>
      </c>
      <c r="J9" s="557"/>
      <c r="K9" s="554" t="s">
        <v>39</v>
      </c>
      <c r="L9" s="554" t="s">
        <v>39</v>
      </c>
      <c r="M9" s="560" t="s">
        <v>39</v>
      </c>
      <c r="N9" s="561" t="s">
        <v>39</v>
      </c>
      <c r="O9" s="562"/>
      <c r="P9" s="563">
        <v>15280113516</v>
      </c>
      <c r="Q9" s="554"/>
      <c r="R9" s="554" t="s">
        <v>131</v>
      </c>
      <c r="S9" s="554"/>
      <c r="T9" s="570"/>
      <c r="U9" s="570"/>
      <c r="V9" s="570"/>
      <c r="W9" s="571" t="s">
        <v>32</v>
      </c>
      <c r="X9" s="571" t="s">
        <v>32</v>
      </c>
      <c r="Y9" s="571" t="s">
        <v>39</v>
      </c>
      <c r="Z9" s="575"/>
    </row>
    <row r="10" s="548" customFormat="1" spans="1:26">
      <c r="A10" s="554" t="s">
        <v>122</v>
      </c>
      <c r="B10" s="554" t="s">
        <v>5018</v>
      </c>
      <c r="C10" s="555" t="s">
        <v>5019</v>
      </c>
      <c r="D10" s="1021" t="s">
        <v>5020</v>
      </c>
      <c r="E10" s="554" t="s">
        <v>46</v>
      </c>
      <c r="F10" s="554" t="s">
        <v>1261</v>
      </c>
      <c r="G10" s="554" t="s">
        <v>1261</v>
      </c>
      <c r="H10" s="554">
        <v>202406</v>
      </c>
      <c r="I10" s="560" t="s">
        <v>526</v>
      </c>
      <c r="J10" s="557"/>
      <c r="K10" s="554"/>
      <c r="L10" s="554"/>
      <c r="M10" s="560"/>
      <c r="N10" s="561"/>
      <c r="O10" s="562"/>
      <c r="P10" s="563"/>
      <c r="Q10" s="554"/>
      <c r="R10" s="554"/>
      <c r="S10" s="554"/>
      <c r="T10" s="570"/>
      <c r="U10" s="570"/>
      <c r="V10" s="570"/>
      <c r="W10" s="571" t="s">
        <v>32</v>
      </c>
      <c r="X10" s="571" t="s">
        <v>32</v>
      </c>
      <c r="Y10" s="571" t="s">
        <v>39</v>
      </c>
      <c r="Z10" s="575"/>
    </row>
    <row r="11" s="548" customFormat="1" spans="1:26">
      <c r="A11" s="554" t="s">
        <v>122</v>
      </c>
      <c r="B11" s="554" t="s">
        <v>321</v>
      </c>
      <c r="C11" s="555" t="s">
        <v>5021</v>
      </c>
      <c r="D11" s="556" t="s">
        <v>5022</v>
      </c>
      <c r="E11" s="554" t="s">
        <v>46</v>
      </c>
      <c r="F11" s="554" t="s">
        <v>1261</v>
      </c>
      <c r="G11" s="554" t="s">
        <v>1261</v>
      </c>
      <c r="H11" s="554">
        <v>202406</v>
      </c>
      <c r="I11" s="560" t="s">
        <v>324</v>
      </c>
      <c r="J11" s="557"/>
      <c r="K11" s="554"/>
      <c r="L11" s="554"/>
      <c r="M11" s="560"/>
      <c r="N11" s="561"/>
      <c r="O11" s="562"/>
      <c r="P11" s="563"/>
      <c r="Q11" s="554"/>
      <c r="R11" s="554"/>
      <c r="S11" s="554"/>
      <c r="T11" s="570"/>
      <c r="U11" s="570"/>
      <c r="V11" s="570"/>
      <c r="W11" s="571" t="s">
        <v>32</v>
      </c>
      <c r="X11" s="571" t="s">
        <v>32</v>
      </c>
      <c r="Y11" s="571" t="s">
        <v>39</v>
      </c>
      <c r="Z11" s="575"/>
    </row>
    <row r="12" s="548" customFormat="1" spans="1:26">
      <c r="A12" s="554" t="s">
        <v>122</v>
      </c>
      <c r="B12" s="554" t="s">
        <v>2986</v>
      </c>
      <c r="C12" s="555" t="s">
        <v>5023</v>
      </c>
      <c r="D12" s="556" t="s">
        <v>5024</v>
      </c>
      <c r="E12" s="554" t="s">
        <v>46</v>
      </c>
      <c r="F12" s="554" t="s">
        <v>1261</v>
      </c>
      <c r="G12" s="554" t="s">
        <v>1261</v>
      </c>
      <c r="H12" s="554">
        <v>202406</v>
      </c>
      <c r="I12" s="560" t="s">
        <v>4428</v>
      </c>
      <c r="J12" s="557" t="s">
        <v>1452</v>
      </c>
      <c r="K12" s="554"/>
      <c r="L12" s="554"/>
      <c r="M12" s="560"/>
      <c r="N12" s="561"/>
      <c r="O12" s="562"/>
      <c r="P12" s="563"/>
      <c r="Q12" s="554"/>
      <c r="R12" s="554"/>
      <c r="S12" s="554"/>
      <c r="T12" s="570"/>
      <c r="U12" s="570"/>
      <c r="V12" s="570"/>
      <c r="W12" s="571" t="s">
        <v>32</v>
      </c>
      <c r="X12" s="571" t="s">
        <v>32</v>
      </c>
      <c r="Y12" s="571" t="s">
        <v>39</v>
      </c>
      <c r="Z12" s="575"/>
    </row>
    <row r="13" s="548" customFormat="1" spans="1:26">
      <c r="A13" s="554" t="s">
        <v>122</v>
      </c>
      <c r="B13" s="554" t="s">
        <v>2585</v>
      </c>
      <c r="C13" s="555" t="s">
        <v>5000</v>
      </c>
      <c r="D13" s="556" t="s">
        <v>5001</v>
      </c>
      <c r="E13" s="554" t="s">
        <v>46</v>
      </c>
      <c r="F13" s="554" t="s">
        <v>1261</v>
      </c>
      <c r="G13" s="554" t="s">
        <v>1261</v>
      </c>
      <c r="H13" s="557">
        <v>202405</v>
      </c>
      <c r="I13" s="560" t="s">
        <v>99</v>
      </c>
      <c r="J13" s="557" t="s">
        <v>5002</v>
      </c>
      <c r="K13" s="554"/>
      <c r="L13" s="554"/>
      <c r="M13" s="560"/>
      <c r="N13" s="561"/>
      <c r="O13" s="562"/>
      <c r="P13" s="563"/>
      <c r="Q13" s="554" t="s">
        <v>5025</v>
      </c>
      <c r="R13" s="554" t="s">
        <v>5026</v>
      </c>
      <c r="S13" s="554" t="s">
        <v>131</v>
      </c>
      <c r="T13" s="570" t="s">
        <v>5027</v>
      </c>
      <c r="U13" s="570" t="s">
        <v>505</v>
      </c>
      <c r="V13" s="570" t="s">
        <v>5028</v>
      </c>
      <c r="W13" s="571" t="s">
        <v>32</v>
      </c>
      <c r="X13" s="571" t="s">
        <v>32</v>
      </c>
      <c r="Y13" s="571" t="s">
        <v>39</v>
      </c>
      <c r="Z13" s="575" t="s">
        <v>5029</v>
      </c>
    </row>
    <row r="14" s="548" customFormat="1" spans="1:26">
      <c r="A14" s="554" t="s">
        <v>122</v>
      </c>
      <c r="B14" s="554" t="s">
        <v>1660</v>
      </c>
      <c r="C14" s="555" t="s">
        <v>4987</v>
      </c>
      <c r="D14" s="556" t="s">
        <v>4988</v>
      </c>
      <c r="E14" s="554" t="s">
        <v>46</v>
      </c>
      <c r="F14" s="554" t="s">
        <v>1261</v>
      </c>
      <c r="G14" s="554" t="s">
        <v>1261</v>
      </c>
      <c r="H14" s="554">
        <v>202406</v>
      </c>
      <c r="I14" s="560" t="s">
        <v>766</v>
      </c>
      <c r="J14" s="557"/>
      <c r="K14" s="554">
        <v>4462</v>
      </c>
      <c r="L14" s="554">
        <v>202406</v>
      </c>
      <c r="M14" s="560" t="s">
        <v>766</v>
      </c>
      <c r="N14" s="561"/>
      <c r="O14" s="562"/>
      <c r="P14" s="563"/>
      <c r="Q14" s="554"/>
      <c r="R14" s="554"/>
      <c r="S14" s="554"/>
      <c r="T14" s="570"/>
      <c r="U14" s="570"/>
      <c r="V14" s="570"/>
      <c r="W14" s="571" t="s">
        <v>32</v>
      </c>
      <c r="X14" s="571" t="s">
        <v>32</v>
      </c>
      <c r="Y14" s="571" t="s">
        <v>32</v>
      </c>
      <c r="Z14" s="575"/>
    </row>
    <row r="15" s="548" customFormat="1" spans="1:26">
      <c r="A15" s="554" t="s">
        <v>122</v>
      </c>
      <c r="B15" s="554" t="s">
        <v>1660</v>
      </c>
      <c r="C15" s="555" t="s">
        <v>4990</v>
      </c>
      <c r="D15" s="556" t="s">
        <v>4991</v>
      </c>
      <c r="E15" s="554" t="s">
        <v>46</v>
      </c>
      <c r="F15" s="554" t="s">
        <v>1261</v>
      </c>
      <c r="G15" s="554" t="s">
        <v>1261</v>
      </c>
      <c r="H15" s="554">
        <v>202406</v>
      </c>
      <c r="I15" s="560" t="s">
        <v>766</v>
      </c>
      <c r="J15" s="557" t="s">
        <v>5030</v>
      </c>
      <c r="K15" s="554"/>
      <c r="L15" s="554"/>
      <c r="M15" s="560"/>
      <c r="N15" s="561"/>
      <c r="O15" s="562"/>
      <c r="P15" s="563"/>
      <c r="Q15" s="554"/>
      <c r="R15" s="554"/>
      <c r="S15" s="554"/>
      <c r="T15" s="570"/>
      <c r="U15" s="570"/>
      <c r="V15" s="570"/>
      <c r="W15" s="571" t="s">
        <v>32</v>
      </c>
      <c r="X15" s="571" t="s">
        <v>32</v>
      </c>
      <c r="Y15" s="571" t="s">
        <v>39</v>
      </c>
      <c r="Z15" s="575" t="s">
        <v>5031</v>
      </c>
    </row>
    <row r="16" s="548" customFormat="1" spans="1:26">
      <c r="A16" s="554" t="s">
        <v>122</v>
      </c>
      <c r="B16" s="554" t="s">
        <v>2986</v>
      </c>
      <c r="C16" s="555" t="s">
        <v>955</v>
      </c>
      <c r="D16" s="556" t="s">
        <v>956</v>
      </c>
      <c r="E16" s="557" t="s">
        <v>28</v>
      </c>
      <c r="F16" s="554"/>
      <c r="G16" s="554"/>
      <c r="H16" s="554"/>
      <c r="I16" s="560" t="s">
        <v>4428</v>
      </c>
      <c r="J16" s="557" t="s">
        <v>1452</v>
      </c>
      <c r="K16" s="554"/>
      <c r="L16" s="554"/>
      <c r="M16" s="560"/>
      <c r="N16" s="561"/>
      <c r="O16" s="562"/>
      <c r="P16" s="563"/>
      <c r="Q16" s="554"/>
      <c r="R16" s="554"/>
      <c r="S16" s="554"/>
      <c r="T16" s="570"/>
      <c r="U16" s="570"/>
      <c r="V16" s="570"/>
      <c r="W16" s="571" t="s">
        <v>32</v>
      </c>
      <c r="X16" s="571" t="s">
        <v>32</v>
      </c>
      <c r="Y16" s="571" t="s">
        <v>39</v>
      </c>
      <c r="Z16" s="575"/>
    </row>
    <row r="17" s="548" customFormat="1" spans="1:26">
      <c r="A17" s="554" t="s">
        <v>122</v>
      </c>
      <c r="B17" s="554" t="s">
        <v>2986</v>
      </c>
      <c r="C17" s="555" t="s">
        <v>993</v>
      </c>
      <c r="D17" s="556" t="s">
        <v>994</v>
      </c>
      <c r="E17" s="557" t="s">
        <v>28</v>
      </c>
      <c r="F17" s="554"/>
      <c r="G17" s="554"/>
      <c r="H17" s="554"/>
      <c r="I17" s="560" t="s">
        <v>4428</v>
      </c>
      <c r="J17" s="557" t="s">
        <v>1452</v>
      </c>
      <c r="K17" s="554"/>
      <c r="L17" s="554"/>
      <c r="M17" s="560"/>
      <c r="N17" s="561"/>
      <c r="O17" s="562"/>
      <c r="P17" s="563"/>
      <c r="Q17" s="554"/>
      <c r="R17" s="554"/>
      <c r="S17" s="554"/>
      <c r="T17" s="570"/>
      <c r="U17" s="570"/>
      <c r="V17" s="570"/>
      <c r="W17" s="571" t="s">
        <v>32</v>
      </c>
      <c r="X17" s="571" t="s">
        <v>32</v>
      </c>
      <c r="Y17" s="571" t="s">
        <v>39</v>
      </c>
      <c r="Z17" s="575"/>
    </row>
    <row r="18" s="548" customFormat="1" spans="1:26">
      <c r="A18" s="554" t="s">
        <v>122</v>
      </c>
      <c r="B18" s="554" t="s">
        <v>2986</v>
      </c>
      <c r="C18" s="555" t="s">
        <v>987</v>
      </c>
      <c r="D18" s="1021" t="s">
        <v>988</v>
      </c>
      <c r="E18" s="557" t="s">
        <v>28</v>
      </c>
      <c r="F18" s="554"/>
      <c r="G18" s="554"/>
      <c r="H18" s="554"/>
      <c r="I18" s="560" t="s">
        <v>4428</v>
      </c>
      <c r="J18" s="557" t="s">
        <v>1452</v>
      </c>
      <c r="K18" s="554"/>
      <c r="L18" s="554"/>
      <c r="M18" s="560"/>
      <c r="N18" s="561"/>
      <c r="O18" s="562"/>
      <c r="P18" s="563"/>
      <c r="Q18" s="554"/>
      <c r="R18" s="554"/>
      <c r="S18" s="554"/>
      <c r="T18" s="570"/>
      <c r="U18" s="570"/>
      <c r="V18" s="570"/>
      <c r="W18" s="571" t="s">
        <v>32</v>
      </c>
      <c r="X18" s="571" t="s">
        <v>32</v>
      </c>
      <c r="Y18" s="571" t="s">
        <v>39</v>
      </c>
      <c r="Z18" s="575"/>
    </row>
    <row r="19" s="548" customFormat="1" spans="1:26">
      <c r="A19" s="554" t="s">
        <v>122</v>
      </c>
      <c r="B19" s="554" t="s">
        <v>110</v>
      </c>
      <c r="C19" s="555" t="s">
        <v>301</v>
      </c>
      <c r="D19" s="556" t="s">
        <v>302</v>
      </c>
      <c r="E19" s="557" t="s">
        <v>28</v>
      </c>
      <c r="F19" s="554"/>
      <c r="G19" s="554"/>
      <c r="H19" s="554"/>
      <c r="I19" s="560" t="s">
        <v>78</v>
      </c>
      <c r="J19" s="557"/>
      <c r="K19" s="554"/>
      <c r="L19" s="554"/>
      <c r="M19" s="560" t="s">
        <v>78</v>
      </c>
      <c r="N19" s="561"/>
      <c r="O19" s="562"/>
      <c r="P19" s="563"/>
      <c r="Q19" s="554"/>
      <c r="R19" s="554"/>
      <c r="S19" s="554"/>
      <c r="T19" s="570"/>
      <c r="U19" s="570"/>
      <c r="V19" s="570"/>
      <c r="W19" s="571" t="s">
        <v>32</v>
      </c>
      <c r="X19" s="571" t="s">
        <v>32</v>
      </c>
      <c r="Y19" s="571" t="s">
        <v>32</v>
      </c>
      <c r="Z19" s="575"/>
    </row>
    <row r="20" s="548" customFormat="1" spans="1:26">
      <c r="A20" s="554" t="s">
        <v>4407</v>
      </c>
      <c r="B20" s="554" t="s">
        <v>5032</v>
      </c>
      <c r="C20" s="555" t="s">
        <v>5033</v>
      </c>
      <c r="D20" s="1021" t="s">
        <v>5034</v>
      </c>
      <c r="E20" s="554" t="s">
        <v>46</v>
      </c>
      <c r="F20" s="554">
        <v>5000</v>
      </c>
      <c r="G20" s="554" t="s">
        <v>5035</v>
      </c>
      <c r="H20" s="554" t="s">
        <v>5036</v>
      </c>
      <c r="I20" s="560" t="s">
        <v>29</v>
      </c>
      <c r="J20" s="557"/>
      <c r="K20" s="554">
        <v>5000</v>
      </c>
      <c r="L20" s="554" t="s">
        <v>5036</v>
      </c>
      <c r="M20" s="560" t="s">
        <v>29</v>
      </c>
      <c r="N20" s="561">
        <v>0.12</v>
      </c>
      <c r="O20" s="562" t="s">
        <v>39</v>
      </c>
      <c r="P20" s="563">
        <v>13634084444</v>
      </c>
      <c r="Q20" s="554" t="s">
        <v>5037</v>
      </c>
      <c r="R20" s="554"/>
      <c r="S20" s="554" t="s">
        <v>48</v>
      </c>
      <c r="T20" s="570"/>
      <c r="U20" s="570"/>
      <c r="V20" s="570"/>
      <c r="W20" s="571" t="s">
        <v>32</v>
      </c>
      <c r="X20" s="571" t="s">
        <v>32</v>
      </c>
      <c r="Y20" s="571" t="s">
        <v>32</v>
      </c>
      <c r="Z20" s="575"/>
    </row>
    <row r="21" s="548" customFormat="1" spans="1:26">
      <c r="A21" s="554" t="s">
        <v>4407</v>
      </c>
      <c r="B21" s="554" t="s">
        <v>5032</v>
      </c>
      <c r="C21" s="555" t="s">
        <v>5038</v>
      </c>
      <c r="D21" s="1021" t="s">
        <v>5039</v>
      </c>
      <c r="E21" s="554" t="s">
        <v>46</v>
      </c>
      <c r="F21" s="554">
        <v>4462</v>
      </c>
      <c r="G21" s="554" t="s">
        <v>5040</v>
      </c>
      <c r="H21" s="554" t="s">
        <v>5036</v>
      </c>
      <c r="I21" s="560" t="s">
        <v>29</v>
      </c>
      <c r="J21" s="557"/>
      <c r="K21" s="554"/>
      <c r="L21" s="554"/>
      <c r="M21" s="560"/>
      <c r="N21" s="561"/>
      <c r="O21" s="562" t="s">
        <v>39</v>
      </c>
      <c r="P21" s="563">
        <v>15057661026</v>
      </c>
      <c r="Q21" s="554" t="s">
        <v>5041</v>
      </c>
      <c r="R21" s="554"/>
      <c r="S21" s="554" t="s">
        <v>48</v>
      </c>
      <c r="T21" s="570"/>
      <c r="U21" s="570"/>
      <c r="V21" s="570"/>
      <c r="W21" s="571" t="s">
        <v>32</v>
      </c>
      <c r="X21" s="571" t="s">
        <v>32</v>
      </c>
      <c r="Y21" s="571" t="s">
        <v>39</v>
      </c>
      <c r="Z21" s="575"/>
    </row>
    <row r="22" s="548" customFormat="1" spans="1:26">
      <c r="A22" s="554" t="s">
        <v>4407</v>
      </c>
      <c r="B22" s="554" t="s">
        <v>5032</v>
      </c>
      <c r="C22" s="555" t="s">
        <v>5042</v>
      </c>
      <c r="D22" s="1021" t="s">
        <v>5043</v>
      </c>
      <c r="E22" s="554" t="s">
        <v>46</v>
      </c>
      <c r="F22" s="554">
        <v>4462</v>
      </c>
      <c r="G22" s="554">
        <v>4462</v>
      </c>
      <c r="H22" s="554" t="s">
        <v>5036</v>
      </c>
      <c r="I22" s="560" t="s">
        <v>29</v>
      </c>
      <c r="J22" s="557"/>
      <c r="K22" s="554" t="s">
        <v>5044</v>
      </c>
      <c r="L22" s="554" t="s">
        <v>5036</v>
      </c>
      <c r="M22" s="560" t="s">
        <v>29</v>
      </c>
      <c r="N22" s="561">
        <v>0.12</v>
      </c>
      <c r="O22" s="562" t="s">
        <v>39</v>
      </c>
      <c r="P22" s="563">
        <v>13732295436</v>
      </c>
      <c r="Q22" s="554" t="s">
        <v>5045</v>
      </c>
      <c r="R22" s="554"/>
      <c r="S22" s="554" t="s">
        <v>48</v>
      </c>
      <c r="T22" s="570"/>
      <c r="U22" s="570"/>
      <c r="V22" s="570"/>
      <c r="W22" s="571" t="s">
        <v>32</v>
      </c>
      <c r="X22" s="571" t="s">
        <v>32</v>
      </c>
      <c r="Y22" s="571" t="s">
        <v>32</v>
      </c>
      <c r="Z22" s="575"/>
    </row>
    <row r="23" s="548" customFormat="1" spans="1:26">
      <c r="A23" s="554" t="s">
        <v>4407</v>
      </c>
      <c r="B23" s="554" t="s">
        <v>5032</v>
      </c>
      <c r="C23" s="555" t="s">
        <v>5046</v>
      </c>
      <c r="D23" s="1021" t="s">
        <v>5047</v>
      </c>
      <c r="E23" s="554" t="s">
        <v>46</v>
      </c>
      <c r="F23" s="554">
        <v>4462</v>
      </c>
      <c r="G23" s="554" t="s">
        <v>5040</v>
      </c>
      <c r="H23" s="554" t="s">
        <v>5036</v>
      </c>
      <c r="I23" s="560" t="s">
        <v>29</v>
      </c>
      <c r="J23" s="557"/>
      <c r="K23" s="554" t="s">
        <v>39</v>
      </c>
      <c r="L23" s="554" t="s">
        <v>39</v>
      </c>
      <c r="M23" s="560" t="s">
        <v>39</v>
      </c>
      <c r="N23" s="561" t="s">
        <v>39</v>
      </c>
      <c r="O23" s="562" t="s">
        <v>39</v>
      </c>
      <c r="P23" s="563">
        <v>18257673700</v>
      </c>
      <c r="Q23" s="554" t="s">
        <v>5048</v>
      </c>
      <c r="R23" s="554"/>
      <c r="S23" s="554" t="s">
        <v>48</v>
      </c>
      <c r="T23" s="570"/>
      <c r="U23" s="570"/>
      <c r="V23" s="570"/>
      <c r="W23" s="571" t="s">
        <v>32</v>
      </c>
      <c r="X23" s="571" t="s">
        <v>32</v>
      </c>
      <c r="Y23" s="571" t="s">
        <v>39</v>
      </c>
      <c r="Z23" s="575"/>
    </row>
    <row r="24" s="548" customFormat="1" spans="1:26">
      <c r="A24" s="554" t="s">
        <v>4407</v>
      </c>
      <c r="B24" s="554" t="s">
        <v>5032</v>
      </c>
      <c r="C24" s="555" t="s">
        <v>5049</v>
      </c>
      <c r="D24" s="1021" t="s">
        <v>5050</v>
      </c>
      <c r="E24" s="554" t="s">
        <v>46</v>
      </c>
      <c r="F24" s="554">
        <v>4462</v>
      </c>
      <c r="G24" s="554" t="s">
        <v>5040</v>
      </c>
      <c r="H24" s="554" t="s">
        <v>5036</v>
      </c>
      <c r="I24" s="560" t="s">
        <v>29</v>
      </c>
      <c r="J24" s="557"/>
      <c r="K24" s="554" t="s">
        <v>39</v>
      </c>
      <c r="L24" s="554" t="s">
        <v>39</v>
      </c>
      <c r="M24" s="560" t="s">
        <v>39</v>
      </c>
      <c r="N24" s="561" t="s">
        <v>39</v>
      </c>
      <c r="O24" s="562" t="s">
        <v>39</v>
      </c>
      <c r="P24" s="563">
        <v>15267693563</v>
      </c>
      <c r="Q24" s="554" t="s">
        <v>5051</v>
      </c>
      <c r="R24" s="554"/>
      <c r="S24" s="554" t="s">
        <v>48</v>
      </c>
      <c r="T24" s="570"/>
      <c r="U24" s="570"/>
      <c r="V24" s="570"/>
      <c r="W24" s="571" t="s">
        <v>32</v>
      </c>
      <c r="X24" s="571" t="s">
        <v>32</v>
      </c>
      <c r="Y24" s="571" t="s">
        <v>39</v>
      </c>
      <c r="Z24" s="575"/>
    </row>
    <row r="25" s="548" customFormat="1" spans="1:26">
      <c r="A25" s="554" t="s">
        <v>4407</v>
      </c>
      <c r="B25" s="554" t="s">
        <v>3409</v>
      </c>
      <c r="C25" s="555" t="s">
        <v>5052</v>
      </c>
      <c r="D25" s="556" t="s">
        <v>5053</v>
      </c>
      <c r="E25" s="554" t="s">
        <v>46</v>
      </c>
      <c r="F25" s="554">
        <v>4462</v>
      </c>
      <c r="G25" s="554">
        <v>4462</v>
      </c>
      <c r="H25" s="554" t="s">
        <v>5036</v>
      </c>
      <c r="I25" s="560" t="s">
        <v>4862</v>
      </c>
      <c r="J25" s="557"/>
      <c r="K25" s="554" t="s">
        <v>39</v>
      </c>
      <c r="L25" s="554" t="s">
        <v>39</v>
      </c>
      <c r="M25" s="560" t="s">
        <v>39</v>
      </c>
      <c r="N25" s="561" t="s">
        <v>39</v>
      </c>
      <c r="O25" s="562" t="s">
        <v>39</v>
      </c>
      <c r="P25" s="563" t="s">
        <v>5054</v>
      </c>
      <c r="Q25" s="554" t="s">
        <v>5055</v>
      </c>
      <c r="R25" s="554"/>
      <c r="S25" s="554" t="s">
        <v>5056</v>
      </c>
      <c r="T25" s="570"/>
      <c r="U25" s="570"/>
      <c r="V25" s="570"/>
      <c r="W25" s="571" t="s">
        <v>32</v>
      </c>
      <c r="X25" s="571" t="s">
        <v>32</v>
      </c>
      <c r="Y25" s="571" t="s">
        <v>39</v>
      </c>
      <c r="Z25" s="575"/>
    </row>
    <row r="26" s="548" customFormat="1" spans="1:26">
      <c r="A26" s="554" t="s">
        <v>4407</v>
      </c>
      <c r="B26" s="554" t="s">
        <v>5057</v>
      </c>
      <c r="C26" s="555" t="s">
        <v>5058</v>
      </c>
      <c r="D26" s="556" t="s">
        <v>5059</v>
      </c>
      <c r="E26" s="554" t="s">
        <v>46</v>
      </c>
      <c r="F26" s="554">
        <v>4462</v>
      </c>
      <c r="G26" s="554">
        <v>4462</v>
      </c>
      <c r="H26" s="554" t="s">
        <v>5036</v>
      </c>
      <c r="I26" s="560" t="s">
        <v>29</v>
      </c>
      <c r="J26" s="557"/>
      <c r="K26" s="554">
        <v>2490</v>
      </c>
      <c r="L26" s="554" t="s">
        <v>5036</v>
      </c>
      <c r="M26" s="560" t="s">
        <v>29</v>
      </c>
      <c r="N26" s="561">
        <v>0.12</v>
      </c>
      <c r="O26" s="562" t="s">
        <v>39</v>
      </c>
      <c r="P26" s="563" t="s">
        <v>5060</v>
      </c>
      <c r="Q26" s="554" t="s">
        <v>5061</v>
      </c>
      <c r="R26" s="554"/>
      <c r="S26" s="554" t="s">
        <v>48</v>
      </c>
      <c r="T26" s="570"/>
      <c r="U26" s="570"/>
      <c r="V26" s="570"/>
      <c r="W26" s="571" t="s">
        <v>32</v>
      </c>
      <c r="X26" s="571" t="s">
        <v>32</v>
      </c>
      <c r="Y26" s="571" t="s">
        <v>32</v>
      </c>
      <c r="Z26" s="575"/>
    </row>
    <row r="27" s="548" customFormat="1" spans="1:26">
      <c r="A27" s="554" t="s">
        <v>4407</v>
      </c>
      <c r="B27" s="554" t="s">
        <v>5057</v>
      </c>
      <c r="C27" s="555" t="s">
        <v>5062</v>
      </c>
      <c r="D27" s="556" t="s">
        <v>5063</v>
      </c>
      <c r="E27" s="554" t="s">
        <v>46</v>
      </c>
      <c r="F27" s="554">
        <v>4462</v>
      </c>
      <c r="G27" s="554">
        <v>4462</v>
      </c>
      <c r="H27" s="554" t="s">
        <v>5036</v>
      </c>
      <c r="I27" s="560" t="s">
        <v>29</v>
      </c>
      <c r="J27" s="557"/>
      <c r="K27" s="554">
        <v>2490</v>
      </c>
      <c r="L27" s="554" t="s">
        <v>5036</v>
      </c>
      <c r="M27" s="560" t="s">
        <v>29</v>
      </c>
      <c r="N27" s="561">
        <v>0.12</v>
      </c>
      <c r="O27" s="562" t="s">
        <v>39</v>
      </c>
      <c r="P27" s="563" t="s">
        <v>5064</v>
      </c>
      <c r="Q27" s="554" t="s">
        <v>5065</v>
      </c>
      <c r="R27" s="554"/>
      <c r="S27" s="554" t="s">
        <v>48</v>
      </c>
      <c r="T27" s="570"/>
      <c r="U27" s="570"/>
      <c r="V27" s="570"/>
      <c r="W27" s="571" t="s">
        <v>32</v>
      </c>
      <c r="X27" s="571" t="s">
        <v>32</v>
      </c>
      <c r="Y27" s="571" t="s">
        <v>32</v>
      </c>
      <c r="Z27" s="575"/>
    </row>
    <row r="28" s="548" customFormat="1" spans="1:26">
      <c r="A28" s="554" t="s">
        <v>4407</v>
      </c>
      <c r="B28" s="554" t="s">
        <v>5057</v>
      </c>
      <c r="C28" s="555" t="s">
        <v>5066</v>
      </c>
      <c r="D28" s="556" t="s">
        <v>5067</v>
      </c>
      <c r="E28" s="554" t="s">
        <v>46</v>
      </c>
      <c r="F28" s="554">
        <v>4462</v>
      </c>
      <c r="G28" s="554">
        <v>4462</v>
      </c>
      <c r="H28" s="554" t="s">
        <v>5036</v>
      </c>
      <c r="I28" s="560" t="s">
        <v>29</v>
      </c>
      <c r="J28" s="557"/>
      <c r="K28" s="554" t="s">
        <v>39</v>
      </c>
      <c r="L28" s="554" t="s">
        <v>39</v>
      </c>
      <c r="M28" s="560" t="s">
        <v>39</v>
      </c>
      <c r="N28" s="561" t="s">
        <v>39</v>
      </c>
      <c r="O28" s="562" t="s">
        <v>39</v>
      </c>
      <c r="P28" s="563" t="s">
        <v>5068</v>
      </c>
      <c r="Q28" s="554" t="s">
        <v>5069</v>
      </c>
      <c r="R28" s="554"/>
      <c r="S28" s="554" t="s">
        <v>48</v>
      </c>
      <c r="T28" s="570"/>
      <c r="U28" s="570"/>
      <c r="V28" s="570"/>
      <c r="W28" s="571" t="s">
        <v>32</v>
      </c>
      <c r="X28" s="571" t="s">
        <v>32</v>
      </c>
      <c r="Y28" s="571" t="s">
        <v>39</v>
      </c>
      <c r="Z28" s="575"/>
    </row>
    <row r="29" s="548" customFormat="1" spans="1:26">
      <c r="A29" s="554" t="s">
        <v>4407</v>
      </c>
      <c r="B29" s="554" t="s">
        <v>3409</v>
      </c>
      <c r="C29" s="555" t="s">
        <v>5070</v>
      </c>
      <c r="D29" s="556" t="s">
        <v>5071</v>
      </c>
      <c r="E29" s="554" t="s">
        <v>46</v>
      </c>
      <c r="F29" s="554">
        <v>4462</v>
      </c>
      <c r="G29" s="554">
        <v>4462</v>
      </c>
      <c r="H29" s="554" t="s">
        <v>5036</v>
      </c>
      <c r="I29" s="560" t="s">
        <v>4862</v>
      </c>
      <c r="J29" s="557"/>
      <c r="K29" s="554" t="s">
        <v>39</v>
      </c>
      <c r="L29" s="554" t="s">
        <v>39</v>
      </c>
      <c r="M29" s="560" t="s">
        <v>39</v>
      </c>
      <c r="N29" s="561" t="s">
        <v>39</v>
      </c>
      <c r="O29" s="562" t="s">
        <v>39</v>
      </c>
      <c r="P29" s="563" t="s">
        <v>5072</v>
      </c>
      <c r="Q29" s="554" t="s">
        <v>5073</v>
      </c>
      <c r="R29" s="554"/>
      <c r="S29" s="554" t="s">
        <v>57</v>
      </c>
      <c r="T29" s="570"/>
      <c r="U29" s="570"/>
      <c r="V29" s="570"/>
      <c r="W29" s="571" t="s">
        <v>32</v>
      </c>
      <c r="X29" s="571" t="s">
        <v>32</v>
      </c>
      <c r="Y29" s="571" t="s">
        <v>39</v>
      </c>
      <c r="Z29" s="575"/>
    </row>
    <row r="30" s="548" customFormat="1" spans="1:26">
      <c r="A30" s="554" t="s">
        <v>4407</v>
      </c>
      <c r="B30" s="554" t="s">
        <v>124</v>
      </c>
      <c r="C30" s="555" t="s">
        <v>5074</v>
      </c>
      <c r="D30" s="1021" t="s">
        <v>5075</v>
      </c>
      <c r="E30" s="557" t="s">
        <v>28</v>
      </c>
      <c r="F30" s="554">
        <v>4462</v>
      </c>
      <c r="G30" s="554">
        <v>4462</v>
      </c>
      <c r="H30" s="554" t="s">
        <v>39</v>
      </c>
      <c r="I30" s="560" t="s">
        <v>127</v>
      </c>
      <c r="J30" s="557"/>
      <c r="K30" s="554" t="s">
        <v>39</v>
      </c>
      <c r="L30" s="554" t="s">
        <v>39</v>
      </c>
      <c r="M30" s="560" t="s">
        <v>39</v>
      </c>
      <c r="N30" s="561" t="s">
        <v>39</v>
      </c>
      <c r="O30" s="562" t="s">
        <v>39</v>
      </c>
      <c r="P30" s="563">
        <v>13957673592</v>
      </c>
      <c r="Q30" s="554" t="s">
        <v>5076</v>
      </c>
      <c r="R30" s="554"/>
      <c r="S30" s="554"/>
      <c r="T30" s="570"/>
      <c r="U30" s="570" t="s">
        <v>4727</v>
      </c>
      <c r="V30" s="570" t="s">
        <v>644</v>
      </c>
      <c r="W30" s="571" t="s">
        <v>32</v>
      </c>
      <c r="X30" s="571" t="s">
        <v>32</v>
      </c>
      <c r="Y30" s="571" t="s">
        <v>39</v>
      </c>
      <c r="Z30" s="575"/>
    </row>
    <row r="31" s="548" customFormat="1" spans="1:26">
      <c r="A31" s="554" t="s">
        <v>4407</v>
      </c>
      <c r="B31" s="554" t="s">
        <v>1872</v>
      </c>
      <c r="C31" s="555" t="s">
        <v>2893</v>
      </c>
      <c r="D31" s="1021" t="s">
        <v>2894</v>
      </c>
      <c r="E31" s="557" t="s">
        <v>28</v>
      </c>
      <c r="F31" s="554">
        <v>4462</v>
      </c>
      <c r="G31" s="554">
        <v>4462</v>
      </c>
      <c r="H31" s="554" t="s">
        <v>39</v>
      </c>
      <c r="I31" s="560" t="s">
        <v>526</v>
      </c>
      <c r="J31" s="557"/>
      <c r="K31" s="554" t="s">
        <v>39</v>
      </c>
      <c r="L31" s="554" t="s">
        <v>39</v>
      </c>
      <c r="M31" s="560" t="s">
        <v>39</v>
      </c>
      <c r="N31" s="561" t="s">
        <v>39</v>
      </c>
      <c r="O31" s="562" t="s">
        <v>39</v>
      </c>
      <c r="P31" s="563" t="s">
        <v>2895</v>
      </c>
      <c r="Q31" s="554" t="s">
        <v>5077</v>
      </c>
      <c r="R31" s="554"/>
      <c r="S31" s="554"/>
      <c r="T31" s="570"/>
      <c r="U31" s="570" t="s">
        <v>4727</v>
      </c>
      <c r="V31" s="570" t="s">
        <v>2053</v>
      </c>
      <c r="W31" s="571" t="s">
        <v>32</v>
      </c>
      <c r="X31" s="571" t="s">
        <v>32</v>
      </c>
      <c r="Y31" s="571" t="s">
        <v>39</v>
      </c>
      <c r="Z31" s="575"/>
    </row>
    <row r="32" s="548" customFormat="1" spans="1:26">
      <c r="A32" s="554" t="s">
        <v>4407</v>
      </c>
      <c r="B32" s="554" t="s">
        <v>1085</v>
      </c>
      <c r="C32" s="555" t="s">
        <v>1086</v>
      </c>
      <c r="D32" s="556" t="s">
        <v>1087</v>
      </c>
      <c r="E32" s="557" t="s">
        <v>28</v>
      </c>
      <c r="F32" s="554">
        <v>5130</v>
      </c>
      <c r="G32" s="554">
        <v>5130</v>
      </c>
      <c r="H32" s="554" t="s">
        <v>39</v>
      </c>
      <c r="I32" s="560" t="s">
        <v>4803</v>
      </c>
      <c r="J32" s="557"/>
      <c r="K32" s="554">
        <v>5130</v>
      </c>
      <c r="L32" s="554" t="s">
        <v>4727</v>
      </c>
      <c r="M32" s="560" t="s">
        <v>1543</v>
      </c>
      <c r="N32" s="561">
        <v>0.12</v>
      </c>
      <c r="O32" s="562" t="s">
        <v>39</v>
      </c>
      <c r="P32" s="563" t="s">
        <v>1089</v>
      </c>
      <c r="Q32" s="554" t="s">
        <v>5078</v>
      </c>
      <c r="R32" s="554"/>
      <c r="S32" s="554"/>
      <c r="T32" s="570"/>
      <c r="U32" s="570" t="s">
        <v>4727</v>
      </c>
      <c r="V32" s="570" t="s">
        <v>644</v>
      </c>
      <c r="W32" s="571" t="s">
        <v>32</v>
      </c>
      <c r="X32" s="571" t="s">
        <v>32</v>
      </c>
      <c r="Y32" s="571" t="s">
        <v>32</v>
      </c>
      <c r="Z32" s="575"/>
    </row>
    <row r="33" s="548" customFormat="1" spans="1:26">
      <c r="A33" s="554" t="s">
        <v>2321</v>
      </c>
      <c r="B33" s="554" t="s">
        <v>2069</v>
      </c>
      <c r="C33" s="555" t="s">
        <v>1246</v>
      </c>
      <c r="D33" s="1021" t="s">
        <v>1247</v>
      </c>
      <c r="E33" s="557" t="s">
        <v>28</v>
      </c>
      <c r="F33" s="554"/>
      <c r="G33" s="554"/>
      <c r="H33" s="554"/>
      <c r="I33" s="560" t="s">
        <v>195</v>
      </c>
      <c r="J33" s="557"/>
      <c r="K33" s="554"/>
      <c r="L33" s="554"/>
      <c r="M33" s="560" t="s">
        <v>195</v>
      </c>
      <c r="N33" s="561"/>
      <c r="O33" s="562"/>
      <c r="P33" s="563"/>
      <c r="Q33" s="554"/>
      <c r="R33" s="554"/>
      <c r="S33" s="554"/>
      <c r="T33" s="570"/>
      <c r="U33" s="570">
        <v>202405</v>
      </c>
      <c r="V33" s="570" t="s">
        <v>644</v>
      </c>
      <c r="W33" s="571" t="s">
        <v>32</v>
      </c>
      <c r="X33" s="571" t="s">
        <v>32</v>
      </c>
      <c r="Y33" s="571" t="s">
        <v>32</v>
      </c>
      <c r="Z33" s="575"/>
    </row>
    <row r="34" s="548" customFormat="1" spans="1:26">
      <c r="A34" s="554" t="s">
        <v>2321</v>
      </c>
      <c r="B34" s="554" t="s">
        <v>2322</v>
      </c>
      <c r="C34" s="555" t="s">
        <v>5079</v>
      </c>
      <c r="D34" s="556" t="s">
        <v>5080</v>
      </c>
      <c r="E34" s="557" t="s">
        <v>28</v>
      </c>
      <c r="F34" s="554"/>
      <c r="G34" s="554"/>
      <c r="H34" s="554"/>
      <c r="I34" s="560" t="s">
        <v>99</v>
      </c>
      <c r="J34" s="557"/>
      <c r="K34" s="554"/>
      <c r="L34" s="554"/>
      <c r="M34" s="560" t="s">
        <v>99</v>
      </c>
      <c r="N34" s="561"/>
      <c r="O34" s="562"/>
      <c r="P34" s="563"/>
      <c r="Q34" s="554"/>
      <c r="R34" s="554"/>
      <c r="S34" s="554"/>
      <c r="T34" s="570"/>
      <c r="U34" s="570">
        <v>202405</v>
      </c>
      <c r="V34" s="572" t="s">
        <v>5081</v>
      </c>
      <c r="W34" s="571" t="s">
        <v>32</v>
      </c>
      <c r="X34" s="571" t="s">
        <v>32</v>
      </c>
      <c r="Y34" s="571" t="s">
        <v>32</v>
      </c>
      <c r="Z34" s="575"/>
    </row>
    <row r="35" s="548" customFormat="1" spans="1:26">
      <c r="A35" s="554" t="s">
        <v>2321</v>
      </c>
      <c r="B35" s="554" t="s">
        <v>1964</v>
      </c>
      <c r="C35" s="555" t="s">
        <v>4743</v>
      </c>
      <c r="D35" s="556" t="s">
        <v>4744</v>
      </c>
      <c r="E35" s="557" t="s">
        <v>28</v>
      </c>
      <c r="F35" s="554"/>
      <c r="G35" s="554"/>
      <c r="H35" s="554"/>
      <c r="I35" s="560" t="s">
        <v>104</v>
      </c>
      <c r="J35" s="557"/>
      <c r="K35" s="554"/>
      <c r="L35" s="554"/>
      <c r="M35" s="560" t="s">
        <v>104</v>
      </c>
      <c r="N35" s="561"/>
      <c r="O35" s="562"/>
      <c r="P35" s="563"/>
      <c r="Q35" s="554"/>
      <c r="R35" s="554"/>
      <c r="S35" s="554"/>
      <c r="T35" s="570"/>
      <c r="U35" s="570">
        <v>202405</v>
      </c>
      <c r="V35" s="572" t="s">
        <v>5081</v>
      </c>
      <c r="W35" s="571" t="s">
        <v>32</v>
      </c>
      <c r="X35" s="571" t="s">
        <v>32</v>
      </c>
      <c r="Y35" s="571" t="s">
        <v>32</v>
      </c>
      <c r="Z35" s="575"/>
    </row>
    <row r="36" s="548" customFormat="1" spans="1:26">
      <c r="A36" s="554" t="s">
        <v>2321</v>
      </c>
      <c r="B36" s="554" t="s">
        <v>1943</v>
      </c>
      <c r="C36" s="555" t="s">
        <v>5082</v>
      </c>
      <c r="D36" s="556" t="s">
        <v>5083</v>
      </c>
      <c r="E36" s="554" t="s">
        <v>46</v>
      </c>
      <c r="F36" s="554">
        <v>4462</v>
      </c>
      <c r="G36" s="554">
        <v>4462</v>
      </c>
      <c r="H36" s="554">
        <v>202406</v>
      </c>
      <c r="I36" s="560" t="s">
        <v>104</v>
      </c>
      <c r="J36" s="557"/>
      <c r="K36" s="554">
        <v>2490</v>
      </c>
      <c r="L36" s="554">
        <v>202406</v>
      </c>
      <c r="M36" s="560" t="s">
        <v>104</v>
      </c>
      <c r="N36" s="561">
        <v>0.05</v>
      </c>
      <c r="O36" s="562"/>
      <c r="P36" s="563">
        <v>18892627229</v>
      </c>
      <c r="Q36" s="554" t="s">
        <v>5084</v>
      </c>
      <c r="R36" s="554" t="s">
        <v>95</v>
      </c>
      <c r="S36" s="554" t="s">
        <v>57</v>
      </c>
      <c r="T36" s="570"/>
      <c r="U36" s="570"/>
      <c r="V36" s="570"/>
      <c r="W36" s="571" t="s">
        <v>32</v>
      </c>
      <c r="X36" s="571" t="s">
        <v>32</v>
      </c>
      <c r="Y36" s="571" t="s">
        <v>32</v>
      </c>
      <c r="Z36" s="575"/>
    </row>
    <row r="37" s="548" customFormat="1" spans="1:26">
      <c r="A37" s="554" t="s">
        <v>2321</v>
      </c>
      <c r="B37" s="554" t="s">
        <v>1964</v>
      </c>
      <c r="C37" s="555" t="s">
        <v>5085</v>
      </c>
      <c r="D37" s="556" t="s">
        <v>5086</v>
      </c>
      <c r="E37" s="554" t="s">
        <v>46</v>
      </c>
      <c r="F37" s="554">
        <v>4462</v>
      </c>
      <c r="G37" s="554">
        <v>4462</v>
      </c>
      <c r="H37" s="554">
        <v>202406</v>
      </c>
      <c r="I37" s="560" t="s">
        <v>104</v>
      </c>
      <c r="J37" s="557"/>
      <c r="K37" s="554">
        <v>3166</v>
      </c>
      <c r="L37" s="554">
        <v>202406</v>
      </c>
      <c r="M37" s="560" t="s">
        <v>104</v>
      </c>
      <c r="N37" s="561">
        <v>0.05</v>
      </c>
      <c r="O37" s="562"/>
      <c r="P37" s="563">
        <v>13736086668</v>
      </c>
      <c r="Q37" s="554" t="s">
        <v>5087</v>
      </c>
      <c r="R37" s="554" t="s">
        <v>95</v>
      </c>
      <c r="S37" s="554" t="s">
        <v>224</v>
      </c>
      <c r="T37" s="570"/>
      <c r="U37" s="570"/>
      <c r="V37" s="572"/>
      <c r="W37" s="571" t="s">
        <v>32</v>
      </c>
      <c r="X37" s="571" t="s">
        <v>32</v>
      </c>
      <c r="Y37" s="571" t="s">
        <v>32</v>
      </c>
      <c r="Z37" s="575"/>
    </row>
    <row r="38" s="548" customFormat="1" spans="1:26">
      <c r="A38" s="554" t="s">
        <v>2296</v>
      </c>
      <c r="B38" s="554" t="s">
        <v>1258</v>
      </c>
      <c r="C38" s="555" t="s">
        <v>4992</v>
      </c>
      <c r="D38" s="1021" t="s">
        <v>4993</v>
      </c>
      <c r="E38" s="554" t="s">
        <v>46</v>
      </c>
      <c r="F38" s="554" t="s">
        <v>39</v>
      </c>
      <c r="G38" s="554" t="s">
        <v>39</v>
      </c>
      <c r="H38" s="554" t="s">
        <v>39</v>
      </c>
      <c r="I38" s="560" t="s">
        <v>39</v>
      </c>
      <c r="J38" s="557" t="s">
        <v>39</v>
      </c>
      <c r="K38" s="554">
        <v>2490</v>
      </c>
      <c r="L38" s="554" t="s">
        <v>5036</v>
      </c>
      <c r="M38" s="560" t="s">
        <v>29</v>
      </c>
      <c r="N38" s="561">
        <v>0.12</v>
      </c>
      <c r="O38" s="562" t="s">
        <v>5030</v>
      </c>
      <c r="P38" s="563" t="s">
        <v>4994</v>
      </c>
      <c r="Q38" s="554" t="s">
        <v>4995</v>
      </c>
      <c r="R38" s="554"/>
      <c r="S38" s="554"/>
      <c r="T38" s="570"/>
      <c r="U38" s="570"/>
      <c r="V38" s="572"/>
      <c r="W38" s="571" t="s">
        <v>39</v>
      </c>
      <c r="X38" s="571" t="s">
        <v>39</v>
      </c>
      <c r="Y38" s="571" t="s">
        <v>32</v>
      </c>
      <c r="Z38" s="576" t="s">
        <v>4996</v>
      </c>
    </row>
    <row r="39" s="548" customFormat="1" spans="1:26">
      <c r="A39" s="554" t="s">
        <v>2321</v>
      </c>
      <c r="B39" s="554" t="s">
        <v>170</v>
      </c>
      <c r="C39" s="555" t="s">
        <v>5088</v>
      </c>
      <c r="D39" s="556" t="s">
        <v>5089</v>
      </c>
      <c r="E39" s="554" t="s">
        <v>46</v>
      </c>
      <c r="F39" s="554">
        <v>4462</v>
      </c>
      <c r="G39" s="554">
        <v>4462</v>
      </c>
      <c r="H39" s="554">
        <v>202406</v>
      </c>
      <c r="I39" s="560" t="s">
        <v>104</v>
      </c>
      <c r="J39" s="557"/>
      <c r="K39" s="554"/>
      <c r="L39" s="554"/>
      <c r="M39" s="560"/>
      <c r="N39" s="561"/>
      <c r="O39" s="562"/>
      <c r="P39" s="563">
        <v>15167265701</v>
      </c>
      <c r="Q39" s="554" t="s">
        <v>5090</v>
      </c>
      <c r="R39" s="554" t="s">
        <v>131</v>
      </c>
      <c r="S39" s="554" t="s">
        <v>66</v>
      </c>
      <c r="T39" s="570"/>
      <c r="U39" s="570"/>
      <c r="V39" s="572"/>
      <c r="W39" s="571" t="s">
        <v>32</v>
      </c>
      <c r="X39" s="571" t="s">
        <v>32</v>
      </c>
      <c r="Y39" s="571" t="s">
        <v>39</v>
      </c>
      <c r="Z39" s="575"/>
    </row>
    <row r="40" s="548" customFormat="1" spans="1:26">
      <c r="A40" s="554" t="s">
        <v>2321</v>
      </c>
      <c r="B40" s="554" t="s">
        <v>170</v>
      </c>
      <c r="C40" s="555" t="s">
        <v>5091</v>
      </c>
      <c r="D40" s="556" t="s">
        <v>5092</v>
      </c>
      <c r="E40" s="554" t="s">
        <v>46</v>
      </c>
      <c r="F40" s="554">
        <v>4462</v>
      </c>
      <c r="G40" s="554">
        <v>4462</v>
      </c>
      <c r="H40" s="554">
        <v>202406</v>
      </c>
      <c r="I40" s="560" t="s">
        <v>104</v>
      </c>
      <c r="J40" s="557"/>
      <c r="K40" s="554"/>
      <c r="L40" s="554"/>
      <c r="M40" s="560"/>
      <c r="N40" s="561"/>
      <c r="O40" s="562"/>
      <c r="P40" s="563">
        <v>13735122111</v>
      </c>
      <c r="Q40" s="554" t="s">
        <v>5093</v>
      </c>
      <c r="R40" s="554" t="s">
        <v>131</v>
      </c>
      <c r="S40" s="554" t="s">
        <v>52</v>
      </c>
      <c r="T40" s="570"/>
      <c r="U40" s="570"/>
      <c r="V40" s="572"/>
      <c r="W40" s="571" t="s">
        <v>32</v>
      </c>
      <c r="X40" s="571" t="s">
        <v>32</v>
      </c>
      <c r="Y40" s="571" t="s">
        <v>39</v>
      </c>
      <c r="Z40" s="575"/>
    </row>
    <row r="41" s="548" customFormat="1" spans="1:26">
      <c r="A41" s="554" t="s">
        <v>2321</v>
      </c>
      <c r="B41" s="554" t="s">
        <v>170</v>
      </c>
      <c r="C41" s="555" t="s">
        <v>5094</v>
      </c>
      <c r="D41" s="556" t="s">
        <v>5095</v>
      </c>
      <c r="E41" s="554" t="s">
        <v>46</v>
      </c>
      <c r="F41" s="554">
        <v>4462</v>
      </c>
      <c r="G41" s="554">
        <v>4462</v>
      </c>
      <c r="H41" s="554">
        <v>202406</v>
      </c>
      <c r="I41" s="560" t="s">
        <v>104</v>
      </c>
      <c r="J41" s="557"/>
      <c r="K41" s="554"/>
      <c r="L41" s="554"/>
      <c r="M41" s="560"/>
      <c r="N41" s="561"/>
      <c r="O41" s="562"/>
      <c r="P41" s="563">
        <v>19558061975</v>
      </c>
      <c r="Q41" s="554" t="s">
        <v>5096</v>
      </c>
      <c r="R41" s="554" t="s">
        <v>131</v>
      </c>
      <c r="S41" s="554" t="s">
        <v>57</v>
      </c>
      <c r="T41" s="570"/>
      <c r="U41" s="570"/>
      <c r="V41" s="572"/>
      <c r="W41" s="571" t="s">
        <v>32</v>
      </c>
      <c r="X41" s="571" t="s">
        <v>32</v>
      </c>
      <c r="Y41" s="571" t="s">
        <v>39</v>
      </c>
      <c r="Z41" s="575"/>
    </row>
    <row r="42" s="548" customFormat="1" spans="1:26">
      <c r="A42" s="554" t="s">
        <v>2321</v>
      </c>
      <c r="B42" s="554" t="s">
        <v>170</v>
      </c>
      <c r="C42" s="555" t="s">
        <v>4512</v>
      </c>
      <c r="D42" s="556" t="s">
        <v>4513</v>
      </c>
      <c r="E42" s="557" t="s">
        <v>28</v>
      </c>
      <c r="F42" s="554"/>
      <c r="G42" s="554"/>
      <c r="H42" s="554"/>
      <c r="I42" s="560" t="s">
        <v>104</v>
      </c>
      <c r="J42" s="557"/>
      <c r="K42" s="554"/>
      <c r="L42" s="554"/>
      <c r="M42" s="560"/>
      <c r="N42" s="561"/>
      <c r="O42" s="562"/>
      <c r="P42" s="563"/>
      <c r="Q42" s="554"/>
      <c r="R42" s="554"/>
      <c r="S42" s="554"/>
      <c r="T42" s="570"/>
      <c r="U42" s="570">
        <v>202405</v>
      </c>
      <c r="V42" s="572" t="s">
        <v>1019</v>
      </c>
      <c r="W42" s="571" t="s">
        <v>32</v>
      </c>
      <c r="X42" s="571" t="s">
        <v>32</v>
      </c>
      <c r="Y42" s="571" t="s">
        <v>39</v>
      </c>
      <c r="Z42" s="575"/>
    </row>
    <row r="43" s="548" customFormat="1" spans="1:26">
      <c r="A43" s="554" t="s">
        <v>2321</v>
      </c>
      <c r="B43" s="554" t="s">
        <v>170</v>
      </c>
      <c r="C43" s="555" t="s">
        <v>1129</v>
      </c>
      <c r="D43" s="556" t="s">
        <v>1130</v>
      </c>
      <c r="E43" s="557" t="s">
        <v>28</v>
      </c>
      <c r="F43" s="554"/>
      <c r="G43" s="554"/>
      <c r="H43" s="554"/>
      <c r="I43" s="560" t="s">
        <v>104</v>
      </c>
      <c r="J43" s="557"/>
      <c r="K43" s="554"/>
      <c r="L43" s="554"/>
      <c r="M43" s="560"/>
      <c r="N43" s="561"/>
      <c r="O43" s="562"/>
      <c r="P43" s="563"/>
      <c r="Q43" s="554"/>
      <c r="R43" s="554"/>
      <c r="S43" s="554"/>
      <c r="T43" s="570"/>
      <c r="U43" s="570">
        <v>202405</v>
      </c>
      <c r="V43" s="572" t="s">
        <v>1019</v>
      </c>
      <c r="W43" s="571" t="s">
        <v>32</v>
      </c>
      <c r="X43" s="571" t="s">
        <v>32</v>
      </c>
      <c r="Y43" s="571" t="s">
        <v>39</v>
      </c>
      <c r="Z43" s="575"/>
    </row>
    <row r="44" s="548" customFormat="1" spans="1:26">
      <c r="A44" s="554" t="s">
        <v>2321</v>
      </c>
      <c r="B44" s="554" t="s">
        <v>170</v>
      </c>
      <c r="C44" s="555" t="s">
        <v>5097</v>
      </c>
      <c r="D44" s="556" t="s">
        <v>5098</v>
      </c>
      <c r="E44" s="557" t="s">
        <v>28</v>
      </c>
      <c r="F44" s="554"/>
      <c r="G44" s="554"/>
      <c r="H44" s="554"/>
      <c r="I44" s="560" t="s">
        <v>104</v>
      </c>
      <c r="J44" s="557"/>
      <c r="K44" s="554"/>
      <c r="L44" s="554"/>
      <c r="M44" s="560"/>
      <c r="N44" s="561"/>
      <c r="O44" s="562"/>
      <c r="P44" s="563"/>
      <c r="Q44" s="554"/>
      <c r="R44" s="554"/>
      <c r="S44" s="554"/>
      <c r="T44" s="570"/>
      <c r="U44" s="570">
        <v>202405</v>
      </c>
      <c r="V44" s="572" t="s">
        <v>1019</v>
      </c>
      <c r="W44" s="571" t="s">
        <v>32</v>
      </c>
      <c r="X44" s="571" t="s">
        <v>32</v>
      </c>
      <c r="Y44" s="571" t="s">
        <v>39</v>
      </c>
      <c r="Z44" s="575"/>
    </row>
    <row r="45" s="548" customFormat="1" spans="1:26">
      <c r="A45" s="554" t="s">
        <v>122</v>
      </c>
      <c r="B45" s="554" t="s">
        <v>2986</v>
      </c>
      <c r="C45" s="555" t="s">
        <v>955</v>
      </c>
      <c r="D45" s="556" t="s">
        <v>956</v>
      </c>
      <c r="E45" s="557" t="s">
        <v>28</v>
      </c>
      <c r="F45" s="554"/>
      <c r="G45" s="554"/>
      <c r="H45" s="554"/>
      <c r="I45" s="560"/>
      <c r="J45" s="557"/>
      <c r="K45" s="554"/>
      <c r="L45" s="554"/>
      <c r="M45" s="560" t="s">
        <v>526</v>
      </c>
      <c r="N45" s="561"/>
      <c r="O45" s="562"/>
      <c r="P45" s="563"/>
      <c r="Q45" s="554"/>
      <c r="R45" s="554"/>
      <c r="S45" s="554"/>
      <c r="T45" s="570"/>
      <c r="U45" s="570"/>
      <c r="V45" s="572"/>
      <c r="W45" s="571" t="s">
        <v>39</v>
      </c>
      <c r="X45" s="571" t="s">
        <v>39</v>
      </c>
      <c r="Y45" s="571" t="s">
        <v>32</v>
      </c>
      <c r="Z45" s="575"/>
    </row>
    <row r="46" s="548" customFormat="1" spans="1:26">
      <c r="A46" s="554" t="s">
        <v>122</v>
      </c>
      <c r="B46" s="554" t="s">
        <v>2986</v>
      </c>
      <c r="C46" s="555" t="s">
        <v>987</v>
      </c>
      <c r="D46" s="1021" t="s">
        <v>988</v>
      </c>
      <c r="E46" s="557" t="s">
        <v>28</v>
      </c>
      <c r="F46" s="554"/>
      <c r="G46" s="554"/>
      <c r="H46" s="554"/>
      <c r="I46" s="560"/>
      <c r="J46" s="557"/>
      <c r="K46" s="554"/>
      <c r="L46" s="554"/>
      <c r="M46" s="560" t="s">
        <v>526</v>
      </c>
      <c r="N46" s="561"/>
      <c r="O46" s="562"/>
      <c r="P46" s="563"/>
      <c r="Q46" s="554"/>
      <c r="R46" s="554"/>
      <c r="S46" s="554"/>
      <c r="T46" s="570"/>
      <c r="U46" s="570"/>
      <c r="V46" s="572"/>
      <c r="W46" s="571" t="s">
        <v>39</v>
      </c>
      <c r="X46" s="571" t="s">
        <v>39</v>
      </c>
      <c r="Y46" s="571" t="s">
        <v>32</v>
      </c>
      <c r="Z46" s="575"/>
    </row>
    <row r="47" s="548" customFormat="1" spans="1:26">
      <c r="A47" s="554" t="s">
        <v>122</v>
      </c>
      <c r="B47" s="554" t="s">
        <v>1660</v>
      </c>
      <c r="C47" s="555" t="s">
        <v>1689</v>
      </c>
      <c r="D47" s="556" t="s">
        <v>1690</v>
      </c>
      <c r="E47" s="557" t="s">
        <v>28</v>
      </c>
      <c r="F47" s="554"/>
      <c r="G47" s="554"/>
      <c r="H47" s="554"/>
      <c r="I47" s="560" t="s">
        <v>766</v>
      </c>
      <c r="J47" s="557"/>
      <c r="K47" s="554"/>
      <c r="L47" s="554"/>
      <c r="M47" s="560" t="s">
        <v>766</v>
      </c>
      <c r="N47" s="561"/>
      <c r="O47" s="562"/>
      <c r="P47" s="563"/>
      <c r="Q47" s="554"/>
      <c r="R47" s="554"/>
      <c r="S47" s="554"/>
      <c r="T47" s="570"/>
      <c r="U47" s="570"/>
      <c r="V47" s="572"/>
      <c r="W47" s="571" t="s">
        <v>32</v>
      </c>
      <c r="X47" s="571" t="s">
        <v>32</v>
      </c>
      <c r="Y47" s="571" t="s">
        <v>32</v>
      </c>
      <c r="Z47" s="575"/>
    </row>
    <row r="48" s="548" customFormat="1" spans="1:26">
      <c r="A48" s="554" t="s">
        <v>4407</v>
      </c>
      <c r="B48" s="554" t="s">
        <v>1429</v>
      </c>
      <c r="C48" s="555" t="s">
        <v>5099</v>
      </c>
      <c r="D48" s="556" t="s">
        <v>5100</v>
      </c>
      <c r="E48" s="554" t="s">
        <v>46</v>
      </c>
      <c r="F48" s="554">
        <v>4462</v>
      </c>
      <c r="G48" s="554">
        <v>4462</v>
      </c>
      <c r="H48" s="554" t="s">
        <v>5036</v>
      </c>
      <c r="I48" s="560" t="s">
        <v>29</v>
      </c>
      <c r="J48" s="557"/>
      <c r="K48" s="554" t="s">
        <v>39</v>
      </c>
      <c r="L48" s="554" t="s">
        <v>39</v>
      </c>
      <c r="M48" s="560" t="s">
        <v>39</v>
      </c>
      <c r="N48" s="561" t="s">
        <v>39</v>
      </c>
      <c r="O48" s="562" t="s">
        <v>39</v>
      </c>
      <c r="P48" s="563"/>
      <c r="Q48" s="554"/>
      <c r="R48" s="554"/>
      <c r="S48" s="554"/>
      <c r="T48" s="570"/>
      <c r="U48" s="570"/>
      <c r="V48" s="572"/>
      <c r="W48" s="571" t="s">
        <v>32</v>
      </c>
      <c r="X48" s="571" t="s">
        <v>32</v>
      </c>
      <c r="Y48" s="571" t="s">
        <v>39</v>
      </c>
      <c r="Z48" s="575"/>
    </row>
    <row r="49" s="548" customFormat="1" spans="1:26">
      <c r="A49" s="554" t="s">
        <v>4407</v>
      </c>
      <c r="B49" s="554" t="s">
        <v>124</v>
      </c>
      <c r="C49" s="555" t="s">
        <v>5101</v>
      </c>
      <c r="D49" s="556" t="s">
        <v>5102</v>
      </c>
      <c r="E49" s="554" t="s">
        <v>46</v>
      </c>
      <c r="F49" s="554">
        <v>4462</v>
      </c>
      <c r="G49" s="554">
        <v>4462</v>
      </c>
      <c r="H49" s="554" t="s">
        <v>5036</v>
      </c>
      <c r="I49" s="560" t="s">
        <v>127</v>
      </c>
      <c r="J49" s="557"/>
      <c r="K49" s="554" t="s">
        <v>39</v>
      </c>
      <c r="L49" s="554" t="s">
        <v>39</v>
      </c>
      <c r="M49" s="560" t="s">
        <v>39</v>
      </c>
      <c r="N49" s="561" t="s">
        <v>39</v>
      </c>
      <c r="O49" s="562" t="s">
        <v>39</v>
      </c>
      <c r="P49" s="563"/>
      <c r="Q49" s="554"/>
      <c r="R49" s="554"/>
      <c r="S49" s="554"/>
      <c r="T49" s="570"/>
      <c r="U49" s="570"/>
      <c r="V49" s="572"/>
      <c r="W49" s="571" t="s">
        <v>32</v>
      </c>
      <c r="X49" s="571" t="s">
        <v>32</v>
      </c>
      <c r="Y49" s="571" t="s">
        <v>39</v>
      </c>
      <c r="Z49" s="575"/>
    </row>
    <row r="50" s="548" customFormat="1" spans="1:26">
      <c r="A50" s="554" t="s">
        <v>2296</v>
      </c>
      <c r="B50" s="554" t="s">
        <v>5057</v>
      </c>
      <c r="C50" s="555" t="s">
        <v>5066</v>
      </c>
      <c r="D50" s="556" t="s">
        <v>5067</v>
      </c>
      <c r="E50" s="557" t="s">
        <v>28</v>
      </c>
      <c r="F50" s="554">
        <v>4462</v>
      </c>
      <c r="G50" s="554">
        <v>4462</v>
      </c>
      <c r="H50" s="554" t="s">
        <v>5036</v>
      </c>
      <c r="I50" s="560" t="s">
        <v>29</v>
      </c>
      <c r="J50" s="557"/>
      <c r="K50" s="554" t="s">
        <v>39</v>
      </c>
      <c r="L50" s="554" t="s">
        <v>39</v>
      </c>
      <c r="M50" s="560" t="s">
        <v>39</v>
      </c>
      <c r="N50" s="561" t="s">
        <v>39</v>
      </c>
      <c r="O50" s="562" t="s">
        <v>39</v>
      </c>
      <c r="P50" s="563" t="s">
        <v>5068</v>
      </c>
      <c r="Q50" s="554" t="s">
        <v>5069</v>
      </c>
      <c r="R50" s="554"/>
      <c r="S50" s="554" t="s">
        <v>48</v>
      </c>
      <c r="T50" s="570"/>
      <c r="U50" s="570" t="s">
        <v>5036</v>
      </c>
      <c r="V50" s="572" t="s">
        <v>644</v>
      </c>
      <c r="W50" s="571" t="s">
        <v>32</v>
      </c>
      <c r="X50" s="571" t="s">
        <v>32</v>
      </c>
      <c r="Y50" s="571" t="s">
        <v>39</v>
      </c>
      <c r="Z50" s="575"/>
    </row>
    <row r="51" s="548" customFormat="1" spans="1:26">
      <c r="A51" s="554" t="s">
        <v>1262</v>
      </c>
      <c r="B51" s="554" t="s">
        <v>1872</v>
      </c>
      <c r="C51" s="555" t="s">
        <v>5103</v>
      </c>
      <c r="D51" s="556" t="s">
        <v>5104</v>
      </c>
      <c r="E51" s="554" t="s">
        <v>46</v>
      </c>
      <c r="F51" s="554">
        <v>4462</v>
      </c>
      <c r="G51" s="554">
        <v>4462</v>
      </c>
      <c r="H51" s="554" t="s">
        <v>5036</v>
      </c>
      <c r="I51" s="560" t="s">
        <v>526</v>
      </c>
      <c r="J51" s="557"/>
      <c r="K51" s="554">
        <v>2800</v>
      </c>
      <c r="L51" s="554" t="s">
        <v>5036</v>
      </c>
      <c r="M51" s="560" t="s">
        <v>526</v>
      </c>
      <c r="N51" s="561">
        <v>0.08</v>
      </c>
      <c r="O51" s="562" t="s">
        <v>1876</v>
      </c>
      <c r="P51" s="563" t="s">
        <v>5105</v>
      </c>
      <c r="Q51" s="554" t="s">
        <v>5106</v>
      </c>
      <c r="R51" s="554"/>
      <c r="S51" s="554" t="s">
        <v>580</v>
      </c>
      <c r="T51" s="570"/>
      <c r="U51" s="570"/>
      <c r="V51" s="572"/>
      <c r="W51" s="571" t="s">
        <v>32</v>
      </c>
      <c r="X51" s="571" t="s">
        <v>32</v>
      </c>
      <c r="Y51" s="571" t="s">
        <v>32</v>
      </c>
      <c r="Z51" s="575" t="s">
        <v>5107</v>
      </c>
    </row>
    <row r="52" s="548" customFormat="1" spans="1:26">
      <c r="A52" s="554" t="s">
        <v>1262</v>
      </c>
      <c r="B52" s="554" t="s">
        <v>5108</v>
      </c>
      <c r="C52" s="555" t="s">
        <v>5109</v>
      </c>
      <c r="D52" s="556" t="s">
        <v>5110</v>
      </c>
      <c r="E52" s="554" t="s">
        <v>46</v>
      </c>
      <c r="F52" s="554">
        <v>4462</v>
      </c>
      <c r="G52" s="554">
        <v>4462</v>
      </c>
      <c r="H52" s="554" t="s">
        <v>5036</v>
      </c>
      <c r="I52" s="560" t="s">
        <v>526</v>
      </c>
      <c r="J52" s="557"/>
      <c r="K52" s="554">
        <v>4482</v>
      </c>
      <c r="L52" s="554" t="s">
        <v>5036</v>
      </c>
      <c r="M52" s="560" t="s">
        <v>526</v>
      </c>
      <c r="N52" s="561">
        <v>0.08</v>
      </c>
      <c r="O52" s="562" t="s">
        <v>5111</v>
      </c>
      <c r="P52" s="563" t="s">
        <v>5112</v>
      </c>
      <c r="Q52" s="554" t="s">
        <v>5113</v>
      </c>
      <c r="R52" s="554"/>
      <c r="S52" s="554" t="s">
        <v>48</v>
      </c>
      <c r="T52" s="570"/>
      <c r="U52" s="570"/>
      <c r="V52" s="572"/>
      <c r="W52" s="571" t="s">
        <v>32</v>
      </c>
      <c r="X52" s="571" t="s">
        <v>32</v>
      </c>
      <c r="Y52" s="571" t="s">
        <v>32</v>
      </c>
      <c r="Z52" s="575"/>
    </row>
    <row r="53" s="548" customFormat="1" spans="1:26">
      <c r="A53" s="554" t="s">
        <v>1262</v>
      </c>
      <c r="B53" s="554" t="s">
        <v>5108</v>
      </c>
      <c r="C53" s="555" t="s">
        <v>5114</v>
      </c>
      <c r="D53" s="1021" t="s">
        <v>5115</v>
      </c>
      <c r="E53" s="554" t="s">
        <v>46</v>
      </c>
      <c r="F53" s="554">
        <v>4462</v>
      </c>
      <c r="G53" s="554">
        <v>4462</v>
      </c>
      <c r="H53" s="554" t="s">
        <v>5036</v>
      </c>
      <c r="I53" s="560" t="s">
        <v>526</v>
      </c>
      <c r="J53" s="557"/>
      <c r="K53" s="554">
        <v>4482</v>
      </c>
      <c r="L53" s="554" t="s">
        <v>5036</v>
      </c>
      <c r="M53" s="560" t="s">
        <v>526</v>
      </c>
      <c r="N53" s="561">
        <v>0.08</v>
      </c>
      <c r="O53" s="562" t="s">
        <v>5111</v>
      </c>
      <c r="P53" s="563" t="s">
        <v>5116</v>
      </c>
      <c r="Q53" s="554" t="s">
        <v>5117</v>
      </c>
      <c r="R53" s="554"/>
      <c r="S53" s="554" t="s">
        <v>48</v>
      </c>
      <c r="T53" s="570"/>
      <c r="U53" s="570"/>
      <c r="V53" s="572"/>
      <c r="W53" s="571" t="s">
        <v>32</v>
      </c>
      <c r="X53" s="571" t="s">
        <v>32</v>
      </c>
      <c r="Y53" s="571" t="s">
        <v>32</v>
      </c>
      <c r="Z53" s="575"/>
    </row>
    <row r="54" s="548" customFormat="1" spans="1:26">
      <c r="A54" s="554" t="s">
        <v>1262</v>
      </c>
      <c r="B54" s="554" t="s">
        <v>5108</v>
      </c>
      <c r="C54" s="555" t="s">
        <v>5118</v>
      </c>
      <c r="D54" s="1021" t="s">
        <v>5119</v>
      </c>
      <c r="E54" s="554" t="s">
        <v>46</v>
      </c>
      <c r="F54" s="554">
        <v>4462</v>
      </c>
      <c r="G54" s="554">
        <v>4462</v>
      </c>
      <c r="H54" s="554" t="s">
        <v>5036</v>
      </c>
      <c r="I54" s="560" t="s">
        <v>526</v>
      </c>
      <c r="J54" s="557"/>
      <c r="K54" s="554">
        <v>4482</v>
      </c>
      <c r="L54" s="554" t="s">
        <v>5036</v>
      </c>
      <c r="M54" s="560" t="s">
        <v>526</v>
      </c>
      <c r="N54" s="561">
        <v>0.08</v>
      </c>
      <c r="O54" s="562" t="s">
        <v>5111</v>
      </c>
      <c r="P54" s="563" t="s">
        <v>5120</v>
      </c>
      <c r="Q54" s="554" t="s">
        <v>5121</v>
      </c>
      <c r="R54" s="554"/>
      <c r="S54" s="554" t="s">
        <v>48</v>
      </c>
      <c r="T54" s="570"/>
      <c r="U54" s="570"/>
      <c r="V54" s="572"/>
      <c r="W54" s="571" t="s">
        <v>32</v>
      </c>
      <c r="X54" s="571" t="s">
        <v>32</v>
      </c>
      <c r="Y54" s="571" t="s">
        <v>32</v>
      </c>
      <c r="Z54" s="575"/>
    </row>
    <row r="55" s="548" customFormat="1" spans="1:26">
      <c r="A55" s="554" t="s">
        <v>1262</v>
      </c>
      <c r="B55" s="554" t="s">
        <v>5108</v>
      </c>
      <c r="C55" s="555" t="s">
        <v>5122</v>
      </c>
      <c r="D55" s="556" t="s">
        <v>5123</v>
      </c>
      <c r="E55" s="554" t="s">
        <v>46</v>
      </c>
      <c r="F55" s="554">
        <v>4462</v>
      </c>
      <c r="G55" s="554">
        <v>4462</v>
      </c>
      <c r="H55" s="554" t="s">
        <v>5036</v>
      </c>
      <c r="I55" s="560" t="s">
        <v>526</v>
      </c>
      <c r="J55" s="557"/>
      <c r="K55" s="554">
        <v>4482</v>
      </c>
      <c r="L55" s="554" t="s">
        <v>5036</v>
      </c>
      <c r="M55" s="560" t="s">
        <v>526</v>
      </c>
      <c r="N55" s="561">
        <v>0.08</v>
      </c>
      <c r="O55" s="562" t="s">
        <v>5111</v>
      </c>
      <c r="P55" s="563" t="s">
        <v>5124</v>
      </c>
      <c r="Q55" s="554" t="s">
        <v>5125</v>
      </c>
      <c r="R55" s="554"/>
      <c r="S55" s="554" t="s">
        <v>48</v>
      </c>
      <c r="T55" s="570"/>
      <c r="U55" s="570"/>
      <c r="V55" s="572"/>
      <c r="W55" s="571" t="s">
        <v>32</v>
      </c>
      <c r="X55" s="571" t="s">
        <v>32</v>
      </c>
      <c r="Y55" s="571" t="s">
        <v>32</v>
      </c>
      <c r="Z55" s="575"/>
    </row>
    <row r="56" s="548" customFormat="1" spans="1:26">
      <c r="A56" s="554" t="s">
        <v>1262</v>
      </c>
      <c r="B56" s="554" t="s">
        <v>5108</v>
      </c>
      <c r="C56" s="555" t="s">
        <v>5126</v>
      </c>
      <c r="D56" s="556" t="s">
        <v>5127</v>
      </c>
      <c r="E56" s="554" t="s">
        <v>46</v>
      </c>
      <c r="F56" s="554">
        <v>4462</v>
      </c>
      <c r="G56" s="554">
        <v>4462</v>
      </c>
      <c r="H56" s="554" t="s">
        <v>5036</v>
      </c>
      <c r="I56" s="560" t="s">
        <v>526</v>
      </c>
      <c r="J56" s="557"/>
      <c r="K56" s="554">
        <v>4482</v>
      </c>
      <c r="L56" s="554" t="s">
        <v>5036</v>
      </c>
      <c r="M56" s="560" t="s">
        <v>526</v>
      </c>
      <c r="N56" s="561">
        <v>0.08</v>
      </c>
      <c r="O56" s="562" t="s">
        <v>5111</v>
      </c>
      <c r="P56" s="563">
        <v>15067235590</v>
      </c>
      <c r="Q56" s="554" t="s">
        <v>5128</v>
      </c>
      <c r="R56" s="554"/>
      <c r="S56" s="554" t="s">
        <v>224</v>
      </c>
      <c r="T56" s="570"/>
      <c r="U56" s="570"/>
      <c r="V56" s="572"/>
      <c r="W56" s="571" t="s">
        <v>32</v>
      </c>
      <c r="X56" s="571" t="s">
        <v>32</v>
      </c>
      <c r="Y56" s="571" t="s">
        <v>32</v>
      </c>
      <c r="Z56" s="575"/>
    </row>
    <row r="57" s="548" customFormat="1" spans="1:26">
      <c r="A57" s="554" t="s">
        <v>1262</v>
      </c>
      <c r="B57" s="554" t="s">
        <v>5108</v>
      </c>
      <c r="C57" s="555" t="s">
        <v>5129</v>
      </c>
      <c r="D57" s="556" t="s">
        <v>5130</v>
      </c>
      <c r="E57" s="554" t="s">
        <v>46</v>
      </c>
      <c r="F57" s="554">
        <v>4462</v>
      </c>
      <c r="G57" s="554">
        <v>4462</v>
      </c>
      <c r="H57" s="554" t="s">
        <v>5036</v>
      </c>
      <c r="I57" s="560" t="s">
        <v>526</v>
      </c>
      <c r="J57" s="557"/>
      <c r="K57" s="554">
        <v>4482</v>
      </c>
      <c r="L57" s="554" t="s">
        <v>5036</v>
      </c>
      <c r="M57" s="560" t="s">
        <v>526</v>
      </c>
      <c r="N57" s="561">
        <v>0.08</v>
      </c>
      <c r="O57" s="562" t="s">
        <v>5111</v>
      </c>
      <c r="P57" s="563">
        <v>19819796606</v>
      </c>
      <c r="Q57" s="554" t="s">
        <v>5131</v>
      </c>
      <c r="R57" s="554"/>
      <c r="S57" s="554" t="s">
        <v>48</v>
      </c>
      <c r="T57" s="570"/>
      <c r="U57" s="570"/>
      <c r="V57" s="572"/>
      <c r="W57" s="571" t="s">
        <v>32</v>
      </c>
      <c r="X57" s="571" t="s">
        <v>32</v>
      </c>
      <c r="Y57" s="571" t="s">
        <v>32</v>
      </c>
      <c r="Z57" s="575"/>
    </row>
    <row r="58" s="548" customFormat="1" spans="1:26">
      <c r="A58" s="554" t="s">
        <v>1262</v>
      </c>
      <c r="B58" s="554" t="s">
        <v>5108</v>
      </c>
      <c r="C58" s="555" t="s">
        <v>5132</v>
      </c>
      <c r="D58" s="556" t="s">
        <v>5133</v>
      </c>
      <c r="E58" s="554" t="s">
        <v>46</v>
      </c>
      <c r="F58" s="554">
        <v>4462</v>
      </c>
      <c r="G58" s="554">
        <v>4462</v>
      </c>
      <c r="H58" s="554" t="s">
        <v>5036</v>
      </c>
      <c r="I58" s="560" t="s">
        <v>526</v>
      </c>
      <c r="J58" s="557"/>
      <c r="K58" s="554">
        <v>4482</v>
      </c>
      <c r="L58" s="554" t="s">
        <v>5036</v>
      </c>
      <c r="M58" s="560" t="s">
        <v>526</v>
      </c>
      <c r="N58" s="561">
        <v>0.08</v>
      </c>
      <c r="O58" s="562" t="s">
        <v>5111</v>
      </c>
      <c r="P58" s="563">
        <v>15067236202</v>
      </c>
      <c r="Q58" s="554" t="s">
        <v>5134</v>
      </c>
      <c r="R58" s="554"/>
      <c r="S58" s="554" t="s">
        <v>48</v>
      </c>
      <c r="T58" s="570"/>
      <c r="U58" s="570"/>
      <c r="V58" s="572"/>
      <c r="W58" s="571" t="s">
        <v>32</v>
      </c>
      <c r="X58" s="571" t="s">
        <v>32</v>
      </c>
      <c r="Y58" s="571" t="s">
        <v>32</v>
      </c>
      <c r="Z58" s="575"/>
    </row>
    <row r="59" s="548" customFormat="1" spans="1:26">
      <c r="A59" s="554" t="s">
        <v>1262</v>
      </c>
      <c r="B59" s="554" t="s">
        <v>5108</v>
      </c>
      <c r="C59" s="555" t="s">
        <v>5135</v>
      </c>
      <c r="D59" s="556" t="s">
        <v>5136</v>
      </c>
      <c r="E59" s="554" t="s">
        <v>46</v>
      </c>
      <c r="F59" s="554">
        <v>4462</v>
      </c>
      <c r="G59" s="554">
        <v>4462</v>
      </c>
      <c r="H59" s="554" t="s">
        <v>5036</v>
      </c>
      <c r="I59" s="560" t="s">
        <v>526</v>
      </c>
      <c r="J59" s="557"/>
      <c r="K59" s="554">
        <v>4482</v>
      </c>
      <c r="L59" s="554" t="s">
        <v>5036</v>
      </c>
      <c r="M59" s="560" t="s">
        <v>526</v>
      </c>
      <c r="N59" s="561">
        <v>0.08</v>
      </c>
      <c r="O59" s="562" t="s">
        <v>5111</v>
      </c>
      <c r="P59" s="563">
        <v>18814879790</v>
      </c>
      <c r="Q59" s="554" t="s">
        <v>5137</v>
      </c>
      <c r="R59" s="554"/>
      <c r="S59" s="554" t="s">
        <v>48</v>
      </c>
      <c r="T59" s="570"/>
      <c r="U59" s="570"/>
      <c r="V59" s="572"/>
      <c r="W59" s="571" t="s">
        <v>32</v>
      </c>
      <c r="X59" s="571" t="s">
        <v>32</v>
      </c>
      <c r="Y59" s="571" t="s">
        <v>32</v>
      </c>
      <c r="Z59" s="575"/>
    </row>
    <row r="60" s="548" customFormat="1" spans="1:26">
      <c r="A60" s="554" t="s">
        <v>1262</v>
      </c>
      <c r="B60" s="554" t="s">
        <v>5108</v>
      </c>
      <c r="C60" s="555" t="s">
        <v>5138</v>
      </c>
      <c r="D60" s="556" t="s">
        <v>5139</v>
      </c>
      <c r="E60" s="554" t="s">
        <v>46</v>
      </c>
      <c r="F60" s="554">
        <v>4462</v>
      </c>
      <c r="G60" s="554">
        <v>4462</v>
      </c>
      <c r="H60" s="554" t="s">
        <v>5036</v>
      </c>
      <c r="I60" s="560" t="s">
        <v>526</v>
      </c>
      <c r="J60" s="557"/>
      <c r="K60" s="554">
        <v>4482</v>
      </c>
      <c r="L60" s="554" t="s">
        <v>5036</v>
      </c>
      <c r="M60" s="560" t="s">
        <v>526</v>
      </c>
      <c r="N60" s="561">
        <v>0.08</v>
      </c>
      <c r="O60" s="562" t="s">
        <v>5111</v>
      </c>
      <c r="P60" s="563">
        <v>18868723617</v>
      </c>
      <c r="Q60" s="554" t="s">
        <v>5140</v>
      </c>
      <c r="R60" s="554"/>
      <c r="S60" s="554" t="s">
        <v>48</v>
      </c>
      <c r="T60" s="570"/>
      <c r="U60" s="570"/>
      <c r="V60" s="572"/>
      <c r="W60" s="571" t="s">
        <v>32</v>
      </c>
      <c r="X60" s="571" t="s">
        <v>32</v>
      </c>
      <c r="Y60" s="571" t="s">
        <v>32</v>
      </c>
      <c r="Z60" s="575"/>
    </row>
    <row r="61" s="548" customFormat="1" spans="1:26">
      <c r="A61" s="554" t="s">
        <v>1262</v>
      </c>
      <c r="B61" s="554" t="s">
        <v>5108</v>
      </c>
      <c r="C61" s="555" t="s">
        <v>5141</v>
      </c>
      <c r="D61" s="556" t="s">
        <v>5142</v>
      </c>
      <c r="E61" s="554" t="s">
        <v>46</v>
      </c>
      <c r="F61" s="554">
        <v>4462</v>
      </c>
      <c r="G61" s="554">
        <v>4462</v>
      </c>
      <c r="H61" s="554" t="s">
        <v>5036</v>
      </c>
      <c r="I61" s="560" t="s">
        <v>526</v>
      </c>
      <c r="J61" s="557"/>
      <c r="K61" s="554">
        <v>4482</v>
      </c>
      <c r="L61" s="554" t="s">
        <v>5036</v>
      </c>
      <c r="M61" s="560" t="s">
        <v>526</v>
      </c>
      <c r="N61" s="561">
        <v>0.08</v>
      </c>
      <c r="O61" s="562" t="s">
        <v>5111</v>
      </c>
      <c r="P61" s="563">
        <v>18305084778</v>
      </c>
      <c r="Q61" s="554" t="s">
        <v>5143</v>
      </c>
      <c r="R61" s="554"/>
      <c r="S61" s="554" t="s">
        <v>48</v>
      </c>
      <c r="T61" s="570"/>
      <c r="U61" s="570"/>
      <c r="V61" s="572"/>
      <c r="W61" s="571" t="s">
        <v>32</v>
      </c>
      <c r="X61" s="571" t="s">
        <v>32</v>
      </c>
      <c r="Y61" s="571" t="s">
        <v>32</v>
      </c>
      <c r="Z61" s="575"/>
    </row>
    <row r="62" s="548" customFormat="1" spans="1:26">
      <c r="A62" s="554" t="s">
        <v>1262</v>
      </c>
      <c r="B62" s="554" t="s">
        <v>5108</v>
      </c>
      <c r="C62" s="555" t="s">
        <v>5144</v>
      </c>
      <c r="D62" s="556" t="s">
        <v>5145</v>
      </c>
      <c r="E62" s="554" t="s">
        <v>46</v>
      </c>
      <c r="F62" s="554">
        <v>4462</v>
      </c>
      <c r="G62" s="554">
        <v>4462</v>
      </c>
      <c r="H62" s="554" t="s">
        <v>5036</v>
      </c>
      <c r="I62" s="560" t="s">
        <v>526</v>
      </c>
      <c r="J62" s="557"/>
      <c r="K62" s="554">
        <v>4482</v>
      </c>
      <c r="L62" s="554" t="s">
        <v>5036</v>
      </c>
      <c r="M62" s="560" t="s">
        <v>526</v>
      </c>
      <c r="N62" s="561">
        <v>0.08</v>
      </c>
      <c r="O62" s="562" t="s">
        <v>5111</v>
      </c>
      <c r="P62" s="563">
        <v>13706522089</v>
      </c>
      <c r="Q62" s="554" t="s">
        <v>5146</v>
      </c>
      <c r="R62" s="554"/>
      <c r="S62" s="554" t="s">
        <v>48</v>
      </c>
      <c r="T62" s="570"/>
      <c r="U62" s="570"/>
      <c r="V62" s="572"/>
      <c r="W62" s="571" t="s">
        <v>32</v>
      </c>
      <c r="X62" s="571" t="s">
        <v>32</v>
      </c>
      <c r="Y62" s="571" t="s">
        <v>32</v>
      </c>
      <c r="Z62" s="575"/>
    </row>
    <row r="63" s="548" customFormat="1" spans="1:26">
      <c r="A63" s="554" t="s">
        <v>1262</v>
      </c>
      <c r="B63" s="554" t="s">
        <v>5108</v>
      </c>
      <c r="C63" s="555" t="s">
        <v>5147</v>
      </c>
      <c r="D63" s="556" t="s">
        <v>5148</v>
      </c>
      <c r="E63" s="554" t="s">
        <v>46</v>
      </c>
      <c r="F63" s="554">
        <v>4462</v>
      </c>
      <c r="G63" s="554">
        <v>4462</v>
      </c>
      <c r="H63" s="554" t="s">
        <v>5036</v>
      </c>
      <c r="I63" s="560" t="s">
        <v>526</v>
      </c>
      <c r="J63" s="557"/>
      <c r="K63" s="554">
        <v>4482</v>
      </c>
      <c r="L63" s="554" t="s">
        <v>5036</v>
      </c>
      <c r="M63" s="560" t="s">
        <v>526</v>
      </c>
      <c r="N63" s="561">
        <v>0.08</v>
      </c>
      <c r="O63" s="562" t="s">
        <v>5111</v>
      </c>
      <c r="P63" s="563">
        <v>13615820009</v>
      </c>
      <c r="Q63" s="554" t="s">
        <v>5149</v>
      </c>
      <c r="R63" s="554"/>
      <c r="S63" s="554" t="s">
        <v>48</v>
      </c>
      <c r="T63" s="570"/>
      <c r="U63" s="570"/>
      <c r="V63" s="572"/>
      <c r="W63" s="571" t="s">
        <v>32</v>
      </c>
      <c r="X63" s="571" t="s">
        <v>32</v>
      </c>
      <c r="Y63" s="571" t="s">
        <v>32</v>
      </c>
      <c r="Z63" s="575"/>
    </row>
    <row r="64" s="548" customFormat="1" spans="1:26">
      <c r="A64" s="554" t="s">
        <v>1262</v>
      </c>
      <c r="B64" s="554" t="s">
        <v>5108</v>
      </c>
      <c r="C64" s="555" t="s">
        <v>5150</v>
      </c>
      <c r="D64" s="556" t="s">
        <v>5151</v>
      </c>
      <c r="E64" s="554" t="s">
        <v>46</v>
      </c>
      <c r="F64" s="554">
        <v>4462</v>
      </c>
      <c r="G64" s="554">
        <v>4462</v>
      </c>
      <c r="H64" s="554" t="s">
        <v>5036</v>
      </c>
      <c r="I64" s="560" t="s">
        <v>526</v>
      </c>
      <c r="J64" s="557"/>
      <c r="K64" s="554">
        <v>4482</v>
      </c>
      <c r="L64" s="554" t="s">
        <v>5036</v>
      </c>
      <c r="M64" s="560" t="s">
        <v>526</v>
      </c>
      <c r="N64" s="561">
        <v>0.08</v>
      </c>
      <c r="O64" s="562" t="s">
        <v>5111</v>
      </c>
      <c r="P64" s="563">
        <v>18768361673</v>
      </c>
      <c r="Q64" s="554" t="s">
        <v>5152</v>
      </c>
      <c r="R64" s="554"/>
      <c r="S64" s="554" t="s">
        <v>48</v>
      </c>
      <c r="T64" s="570"/>
      <c r="U64" s="570"/>
      <c r="V64" s="572"/>
      <c r="W64" s="571" t="s">
        <v>32</v>
      </c>
      <c r="X64" s="571" t="s">
        <v>32</v>
      </c>
      <c r="Y64" s="571" t="s">
        <v>32</v>
      </c>
      <c r="Z64" s="575"/>
    </row>
    <row r="65" s="548" customFormat="1" spans="1:26">
      <c r="A65" s="554" t="s">
        <v>1262</v>
      </c>
      <c r="B65" s="554" t="s">
        <v>5108</v>
      </c>
      <c r="C65" s="555" t="s">
        <v>5153</v>
      </c>
      <c r="D65" s="556" t="s">
        <v>5154</v>
      </c>
      <c r="E65" s="554" t="s">
        <v>46</v>
      </c>
      <c r="F65" s="554">
        <v>4462</v>
      </c>
      <c r="G65" s="554">
        <v>4462</v>
      </c>
      <c r="H65" s="554" t="s">
        <v>5036</v>
      </c>
      <c r="I65" s="560" t="s">
        <v>526</v>
      </c>
      <c r="J65" s="557"/>
      <c r="K65" s="554">
        <v>4482</v>
      </c>
      <c r="L65" s="554" t="s">
        <v>5036</v>
      </c>
      <c r="M65" s="560" t="s">
        <v>526</v>
      </c>
      <c r="N65" s="561">
        <v>0.08</v>
      </c>
      <c r="O65" s="562" t="s">
        <v>5111</v>
      </c>
      <c r="P65" s="563">
        <v>13967281591</v>
      </c>
      <c r="Q65" s="554" t="s">
        <v>5155</v>
      </c>
      <c r="R65" s="554"/>
      <c r="S65" s="554" t="s">
        <v>48</v>
      </c>
      <c r="T65" s="570"/>
      <c r="U65" s="570"/>
      <c r="V65" s="572"/>
      <c r="W65" s="571" t="s">
        <v>32</v>
      </c>
      <c r="X65" s="571" t="s">
        <v>32</v>
      </c>
      <c r="Y65" s="571" t="s">
        <v>32</v>
      </c>
      <c r="Z65" s="575"/>
    </row>
    <row r="66" s="548" customFormat="1" spans="1:26">
      <c r="A66" s="554" t="s">
        <v>1262</v>
      </c>
      <c r="B66" s="554" t="s">
        <v>5108</v>
      </c>
      <c r="C66" s="555" t="s">
        <v>5156</v>
      </c>
      <c r="D66" s="556" t="s">
        <v>5157</v>
      </c>
      <c r="E66" s="554" t="s">
        <v>46</v>
      </c>
      <c r="F66" s="554">
        <v>4462</v>
      </c>
      <c r="G66" s="554">
        <v>4462</v>
      </c>
      <c r="H66" s="554" t="s">
        <v>5036</v>
      </c>
      <c r="I66" s="560" t="s">
        <v>526</v>
      </c>
      <c r="J66" s="557"/>
      <c r="K66" s="554">
        <v>4482</v>
      </c>
      <c r="L66" s="554" t="s">
        <v>5036</v>
      </c>
      <c r="M66" s="560" t="s">
        <v>526</v>
      </c>
      <c r="N66" s="561">
        <v>0.08</v>
      </c>
      <c r="O66" s="562" t="s">
        <v>5111</v>
      </c>
      <c r="P66" s="563">
        <v>13655823174</v>
      </c>
      <c r="Q66" s="554" t="s">
        <v>5158</v>
      </c>
      <c r="R66" s="554"/>
      <c r="S66" s="554" t="s">
        <v>48</v>
      </c>
      <c r="T66" s="570"/>
      <c r="U66" s="570"/>
      <c r="V66" s="572"/>
      <c r="W66" s="571" t="s">
        <v>32</v>
      </c>
      <c r="X66" s="571" t="s">
        <v>32</v>
      </c>
      <c r="Y66" s="571" t="s">
        <v>32</v>
      </c>
      <c r="Z66" s="575"/>
    </row>
    <row r="67" s="548" customFormat="1" spans="1:26">
      <c r="A67" s="554" t="s">
        <v>1262</v>
      </c>
      <c r="B67" s="554" t="s">
        <v>5108</v>
      </c>
      <c r="C67" s="555" t="s">
        <v>5159</v>
      </c>
      <c r="D67" s="556" t="s">
        <v>5160</v>
      </c>
      <c r="E67" s="554" t="s">
        <v>46</v>
      </c>
      <c r="F67" s="554">
        <v>4462</v>
      </c>
      <c r="G67" s="554">
        <v>4462</v>
      </c>
      <c r="H67" s="554" t="s">
        <v>5036</v>
      </c>
      <c r="I67" s="560" t="s">
        <v>526</v>
      </c>
      <c r="J67" s="557"/>
      <c r="K67" s="554">
        <v>4482</v>
      </c>
      <c r="L67" s="554" t="s">
        <v>5036</v>
      </c>
      <c r="M67" s="560" t="s">
        <v>526</v>
      </c>
      <c r="N67" s="561">
        <v>0.08</v>
      </c>
      <c r="O67" s="562" t="s">
        <v>5111</v>
      </c>
      <c r="P67" s="563">
        <v>18257243686</v>
      </c>
      <c r="Q67" s="554" t="s">
        <v>5161</v>
      </c>
      <c r="R67" s="554"/>
      <c r="S67" s="554" t="s">
        <v>48</v>
      </c>
      <c r="T67" s="570"/>
      <c r="U67" s="570"/>
      <c r="V67" s="572"/>
      <c r="W67" s="571" t="s">
        <v>32</v>
      </c>
      <c r="X67" s="571" t="s">
        <v>32</v>
      </c>
      <c r="Y67" s="571" t="s">
        <v>32</v>
      </c>
      <c r="Z67" s="575"/>
    </row>
    <row r="68" s="548" customFormat="1" spans="1:26">
      <c r="A68" s="554" t="s">
        <v>1262</v>
      </c>
      <c r="B68" s="554" t="s">
        <v>5108</v>
      </c>
      <c r="C68" s="555" t="s">
        <v>5162</v>
      </c>
      <c r="D68" s="556" t="s">
        <v>5163</v>
      </c>
      <c r="E68" s="554" t="s">
        <v>46</v>
      </c>
      <c r="F68" s="554">
        <v>4462</v>
      </c>
      <c r="G68" s="554">
        <v>4462</v>
      </c>
      <c r="H68" s="554" t="s">
        <v>5036</v>
      </c>
      <c r="I68" s="560" t="s">
        <v>526</v>
      </c>
      <c r="J68" s="557"/>
      <c r="K68" s="554">
        <v>4482</v>
      </c>
      <c r="L68" s="554" t="s">
        <v>5036</v>
      </c>
      <c r="M68" s="560" t="s">
        <v>526</v>
      </c>
      <c r="N68" s="561">
        <v>0.08</v>
      </c>
      <c r="O68" s="562" t="s">
        <v>5111</v>
      </c>
      <c r="P68" s="563">
        <v>18705823827</v>
      </c>
      <c r="Q68" s="554" t="s">
        <v>5164</v>
      </c>
      <c r="R68" s="554"/>
      <c r="S68" s="554" t="s">
        <v>48</v>
      </c>
      <c r="T68" s="570"/>
      <c r="U68" s="570"/>
      <c r="V68" s="572"/>
      <c r="W68" s="571" t="s">
        <v>32</v>
      </c>
      <c r="X68" s="571" t="s">
        <v>32</v>
      </c>
      <c r="Y68" s="571" t="s">
        <v>32</v>
      </c>
      <c r="Z68" s="575"/>
    </row>
    <row r="69" s="548" customFormat="1" spans="1:26">
      <c r="A69" s="554" t="s">
        <v>1262</v>
      </c>
      <c r="B69" s="554" t="s">
        <v>5108</v>
      </c>
      <c r="C69" s="555" t="s">
        <v>5165</v>
      </c>
      <c r="D69" s="556" t="s">
        <v>5166</v>
      </c>
      <c r="E69" s="554" t="s">
        <v>46</v>
      </c>
      <c r="F69" s="554">
        <v>4462</v>
      </c>
      <c r="G69" s="554">
        <v>4462</v>
      </c>
      <c r="H69" s="554" t="s">
        <v>5036</v>
      </c>
      <c r="I69" s="560" t="s">
        <v>526</v>
      </c>
      <c r="J69" s="557"/>
      <c r="K69" s="554">
        <v>4482</v>
      </c>
      <c r="L69" s="554" t="s">
        <v>5036</v>
      </c>
      <c r="M69" s="560" t="s">
        <v>526</v>
      </c>
      <c r="N69" s="561">
        <v>0.08</v>
      </c>
      <c r="O69" s="562" t="s">
        <v>5111</v>
      </c>
      <c r="P69" s="563">
        <v>18767267817</v>
      </c>
      <c r="Q69" s="554" t="s">
        <v>5167</v>
      </c>
      <c r="R69" s="554"/>
      <c r="S69" s="554" t="s">
        <v>224</v>
      </c>
      <c r="T69" s="570"/>
      <c r="U69" s="570"/>
      <c r="V69" s="572"/>
      <c r="W69" s="571" t="s">
        <v>32</v>
      </c>
      <c r="X69" s="571" t="s">
        <v>32</v>
      </c>
      <c r="Y69" s="571" t="s">
        <v>32</v>
      </c>
      <c r="Z69" s="575"/>
    </row>
    <row r="70" s="548" customFormat="1" spans="1:26">
      <c r="A70" s="554" t="s">
        <v>1262</v>
      </c>
      <c r="B70" s="554" t="s">
        <v>5108</v>
      </c>
      <c r="C70" s="555" t="s">
        <v>5168</v>
      </c>
      <c r="D70" s="1021" t="s">
        <v>5169</v>
      </c>
      <c r="E70" s="554" t="s">
        <v>46</v>
      </c>
      <c r="F70" s="554">
        <v>4462</v>
      </c>
      <c r="G70" s="554">
        <v>4462</v>
      </c>
      <c r="H70" s="554" t="s">
        <v>5036</v>
      </c>
      <c r="I70" s="560" t="s">
        <v>526</v>
      </c>
      <c r="J70" s="557"/>
      <c r="K70" s="554">
        <v>4482</v>
      </c>
      <c r="L70" s="554" t="s">
        <v>5036</v>
      </c>
      <c r="M70" s="560" t="s">
        <v>526</v>
      </c>
      <c r="N70" s="561">
        <v>0.08</v>
      </c>
      <c r="O70" s="562" t="s">
        <v>5111</v>
      </c>
      <c r="P70" s="563">
        <v>15088382317</v>
      </c>
      <c r="Q70" s="554" t="s">
        <v>5170</v>
      </c>
      <c r="R70" s="554"/>
      <c r="S70" s="554" t="s">
        <v>48</v>
      </c>
      <c r="T70" s="570"/>
      <c r="U70" s="570"/>
      <c r="V70" s="572"/>
      <c r="W70" s="571" t="s">
        <v>32</v>
      </c>
      <c r="X70" s="571" t="s">
        <v>32</v>
      </c>
      <c r="Y70" s="571" t="s">
        <v>32</v>
      </c>
      <c r="Z70" s="575"/>
    </row>
    <row r="71" s="548" customFormat="1" spans="1:26">
      <c r="A71" s="554" t="s">
        <v>1262</v>
      </c>
      <c r="B71" s="554" t="s">
        <v>5108</v>
      </c>
      <c r="C71" s="555" t="s">
        <v>5171</v>
      </c>
      <c r="D71" s="556" t="s">
        <v>5172</v>
      </c>
      <c r="E71" s="554" t="s">
        <v>46</v>
      </c>
      <c r="F71" s="554">
        <v>4462</v>
      </c>
      <c r="G71" s="554">
        <v>4462</v>
      </c>
      <c r="H71" s="554" t="s">
        <v>5036</v>
      </c>
      <c r="I71" s="560" t="s">
        <v>526</v>
      </c>
      <c r="J71" s="557"/>
      <c r="K71" s="554">
        <v>4482</v>
      </c>
      <c r="L71" s="554" t="s">
        <v>5036</v>
      </c>
      <c r="M71" s="560" t="s">
        <v>526</v>
      </c>
      <c r="N71" s="561">
        <v>0.08</v>
      </c>
      <c r="O71" s="562" t="s">
        <v>5111</v>
      </c>
      <c r="P71" s="563">
        <v>18857299570</v>
      </c>
      <c r="Q71" s="554" t="s">
        <v>5173</v>
      </c>
      <c r="R71" s="554"/>
      <c r="S71" s="554" t="s">
        <v>48</v>
      </c>
      <c r="T71" s="570"/>
      <c r="U71" s="570"/>
      <c r="V71" s="572"/>
      <c r="W71" s="571" t="s">
        <v>32</v>
      </c>
      <c r="X71" s="571" t="s">
        <v>32</v>
      </c>
      <c r="Y71" s="571" t="s">
        <v>32</v>
      </c>
      <c r="Z71" s="575"/>
    </row>
    <row r="72" s="548" customFormat="1" spans="1:26">
      <c r="A72" s="554" t="s">
        <v>1262</v>
      </c>
      <c r="B72" s="554" t="s">
        <v>5108</v>
      </c>
      <c r="C72" s="555" t="s">
        <v>5174</v>
      </c>
      <c r="D72" s="1021" t="s">
        <v>5175</v>
      </c>
      <c r="E72" s="554" t="s">
        <v>46</v>
      </c>
      <c r="F72" s="554">
        <v>4462</v>
      </c>
      <c r="G72" s="554">
        <v>4462</v>
      </c>
      <c r="H72" s="554" t="s">
        <v>5036</v>
      </c>
      <c r="I72" s="560" t="s">
        <v>526</v>
      </c>
      <c r="J72" s="557"/>
      <c r="K72" s="554">
        <v>4482</v>
      </c>
      <c r="L72" s="554" t="s">
        <v>5036</v>
      </c>
      <c r="M72" s="560" t="s">
        <v>526</v>
      </c>
      <c r="N72" s="561">
        <v>0.08</v>
      </c>
      <c r="O72" s="562" t="s">
        <v>5111</v>
      </c>
      <c r="P72" s="563" t="s">
        <v>5176</v>
      </c>
      <c r="Q72" s="554" t="s">
        <v>5177</v>
      </c>
      <c r="R72" s="554"/>
      <c r="S72" s="554" t="s">
        <v>48</v>
      </c>
      <c r="T72" s="570"/>
      <c r="U72" s="570"/>
      <c r="V72" s="572"/>
      <c r="W72" s="571" t="s">
        <v>32</v>
      </c>
      <c r="X72" s="571" t="s">
        <v>32</v>
      </c>
      <c r="Y72" s="571" t="s">
        <v>32</v>
      </c>
      <c r="Z72" s="575"/>
    </row>
    <row r="73" s="548" customFormat="1" spans="1:26">
      <c r="A73" s="554" t="s">
        <v>1262</v>
      </c>
      <c r="B73" s="554" t="s">
        <v>5108</v>
      </c>
      <c r="C73" s="555" t="s">
        <v>5178</v>
      </c>
      <c r="D73" s="556" t="s">
        <v>5179</v>
      </c>
      <c r="E73" s="554" t="s">
        <v>46</v>
      </c>
      <c r="F73" s="554">
        <v>4462</v>
      </c>
      <c r="G73" s="554">
        <v>4462</v>
      </c>
      <c r="H73" s="554" t="s">
        <v>5036</v>
      </c>
      <c r="I73" s="560" t="s">
        <v>526</v>
      </c>
      <c r="J73" s="557"/>
      <c r="K73" s="554">
        <v>4482</v>
      </c>
      <c r="L73" s="554" t="s">
        <v>5036</v>
      </c>
      <c r="M73" s="560" t="s">
        <v>526</v>
      </c>
      <c r="N73" s="561">
        <v>0.08</v>
      </c>
      <c r="O73" s="562" t="s">
        <v>5111</v>
      </c>
      <c r="P73" s="563" t="s">
        <v>5180</v>
      </c>
      <c r="Q73" s="554" t="s">
        <v>5181</v>
      </c>
      <c r="R73" s="554"/>
      <c r="S73" s="554" t="s">
        <v>48</v>
      </c>
      <c r="T73" s="570"/>
      <c r="U73" s="570"/>
      <c r="V73" s="572"/>
      <c r="W73" s="571" t="s">
        <v>32</v>
      </c>
      <c r="X73" s="571" t="s">
        <v>32</v>
      </c>
      <c r="Y73" s="571" t="s">
        <v>32</v>
      </c>
      <c r="Z73" s="575"/>
    </row>
    <row r="74" s="548" customFormat="1" spans="1:26">
      <c r="A74" s="554" t="s">
        <v>122</v>
      </c>
      <c r="B74" s="554" t="s">
        <v>1660</v>
      </c>
      <c r="C74" s="555" t="s">
        <v>4811</v>
      </c>
      <c r="D74" s="556" t="s">
        <v>4812</v>
      </c>
      <c r="E74" s="557" t="s">
        <v>28</v>
      </c>
      <c r="F74" s="554"/>
      <c r="G74" s="554"/>
      <c r="H74" s="554"/>
      <c r="I74" s="560" t="s">
        <v>766</v>
      </c>
      <c r="J74" s="557" t="s">
        <v>5182</v>
      </c>
      <c r="K74" s="554"/>
      <c r="L74" s="554"/>
      <c r="M74" s="560" t="s">
        <v>766</v>
      </c>
      <c r="N74" s="561"/>
      <c r="O74" s="562"/>
      <c r="P74" s="563"/>
      <c r="Q74" s="554"/>
      <c r="R74" s="554"/>
      <c r="S74" s="554"/>
      <c r="T74" s="570"/>
      <c r="U74" s="570"/>
      <c r="V74" s="572"/>
      <c r="W74" s="571" t="s">
        <v>32</v>
      </c>
      <c r="X74" s="571" t="s">
        <v>32</v>
      </c>
      <c r="Y74" s="571" t="s">
        <v>32</v>
      </c>
      <c r="Z74" s="575"/>
    </row>
    <row r="75" s="548" customFormat="1" spans="1:26">
      <c r="A75" s="554" t="s">
        <v>122</v>
      </c>
      <c r="B75" s="554" t="s">
        <v>2986</v>
      </c>
      <c r="C75" s="555" t="s">
        <v>2868</v>
      </c>
      <c r="D75" s="556" t="s">
        <v>2869</v>
      </c>
      <c r="E75" s="554" t="s">
        <v>46</v>
      </c>
      <c r="F75" s="554"/>
      <c r="G75" s="554"/>
      <c r="H75" s="554"/>
      <c r="I75" s="560"/>
      <c r="J75" s="557"/>
      <c r="K75" s="554">
        <v>5000</v>
      </c>
      <c r="L75" s="554">
        <v>202405</v>
      </c>
      <c r="M75" s="560" t="s">
        <v>526</v>
      </c>
      <c r="N75" s="561">
        <v>0.08</v>
      </c>
      <c r="O75" s="562" t="s">
        <v>5183</v>
      </c>
      <c r="P75" s="563"/>
      <c r="Q75" s="554"/>
      <c r="R75" s="554"/>
      <c r="S75" s="554"/>
      <c r="T75" s="570"/>
      <c r="U75" s="570"/>
      <c r="V75" s="572"/>
      <c r="W75" s="571" t="s">
        <v>39</v>
      </c>
      <c r="X75" s="571" t="s">
        <v>39</v>
      </c>
      <c r="Y75" s="571" t="s">
        <v>32</v>
      </c>
      <c r="Z75" s="576" t="s">
        <v>5184</v>
      </c>
    </row>
    <row r="76" s="548" customFormat="1" spans="1:26">
      <c r="A76" s="554" t="s">
        <v>534</v>
      </c>
      <c r="B76" s="554" t="s">
        <v>4853</v>
      </c>
      <c r="C76" s="555" t="s">
        <v>4618</v>
      </c>
      <c r="D76" s="1021" t="s">
        <v>5185</v>
      </c>
      <c r="E76" s="554" t="s">
        <v>46</v>
      </c>
      <c r="F76" s="554">
        <v>4462</v>
      </c>
      <c r="G76" s="554">
        <v>4462</v>
      </c>
      <c r="H76" s="554" t="s">
        <v>5036</v>
      </c>
      <c r="I76" s="560" t="s">
        <v>104</v>
      </c>
      <c r="J76" s="557"/>
      <c r="K76" s="554">
        <v>8000</v>
      </c>
      <c r="L76" s="554" t="s">
        <v>5036</v>
      </c>
      <c r="M76" s="560" t="s">
        <v>104</v>
      </c>
      <c r="N76" s="561">
        <v>0.05</v>
      </c>
      <c r="O76" s="562"/>
      <c r="P76" s="1018" t="s">
        <v>5186</v>
      </c>
      <c r="Q76" s="554" t="s">
        <v>5187</v>
      </c>
      <c r="R76" s="554" t="s">
        <v>204</v>
      </c>
      <c r="S76" s="554" t="s">
        <v>57</v>
      </c>
      <c r="T76" s="570"/>
      <c r="U76" s="570"/>
      <c r="V76" s="572"/>
      <c r="W76" s="571" t="s">
        <v>32</v>
      </c>
      <c r="X76" s="571" t="s">
        <v>32</v>
      </c>
      <c r="Y76" s="571" t="s">
        <v>32</v>
      </c>
      <c r="Z76" s="575"/>
    </row>
    <row r="77" s="548" customFormat="1" spans="1:26">
      <c r="A77" s="554" t="s">
        <v>534</v>
      </c>
      <c r="B77" s="554" t="s">
        <v>4785</v>
      </c>
      <c r="C77" s="555" t="s">
        <v>5188</v>
      </c>
      <c r="D77" s="1021" t="s">
        <v>5189</v>
      </c>
      <c r="E77" s="554" t="s">
        <v>46</v>
      </c>
      <c r="F77" s="554">
        <v>4462</v>
      </c>
      <c r="G77" s="554">
        <v>4462</v>
      </c>
      <c r="H77" s="554" t="s">
        <v>5036</v>
      </c>
      <c r="I77" s="560" t="s">
        <v>78</v>
      </c>
      <c r="J77" s="557"/>
      <c r="K77" s="554"/>
      <c r="L77" s="554"/>
      <c r="M77" s="560"/>
      <c r="N77" s="561"/>
      <c r="O77" s="562"/>
      <c r="P77" s="1018" t="s">
        <v>5190</v>
      </c>
      <c r="Q77" s="554" t="s">
        <v>5191</v>
      </c>
      <c r="R77" s="554" t="s">
        <v>204</v>
      </c>
      <c r="S77" s="554" t="s">
        <v>57</v>
      </c>
      <c r="T77" s="570"/>
      <c r="U77" s="570"/>
      <c r="V77" s="572"/>
      <c r="W77" s="571" t="s">
        <v>32</v>
      </c>
      <c r="X77" s="571" t="s">
        <v>32</v>
      </c>
      <c r="Y77" s="571" t="s">
        <v>39</v>
      </c>
      <c r="Z77" s="575"/>
    </row>
    <row r="78" s="549" customFormat="1" spans="1:26">
      <c r="A78" s="577" t="s">
        <v>2296</v>
      </c>
      <c r="B78" s="577" t="s">
        <v>5032</v>
      </c>
      <c r="C78" s="578" t="s">
        <v>5192</v>
      </c>
      <c r="D78" s="1027" t="s">
        <v>5193</v>
      </c>
      <c r="E78" s="577" t="s">
        <v>46</v>
      </c>
      <c r="F78" s="577">
        <v>4462</v>
      </c>
      <c r="G78" s="577">
        <v>4462</v>
      </c>
      <c r="H78" s="577" t="s">
        <v>5036</v>
      </c>
      <c r="I78" s="580" t="s">
        <v>29</v>
      </c>
      <c r="J78" s="581"/>
      <c r="K78" s="577" t="s">
        <v>39</v>
      </c>
      <c r="L78" s="577" t="s">
        <v>39</v>
      </c>
      <c r="M78" s="580" t="s">
        <v>39</v>
      </c>
      <c r="N78" s="582" t="s">
        <v>39</v>
      </c>
      <c r="O78" s="583"/>
      <c r="P78" s="584" t="s">
        <v>5194</v>
      </c>
      <c r="Q78" s="577" t="s">
        <v>5195</v>
      </c>
      <c r="R78" s="577"/>
      <c r="S78" s="577" t="s">
        <v>224</v>
      </c>
      <c r="T78" s="585"/>
      <c r="U78" s="585"/>
      <c r="V78" s="586"/>
      <c r="W78" s="587"/>
      <c r="X78" s="587"/>
      <c r="Y78" s="587" t="s">
        <v>39</v>
      </c>
      <c r="Z78" s="588" t="s">
        <v>5196</v>
      </c>
    </row>
    <row r="79" s="548" customFormat="1" spans="1:26">
      <c r="A79" s="554" t="s">
        <v>3072</v>
      </c>
      <c r="B79" s="554" t="s">
        <v>3095</v>
      </c>
      <c r="C79" s="555" t="s">
        <v>4847</v>
      </c>
      <c r="D79" s="556" t="s">
        <v>4848</v>
      </c>
      <c r="E79" s="557" t="s">
        <v>28</v>
      </c>
      <c r="F79" s="554"/>
      <c r="G79" s="554"/>
      <c r="H79" s="554"/>
      <c r="I79" s="560" t="s">
        <v>99</v>
      </c>
      <c r="J79" s="557"/>
      <c r="K79" s="554"/>
      <c r="L79" s="554"/>
      <c r="M79" s="560" t="s">
        <v>99</v>
      </c>
      <c r="N79" s="561"/>
      <c r="O79" s="562"/>
      <c r="P79" s="563"/>
      <c r="Q79" s="554"/>
      <c r="R79" s="554"/>
      <c r="S79" s="554"/>
      <c r="T79" s="570"/>
      <c r="U79" s="570">
        <v>202405</v>
      </c>
      <c r="V79" s="572" t="s">
        <v>644</v>
      </c>
      <c r="W79" s="571" t="s">
        <v>32</v>
      </c>
      <c r="X79" s="571" t="s">
        <v>32</v>
      </c>
      <c r="Y79" s="571" t="s">
        <v>32</v>
      </c>
      <c r="Z79" s="575"/>
    </row>
    <row r="80" s="548" customFormat="1" spans="1:26">
      <c r="A80" s="554" t="s">
        <v>3072</v>
      </c>
      <c r="B80" s="554" t="s">
        <v>3288</v>
      </c>
      <c r="C80" s="555" t="s">
        <v>5197</v>
      </c>
      <c r="D80" s="1021" t="s">
        <v>5198</v>
      </c>
      <c r="E80" s="554" t="s">
        <v>46</v>
      </c>
      <c r="F80" s="554">
        <v>4462</v>
      </c>
      <c r="G80" s="554">
        <v>4462</v>
      </c>
      <c r="H80" s="554" t="s">
        <v>5005</v>
      </c>
      <c r="I80" s="560" t="s">
        <v>99</v>
      </c>
      <c r="J80" s="557"/>
      <c r="K80" s="554" t="s">
        <v>39</v>
      </c>
      <c r="L80" s="554" t="s">
        <v>39</v>
      </c>
      <c r="M80" s="560" t="s">
        <v>39</v>
      </c>
      <c r="N80" s="561" t="s">
        <v>39</v>
      </c>
      <c r="O80" s="562"/>
      <c r="P80" s="563">
        <v>13206615705</v>
      </c>
      <c r="Q80" s="554" t="s">
        <v>5199</v>
      </c>
      <c r="R80" s="554" t="s">
        <v>204</v>
      </c>
      <c r="S80" s="554"/>
      <c r="T80" s="570"/>
      <c r="U80" s="570"/>
      <c r="V80" s="572"/>
      <c r="W80" s="571" t="s">
        <v>32</v>
      </c>
      <c r="X80" s="571" t="s">
        <v>32</v>
      </c>
      <c r="Y80" s="571" t="s">
        <v>39</v>
      </c>
      <c r="Z80" s="575"/>
    </row>
    <row r="81" s="548" customFormat="1" spans="1:26">
      <c r="A81" s="554" t="s">
        <v>3072</v>
      </c>
      <c r="B81" s="554" t="s">
        <v>3095</v>
      </c>
      <c r="C81" s="555" t="s">
        <v>3096</v>
      </c>
      <c r="D81" s="1021" t="s">
        <v>3097</v>
      </c>
      <c r="E81" s="557" t="s">
        <v>28</v>
      </c>
      <c r="F81" s="554"/>
      <c r="G81" s="554"/>
      <c r="H81" s="554"/>
      <c r="I81" s="560" t="s">
        <v>3552</v>
      </c>
      <c r="J81" s="557"/>
      <c r="K81" s="554"/>
      <c r="L81" s="554"/>
      <c r="M81" s="560" t="s">
        <v>3552</v>
      </c>
      <c r="N81" s="561">
        <v>0.05</v>
      </c>
      <c r="O81" s="562"/>
      <c r="P81" s="563"/>
      <c r="Q81" s="554"/>
      <c r="R81" s="554"/>
      <c r="S81" s="554"/>
      <c r="T81" s="570"/>
      <c r="U81" s="570">
        <v>202405</v>
      </c>
      <c r="V81" s="572" t="s">
        <v>644</v>
      </c>
      <c r="W81" s="571" t="s">
        <v>32</v>
      </c>
      <c r="X81" s="571" t="s">
        <v>32</v>
      </c>
      <c r="Y81" s="571" t="s">
        <v>32</v>
      </c>
      <c r="Z81" s="575"/>
    </row>
    <row r="82" s="548" customFormat="1" spans="1:26">
      <c r="A82" s="554" t="s">
        <v>3072</v>
      </c>
      <c r="B82" s="554" t="s">
        <v>3095</v>
      </c>
      <c r="C82" s="555" t="s">
        <v>4499</v>
      </c>
      <c r="D82" s="1021" t="s">
        <v>4500</v>
      </c>
      <c r="E82" s="557" t="s">
        <v>28</v>
      </c>
      <c r="F82" s="554"/>
      <c r="G82" s="554"/>
      <c r="H82" s="554"/>
      <c r="I82" s="560" t="s">
        <v>3552</v>
      </c>
      <c r="J82" s="557"/>
      <c r="K82" s="554"/>
      <c r="L82" s="554"/>
      <c r="M82" s="560" t="s">
        <v>3552</v>
      </c>
      <c r="N82" s="561">
        <v>0.05</v>
      </c>
      <c r="O82" s="562"/>
      <c r="P82" s="563"/>
      <c r="Q82" s="554"/>
      <c r="R82" s="554"/>
      <c r="S82" s="554"/>
      <c r="T82" s="570"/>
      <c r="U82" s="570">
        <v>202405</v>
      </c>
      <c r="V82" s="572" t="s">
        <v>644</v>
      </c>
      <c r="W82" s="571" t="s">
        <v>32</v>
      </c>
      <c r="X82" s="571" t="s">
        <v>32</v>
      </c>
      <c r="Y82" s="571" t="s">
        <v>32</v>
      </c>
      <c r="Z82" s="575"/>
    </row>
    <row r="83" s="548" customFormat="1" ht="17" customHeight="1" spans="1:26">
      <c r="A83" s="554" t="s">
        <v>3072</v>
      </c>
      <c r="B83" s="554" t="s">
        <v>3095</v>
      </c>
      <c r="C83" s="555" t="s">
        <v>3096</v>
      </c>
      <c r="D83" s="1021" t="s">
        <v>3097</v>
      </c>
      <c r="E83" s="554" t="s">
        <v>46</v>
      </c>
      <c r="F83" s="554">
        <v>7700</v>
      </c>
      <c r="G83" s="554">
        <v>7700</v>
      </c>
      <c r="H83" s="554">
        <v>202406</v>
      </c>
      <c r="I83" s="560" t="s">
        <v>29</v>
      </c>
      <c r="J83" s="557"/>
      <c r="K83" s="554">
        <v>7700</v>
      </c>
      <c r="L83" s="554">
        <v>202406</v>
      </c>
      <c r="M83" s="560" t="s">
        <v>29</v>
      </c>
      <c r="N83" s="561">
        <v>0.12</v>
      </c>
      <c r="O83" s="562"/>
      <c r="P83" s="563">
        <v>15538259062</v>
      </c>
      <c r="Q83" s="554" t="s">
        <v>5012</v>
      </c>
      <c r="R83" s="554" t="s">
        <v>5015</v>
      </c>
      <c r="S83" s="554" t="s">
        <v>48</v>
      </c>
      <c r="T83" s="570"/>
      <c r="U83" s="570"/>
      <c r="V83" s="572"/>
      <c r="W83" s="571" t="s">
        <v>32</v>
      </c>
      <c r="X83" s="571" t="s">
        <v>32</v>
      </c>
      <c r="Y83" s="571" t="s">
        <v>32</v>
      </c>
      <c r="Z83" s="575"/>
    </row>
    <row r="84" s="548" customFormat="1" ht="16" customHeight="1" spans="1:26">
      <c r="A84" s="554" t="s">
        <v>3072</v>
      </c>
      <c r="B84" s="554" t="s">
        <v>3095</v>
      </c>
      <c r="C84" s="555" t="s">
        <v>4499</v>
      </c>
      <c r="D84" s="1021" t="s">
        <v>4500</v>
      </c>
      <c r="E84" s="554" t="s">
        <v>46</v>
      </c>
      <c r="F84" s="554">
        <v>13900</v>
      </c>
      <c r="G84" s="554">
        <v>13900</v>
      </c>
      <c r="H84" s="554">
        <v>202406</v>
      </c>
      <c r="I84" s="560" t="s">
        <v>29</v>
      </c>
      <c r="J84" s="557"/>
      <c r="K84" s="554">
        <v>13900</v>
      </c>
      <c r="L84" s="554">
        <v>202406</v>
      </c>
      <c r="M84" s="560" t="s">
        <v>29</v>
      </c>
      <c r="N84" s="561">
        <v>0.12</v>
      </c>
      <c r="O84" s="562"/>
      <c r="P84" s="563">
        <v>13958063137</v>
      </c>
      <c r="Q84" s="554" t="s">
        <v>4501</v>
      </c>
      <c r="R84" s="554" t="s">
        <v>204</v>
      </c>
      <c r="S84" s="554" t="s">
        <v>57</v>
      </c>
      <c r="T84" s="570"/>
      <c r="U84" s="570"/>
      <c r="V84" s="572"/>
      <c r="W84" s="571" t="s">
        <v>32</v>
      </c>
      <c r="X84" s="571" t="s">
        <v>32</v>
      </c>
      <c r="Y84" s="571" t="s">
        <v>32</v>
      </c>
      <c r="Z84" s="575"/>
    </row>
    <row r="85" s="548" customFormat="1" spans="1:26">
      <c r="A85" s="554" t="s">
        <v>122</v>
      </c>
      <c r="B85" s="554" t="s">
        <v>1660</v>
      </c>
      <c r="C85" s="555" t="s">
        <v>4985</v>
      </c>
      <c r="D85" s="556" t="s">
        <v>4986</v>
      </c>
      <c r="E85" s="557" t="s">
        <v>28</v>
      </c>
      <c r="F85" s="554"/>
      <c r="G85" s="554"/>
      <c r="H85" s="554"/>
      <c r="I85" s="560" t="s">
        <v>766</v>
      </c>
      <c r="J85" s="557" t="s">
        <v>5200</v>
      </c>
      <c r="K85" s="554"/>
      <c r="L85" s="554"/>
      <c r="M85" s="560"/>
      <c r="N85" s="561"/>
      <c r="O85" s="562"/>
      <c r="P85" s="563"/>
      <c r="Q85" s="554"/>
      <c r="R85" s="554"/>
      <c r="S85" s="554"/>
      <c r="T85" s="570"/>
      <c r="U85" s="570"/>
      <c r="V85" s="572"/>
      <c r="W85" s="571" t="s">
        <v>39</v>
      </c>
      <c r="X85" s="571" t="s">
        <v>32</v>
      </c>
      <c r="Y85" s="571" t="s">
        <v>39</v>
      </c>
      <c r="Z85" s="575"/>
    </row>
    <row r="86" s="548" customFormat="1" spans="1:26">
      <c r="A86" s="554" t="s">
        <v>2321</v>
      </c>
      <c r="B86" s="554" t="s">
        <v>2216</v>
      </c>
      <c r="C86" s="555" t="s">
        <v>5201</v>
      </c>
      <c r="D86" s="1021" t="s">
        <v>5202</v>
      </c>
      <c r="E86" s="554" t="s">
        <v>46</v>
      </c>
      <c r="F86" s="554">
        <v>4462</v>
      </c>
      <c r="G86" s="554">
        <v>4462</v>
      </c>
      <c r="H86" s="554">
        <v>202406</v>
      </c>
      <c r="I86" s="560" t="s">
        <v>277</v>
      </c>
      <c r="J86" s="557"/>
      <c r="K86" s="554">
        <v>5480</v>
      </c>
      <c r="L86" s="554">
        <v>202406</v>
      </c>
      <c r="M86" s="560" t="s">
        <v>277</v>
      </c>
      <c r="N86" s="561">
        <v>0.05</v>
      </c>
      <c r="O86" s="562"/>
      <c r="P86" s="563">
        <v>18767703338</v>
      </c>
      <c r="Q86" s="554" t="s">
        <v>5203</v>
      </c>
      <c r="R86" s="554" t="s">
        <v>131</v>
      </c>
      <c r="S86" s="554" t="s">
        <v>48</v>
      </c>
      <c r="T86" s="570"/>
      <c r="U86" s="570"/>
      <c r="V86" s="572"/>
      <c r="W86" s="571" t="s">
        <v>32</v>
      </c>
      <c r="X86" s="571" t="s">
        <v>32</v>
      </c>
      <c r="Y86" s="571"/>
      <c r="Z86" s="575"/>
    </row>
    <row r="87" s="548" customFormat="1" ht="16" customHeight="1" spans="1:26">
      <c r="A87" s="554" t="s">
        <v>3072</v>
      </c>
      <c r="B87" s="554" t="s">
        <v>3095</v>
      </c>
      <c r="C87" s="555" t="s">
        <v>5204</v>
      </c>
      <c r="D87" s="556" t="s">
        <v>5205</v>
      </c>
      <c r="E87" s="554" t="s">
        <v>46</v>
      </c>
      <c r="F87" s="554">
        <v>4462</v>
      </c>
      <c r="G87" s="554">
        <v>4462</v>
      </c>
      <c r="H87" s="554">
        <v>202406</v>
      </c>
      <c r="I87" s="560" t="s">
        <v>3552</v>
      </c>
      <c r="J87" s="557"/>
      <c r="K87" s="554"/>
      <c r="L87" s="554"/>
      <c r="M87" s="560"/>
      <c r="N87" s="561"/>
      <c r="O87" s="562"/>
      <c r="P87" s="563" t="s">
        <v>5206</v>
      </c>
      <c r="Q87" s="554" t="s">
        <v>5207</v>
      </c>
      <c r="R87" s="554" t="s">
        <v>204</v>
      </c>
      <c r="S87" s="554" t="s">
        <v>48</v>
      </c>
      <c r="T87" s="570"/>
      <c r="U87" s="570"/>
      <c r="V87" s="572"/>
      <c r="W87" s="571" t="s">
        <v>32</v>
      </c>
      <c r="X87" s="571" t="s">
        <v>5208</v>
      </c>
      <c r="Y87" s="571" t="s">
        <v>39</v>
      </c>
      <c r="Z87" s="575" t="s">
        <v>5209</v>
      </c>
    </row>
    <row r="88" s="548" customFormat="1" ht="16" customHeight="1" spans="1:26">
      <c r="A88" s="554" t="s">
        <v>3072</v>
      </c>
      <c r="B88" s="554" t="s">
        <v>3095</v>
      </c>
      <c r="C88" s="555" t="s">
        <v>5210</v>
      </c>
      <c r="D88" s="556" t="s">
        <v>5211</v>
      </c>
      <c r="E88" s="554" t="s">
        <v>46</v>
      </c>
      <c r="F88" s="554">
        <v>4462</v>
      </c>
      <c r="G88" s="554">
        <v>4462</v>
      </c>
      <c r="H88" s="554">
        <v>202406</v>
      </c>
      <c r="I88" s="560" t="s">
        <v>3552</v>
      </c>
      <c r="J88" s="557"/>
      <c r="K88" s="554">
        <v>2490</v>
      </c>
      <c r="L88" s="554">
        <v>202406</v>
      </c>
      <c r="M88" s="560" t="s">
        <v>3552</v>
      </c>
      <c r="N88" s="561">
        <v>0.05</v>
      </c>
      <c r="O88" s="562"/>
      <c r="P88" s="563" t="s">
        <v>5212</v>
      </c>
      <c r="Q88" s="554" t="s">
        <v>5213</v>
      </c>
      <c r="R88" s="554" t="s">
        <v>5015</v>
      </c>
      <c r="S88" s="554" t="s">
        <v>48</v>
      </c>
      <c r="T88" s="570"/>
      <c r="U88" s="570"/>
      <c r="V88" s="572"/>
      <c r="W88" s="571" t="s">
        <v>32</v>
      </c>
      <c r="X88" s="571" t="s">
        <v>32</v>
      </c>
      <c r="Y88" s="571"/>
      <c r="Z88" s="575" t="s">
        <v>5214</v>
      </c>
    </row>
    <row r="89" s="548" customFormat="1" ht="16" customHeight="1" spans="1:26">
      <c r="A89" s="554" t="s">
        <v>3072</v>
      </c>
      <c r="B89" s="554" t="s">
        <v>3095</v>
      </c>
      <c r="C89" s="555" t="s">
        <v>5215</v>
      </c>
      <c r="D89" s="556" t="s">
        <v>5216</v>
      </c>
      <c r="E89" s="554" t="s">
        <v>46</v>
      </c>
      <c r="F89" s="554">
        <v>4462</v>
      </c>
      <c r="G89" s="554">
        <v>4462</v>
      </c>
      <c r="H89" s="554">
        <v>202406</v>
      </c>
      <c r="I89" s="560" t="s">
        <v>3552</v>
      </c>
      <c r="J89" s="557"/>
      <c r="K89" s="554"/>
      <c r="L89" s="554"/>
      <c r="M89" s="560"/>
      <c r="N89" s="561"/>
      <c r="O89" s="562"/>
      <c r="P89" s="563" t="s">
        <v>5217</v>
      </c>
      <c r="Q89" s="554" t="s">
        <v>5218</v>
      </c>
      <c r="R89" s="554" t="s">
        <v>5015</v>
      </c>
      <c r="S89" s="554" t="s">
        <v>224</v>
      </c>
      <c r="T89" s="570"/>
      <c r="U89" s="570"/>
      <c r="V89" s="572"/>
      <c r="W89" s="571" t="s">
        <v>32</v>
      </c>
      <c r="X89" s="571" t="s">
        <v>32</v>
      </c>
      <c r="Y89" s="571" t="s">
        <v>39</v>
      </c>
      <c r="Z89" s="575"/>
    </row>
    <row r="90" s="548" customFormat="1" ht="16" customHeight="1" spans="1:26">
      <c r="A90" s="554" t="s">
        <v>3072</v>
      </c>
      <c r="B90" s="554" t="s">
        <v>3095</v>
      </c>
      <c r="C90" s="555" t="s">
        <v>5219</v>
      </c>
      <c r="D90" s="1021" t="s">
        <v>5220</v>
      </c>
      <c r="E90" s="554" t="s">
        <v>46</v>
      </c>
      <c r="F90" s="554">
        <v>9700</v>
      </c>
      <c r="G90" s="554">
        <v>9700</v>
      </c>
      <c r="H90" s="554">
        <v>202406</v>
      </c>
      <c r="I90" s="560" t="s">
        <v>29</v>
      </c>
      <c r="J90" s="557"/>
      <c r="K90" s="554">
        <v>9700</v>
      </c>
      <c r="L90" s="554">
        <v>202406</v>
      </c>
      <c r="M90" s="560" t="s">
        <v>29</v>
      </c>
      <c r="N90" s="561">
        <v>0.12</v>
      </c>
      <c r="O90" s="562"/>
      <c r="P90" s="563" t="s">
        <v>5221</v>
      </c>
      <c r="Q90" s="554" t="s">
        <v>5222</v>
      </c>
      <c r="R90" s="554" t="s">
        <v>204</v>
      </c>
      <c r="S90" s="554" t="s">
        <v>48</v>
      </c>
      <c r="T90" s="570"/>
      <c r="U90" s="570"/>
      <c r="V90" s="572"/>
      <c r="W90" s="571" t="s">
        <v>32</v>
      </c>
      <c r="X90" s="571" t="s">
        <v>32</v>
      </c>
      <c r="Y90" s="571" t="s">
        <v>32</v>
      </c>
      <c r="Z90" s="575"/>
    </row>
    <row r="91" s="548" customFormat="1" ht="16" customHeight="1" spans="1:26">
      <c r="A91" s="554" t="s">
        <v>3072</v>
      </c>
      <c r="B91" s="554" t="s">
        <v>3095</v>
      </c>
      <c r="C91" s="555" t="s">
        <v>5210</v>
      </c>
      <c r="D91" s="556" t="s">
        <v>5211</v>
      </c>
      <c r="E91" s="557" t="s">
        <v>28</v>
      </c>
      <c r="F91" s="554"/>
      <c r="G91" s="554"/>
      <c r="H91" s="554"/>
      <c r="I91" s="560" t="s">
        <v>3552</v>
      </c>
      <c r="J91" s="557"/>
      <c r="K91" s="554"/>
      <c r="L91" s="554"/>
      <c r="M91" s="560" t="s">
        <v>3552</v>
      </c>
      <c r="N91" s="561">
        <v>0.05</v>
      </c>
      <c r="O91" s="562"/>
      <c r="P91" s="563" t="s">
        <v>5212</v>
      </c>
      <c r="Q91" s="554" t="s">
        <v>5213</v>
      </c>
      <c r="R91" s="554" t="s">
        <v>5015</v>
      </c>
      <c r="S91" s="554" t="s">
        <v>48</v>
      </c>
      <c r="T91" s="570"/>
      <c r="U91" s="570">
        <v>202406</v>
      </c>
      <c r="V91" s="572" t="s">
        <v>644</v>
      </c>
      <c r="W91" s="571" t="s">
        <v>32</v>
      </c>
      <c r="X91" s="571" t="s">
        <v>32</v>
      </c>
      <c r="Y91" s="571"/>
      <c r="Z91" s="575" t="s">
        <v>5223</v>
      </c>
    </row>
    <row r="92" s="548" customFormat="1" ht="16" customHeight="1" spans="1:26">
      <c r="A92" s="554" t="s">
        <v>4407</v>
      </c>
      <c r="B92" s="554" t="s">
        <v>1429</v>
      </c>
      <c r="C92" s="555" t="s">
        <v>5224</v>
      </c>
      <c r="D92" s="556" t="s">
        <v>5225</v>
      </c>
      <c r="E92" s="554" t="s">
        <v>46</v>
      </c>
      <c r="F92" s="554">
        <v>4462</v>
      </c>
      <c r="G92" s="554">
        <v>4462</v>
      </c>
      <c r="H92" s="554" t="s">
        <v>5036</v>
      </c>
      <c r="I92" s="560" t="s">
        <v>29</v>
      </c>
      <c r="J92" s="557"/>
      <c r="K92" s="554" t="s">
        <v>39</v>
      </c>
      <c r="L92" s="554" t="s">
        <v>39</v>
      </c>
      <c r="M92" s="560" t="s">
        <v>39</v>
      </c>
      <c r="N92" s="561" t="s">
        <v>39</v>
      </c>
      <c r="O92" s="562" t="s">
        <v>39</v>
      </c>
      <c r="P92" s="563"/>
      <c r="Q92" s="554"/>
      <c r="R92" s="554"/>
      <c r="S92" s="554"/>
      <c r="T92" s="570"/>
      <c r="U92" s="570"/>
      <c r="V92" s="572"/>
      <c r="W92" s="571" t="s">
        <v>32</v>
      </c>
      <c r="X92" s="571" t="s">
        <v>32</v>
      </c>
      <c r="Y92" s="571" t="s">
        <v>39</v>
      </c>
      <c r="Z92" s="575"/>
    </row>
    <row r="93" s="548" customFormat="1" ht="16" customHeight="1" spans="1:26">
      <c r="A93" s="554" t="s">
        <v>4618</v>
      </c>
      <c r="B93" s="554" t="s">
        <v>3596</v>
      </c>
      <c r="C93" s="555" t="s">
        <v>4889</v>
      </c>
      <c r="D93" s="556" t="s">
        <v>4890</v>
      </c>
      <c r="E93" s="554" t="s">
        <v>46</v>
      </c>
      <c r="F93" s="554">
        <v>4462</v>
      </c>
      <c r="G93" s="554">
        <v>4462</v>
      </c>
      <c r="H93" s="554">
        <v>202406</v>
      </c>
      <c r="I93" s="560" t="s">
        <v>766</v>
      </c>
      <c r="J93" s="557"/>
      <c r="K93" s="554"/>
      <c r="L93" s="554"/>
      <c r="M93" s="560"/>
      <c r="N93" s="561"/>
      <c r="O93" s="562"/>
      <c r="P93" s="563" t="s">
        <v>5226</v>
      </c>
      <c r="Q93" s="554" t="s">
        <v>4891</v>
      </c>
      <c r="R93" s="554" t="s">
        <v>131</v>
      </c>
      <c r="S93" s="554"/>
      <c r="T93" s="570"/>
      <c r="U93" s="570"/>
      <c r="V93" s="572"/>
      <c r="W93" s="571" t="s">
        <v>32</v>
      </c>
      <c r="X93" s="571" t="s">
        <v>32</v>
      </c>
      <c r="Y93" s="571" t="s">
        <v>39</v>
      </c>
      <c r="Z93" s="575"/>
    </row>
    <row r="94" s="548" customFormat="1" ht="16" customHeight="1" spans="1:26">
      <c r="A94" s="554" t="s">
        <v>4618</v>
      </c>
      <c r="B94" s="554" t="s">
        <v>3596</v>
      </c>
      <c r="C94" s="555" t="s">
        <v>5227</v>
      </c>
      <c r="D94" s="556" t="s">
        <v>5228</v>
      </c>
      <c r="E94" s="554" t="s">
        <v>46</v>
      </c>
      <c r="F94" s="554">
        <v>4462</v>
      </c>
      <c r="G94" s="554">
        <v>4462</v>
      </c>
      <c r="H94" s="554">
        <v>202406</v>
      </c>
      <c r="I94" s="560" t="s">
        <v>766</v>
      </c>
      <c r="J94" s="557"/>
      <c r="K94" s="554"/>
      <c r="L94" s="554"/>
      <c r="M94" s="560"/>
      <c r="N94" s="561"/>
      <c r="O94" s="562"/>
      <c r="P94" s="563">
        <v>13655802059</v>
      </c>
      <c r="Q94" s="554" t="s">
        <v>5229</v>
      </c>
      <c r="R94" s="554" t="s">
        <v>131</v>
      </c>
      <c r="S94" s="554"/>
      <c r="T94" s="570"/>
      <c r="U94" s="570"/>
      <c r="V94" s="572"/>
      <c r="W94" s="571" t="s">
        <v>32</v>
      </c>
      <c r="X94" s="571" t="s">
        <v>32</v>
      </c>
      <c r="Y94" s="571" t="s">
        <v>39</v>
      </c>
      <c r="Z94" s="575"/>
    </row>
    <row r="95" s="548" customFormat="1" ht="16" customHeight="1" spans="1:26">
      <c r="A95" s="554" t="s">
        <v>4618</v>
      </c>
      <c r="B95" s="554" t="s">
        <v>3596</v>
      </c>
      <c r="C95" s="555" t="s">
        <v>5230</v>
      </c>
      <c r="D95" s="556" t="s">
        <v>5231</v>
      </c>
      <c r="E95" s="554" t="s">
        <v>46</v>
      </c>
      <c r="F95" s="554">
        <v>4462</v>
      </c>
      <c r="G95" s="554">
        <v>4462</v>
      </c>
      <c r="H95" s="554">
        <v>202406</v>
      </c>
      <c r="I95" s="560" t="s">
        <v>766</v>
      </c>
      <c r="J95" s="557"/>
      <c r="K95" s="554"/>
      <c r="L95" s="554"/>
      <c r="M95" s="560"/>
      <c r="N95" s="561"/>
      <c r="O95" s="562"/>
      <c r="P95" s="563">
        <v>17634549956</v>
      </c>
      <c r="Q95" s="554" t="s">
        <v>5232</v>
      </c>
      <c r="R95" s="554" t="s">
        <v>131</v>
      </c>
      <c r="S95" s="554"/>
      <c r="T95" s="570"/>
      <c r="U95" s="570"/>
      <c r="V95" s="572"/>
      <c r="W95" s="571" t="s">
        <v>32</v>
      </c>
      <c r="X95" s="571" t="s">
        <v>32</v>
      </c>
      <c r="Y95" s="571" t="s">
        <v>39</v>
      </c>
      <c r="Z95" s="575"/>
    </row>
    <row r="96" s="548" customFormat="1" ht="16" customHeight="1" spans="1:26">
      <c r="A96" s="554" t="s">
        <v>4618</v>
      </c>
      <c r="B96" s="554" t="s">
        <v>3596</v>
      </c>
      <c r="C96" s="555" t="s">
        <v>5233</v>
      </c>
      <c r="D96" s="556" t="s">
        <v>5234</v>
      </c>
      <c r="E96" s="554" t="s">
        <v>46</v>
      </c>
      <c r="F96" s="554">
        <v>4462</v>
      </c>
      <c r="G96" s="554">
        <v>4462</v>
      </c>
      <c r="H96" s="554">
        <v>202406</v>
      </c>
      <c r="I96" s="560" t="s">
        <v>78</v>
      </c>
      <c r="J96" s="557"/>
      <c r="K96" s="554"/>
      <c r="L96" s="554"/>
      <c r="M96" s="560"/>
      <c r="N96" s="561"/>
      <c r="O96" s="562"/>
      <c r="P96" s="563">
        <v>18212570902</v>
      </c>
      <c r="Q96" s="554" t="s">
        <v>5235</v>
      </c>
      <c r="R96" s="554" t="s">
        <v>131</v>
      </c>
      <c r="S96" s="554"/>
      <c r="T96" s="570"/>
      <c r="U96" s="570"/>
      <c r="V96" s="572"/>
      <c r="W96" s="571" t="s">
        <v>32</v>
      </c>
      <c r="X96" s="571" t="s">
        <v>32</v>
      </c>
      <c r="Y96" s="571" t="s">
        <v>39</v>
      </c>
      <c r="Z96" s="575"/>
    </row>
    <row r="97" s="548" customFormat="1" ht="16" customHeight="1" spans="1:26">
      <c r="A97" s="554" t="s">
        <v>4618</v>
      </c>
      <c r="B97" s="554" t="s">
        <v>3596</v>
      </c>
      <c r="C97" s="555" t="s">
        <v>5236</v>
      </c>
      <c r="D97" s="556" t="s">
        <v>5237</v>
      </c>
      <c r="E97" s="554" t="s">
        <v>46</v>
      </c>
      <c r="F97" s="554">
        <v>4462</v>
      </c>
      <c r="G97" s="554">
        <v>4462</v>
      </c>
      <c r="H97" s="554">
        <v>202406</v>
      </c>
      <c r="I97" s="560" t="s">
        <v>78</v>
      </c>
      <c r="J97" s="557"/>
      <c r="K97" s="554"/>
      <c r="L97" s="554"/>
      <c r="M97" s="560"/>
      <c r="N97" s="561"/>
      <c r="O97" s="562"/>
      <c r="P97" s="563">
        <v>18358280368</v>
      </c>
      <c r="Q97" s="554" t="s">
        <v>5238</v>
      </c>
      <c r="R97" s="554" t="s">
        <v>131</v>
      </c>
      <c r="S97" s="554"/>
      <c r="T97" s="570"/>
      <c r="U97" s="570"/>
      <c r="V97" s="572"/>
      <c r="W97" s="571" t="s">
        <v>32</v>
      </c>
      <c r="X97" s="571" t="s">
        <v>32</v>
      </c>
      <c r="Y97" s="571" t="s">
        <v>39</v>
      </c>
      <c r="Z97" s="575"/>
    </row>
    <row r="98" s="548" customFormat="1" ht="16" customHeight="1" spans="1:26">
      <c r="A98" s="554" t="s">
        <v>4618</v>
      </c>
      <c r="B98" s="554" t="s">
        <v>3596</v>
      </c>
      <c r="C98" s="555" t="s">
        <v>5239</v>
      </c>
      <c r="D98" s="556" t="s">
        <v>5240</v>
      </c>
      <c r="E98" s="554" t="s">
        <v>46</v>
      </c>
      <c r="F98" s="554">
        <v>4462</v>
      </c>
      <c r="G98" s="554">
        <v>4462</v>
      </c>
      <c r="H98" s="554">
        <v>202406</v>
      </c>
      <c r="I98" s="560" t="s">
        <v>78</v>
      </c>
      <c r="J98" s="557"/>
      <c r="K98" s="554"/>
      <c r="L98" s="554"/>
      <c r="M98" s="560"/>
      <c r="N98" s="561"/>
      <c r="O98" s="562"/>
      <c r="P98" s="563">
        <v>15867263912</v>
      </c>
      <c r="Q98" s="554" t="s">
        <v>5241</v>
      </c>
      <c r="R98" s="554" t="s">
        <v>131</v>
      </c>
      <c r="S98" s="554"/>
      <c r="T98" s="570"/>
      <c r="U98" s="570"/>
      <c r="V98" s="572"/>
      <c r="W98" s="571" t="s">
        <v>32</v>
      </c>
      <c r="X98" s="571" t="s">
        <v>32</v>
      </c>
      <c r="Y98" s="571" t="s">
        <v>39</v>
      </c>
      <c r="Z98" s="575"/>
    </row>
    <row r="99" s="548" customFormat="1" ht="16" customHeight="1" spans="1:26">
      <c r="A99" s="554" t="s">
        <v>4618</v>
      </c>
      <c r="B99" s="554" t="s">
        <v>3596</v>
      </c>
      <c r="C99" s="555" t="s">
        <v>5242</v>
      </c>
      <c r="D99" s="556" t="s">
        <v>5243</v>
      </c>
      <c r="E99" s="554" t="s">
        <v>46</v>
      </c>
      <c r="F99" s="554">
        <v>4462</v>
      </c>
      <c r="G99" s="554">
        <v>4462</v>
      </c>
      <c r="H99" s="554">
        <v>202406</v>
      </c>
      <c r="I99" s="560" t="s">
        <v>78</v>
      </c>
      <c r="J99" s="557"/>
      <c r="K99" s="554"/>
      <c r="L99" s="554"/>
      <c r="M99" s="560"/>
      <c r="N99" s="561"/>
      <c r="O99" s="562"/>
      <c r="P99" s="563">
        <v>15924339740</v>
      </c>
      <c r="Q99" s="554" t="s">
        <v>5244</v>
      </c>
      <c r="R99" s="554" t="s">
        <v>204</v>
      </c>
      <c r="S99" s="554"/>
      <c r="T99" s="570"/>
      <c r="U99" s="570"/>
      <c r="V99" s="572"/>
      <c r="W99" s="571" t="s">
        <v>32</v>
      </c>
      <c r="X99" s="571" t="s">
        <v>32</v>
      </c>
      <c r="Y99" s="571" t="s">
        <v>39</v>
      </c>
      <c r="Z99" s="575"/>
    </row>
    <row r="100" s="548" customFormat="1" ht="16" customHeight="1" spans="1:26">
      <c r="A100" s="554" t="s">
        <v>4618</v>
      </c>
      <c r="B100" s="554" t="s">
        <v>3596</v>
      </c>
      <c r="C100" s="555" t="s">
        <v>5245</v>
      </c>
      <c r="D100" s="556" t="s">
        <v>5246</v>
      </c>
      <c r="E100" s="554" t="s">
        <v>46</v>
      </c>
      <c r="F100" s="554">
        <v>4462</v>
      </c>
      <c r="G100" s="554">
        <v>4462</v>
      </c>
      <c r="H100" s="554">
        <v>202406</v>
      </c>
      <c r="I100" s="560" t="s">
        <v>78</v>
      </c>
      <c r="J100" s="557"/>
      <c r="K100" s="554"/>
      <c r="L100" s="554"/>
      <c r="M100" s="560"/>
      <c r="N100" s="561"/>
      <c r="O100" s="562"/>
      <c r="P100" s="563">
        <v>15058895451</v>
      </c>
      <c r="Q100" s="554" t="s">
        <v>5247</v>
      </c>
      <c r="R100" s="554" t="s">
        <v>204</v>
      </c>
      <c r="S100" s="554"/>
      <c r="T100" s="570"/>
      <c r="U100" s="570"/>
      <c r="V100" s="572"/>
      <c r="W100" s="571" t="s">
        <v>32</v>
      </c>
      <c r="X100" s="571" t="s">
        <v>32</v>
      </c>
      <c r="Y100" s="571" t="s">
        <v>39</v>
      </c>
      <c r="Z100" s="575"/>
    </row>
    <row r="101" s="548" customFormat="1" ht="16" customHeight="1" spans="1:26">
      <c r="A101" s="554" t="s">
        <v>4618</v>
      </c>
      <c r="B101" s="554" t="s">
        <v>4568</v>
      </c>
      <c r="C101" s="555" t="s">
        <v>5248</v>
      </c>
      <c r="D101" s="1021" t="s">
        <v>5249</v>
      </c>
      <c r="E101" s="554" t="s">
        <v>46</v>
      </c>
      <c r="F101" s="554">
        <v>4462</v>
      </c>
      <c r="G101" s="554">
        <v>4462</v>
      </c>
      <c r="H101" s="554">
        <v>202406</v>
      </c>
      <c r="I101" s="560" t="s">
        <v>29</v>
      </c>
      <c r="J101" s="557"/>
      <c r="K101" s="554"/>
      <c r="L101" s="554"/>
      <c r="M101" s="560"/>
      <c r="N101" s="561"/>
      <c r="O101" s="562"/>
      <c r="P101" s="563">
        <v>15103323858</v>
      </c>
      <c r="Q101" s="554" t="s">
        <v>5250</v>
      </c>
      <c r="R101" s="554" t="s">
        <v>131</v>
      </c>
      <c r="S101" s="554"/>
      <c r="T101" s="570"/>
      <c r="U101" s="570"/>
      <c r="V101" s="572"/>
      <c r="W101" s="571" t="s">
        <v>32</v>
      </c>
      <c r="X101" s="571" t="s">
        <v>32</v>
      </c>
      <c r="Y101" s="571" t="s">
        <v>39</v>
      </c>
      <c r="Z101" s="575"/>
    </row>
    <row r="102" s="548" customFormat="1" ht="16" customHeight="1" spans="1:26">
      <c r="A102" s="554" t="s">
        <v>4618</v>
      </c>
      <c r="B102" s="554" t="s">
        <v>4568</v>
      </c>
      <c r="C102" s="555" t="s">
        <v>5251</v>
      </c>
      <c r="D102" s="1021" t="s">
        <v>5252</v>
      </c>
      <c r="E102" s="554" t="s">
        <v>46</v>
      </c>
      <c r="F102" s="554">
        <v>4462</v>
      </c>
      <c r="G102" s="554">
        <v>4462</v>
      </c>
      <c r="H102" s="554">
        <v>202406</v>
      </c>
      <c r="I102" s="560" t="s">
        <v>29</v>
      </c>
      <c r="J102" s="557"/>
      <c r="K102" s="554"/>
      <c r="L102" s="554"/>
      <c r="M102" s="560"/>
      <c r="N102" s="561"/>
      <c r="O102" s="562"/>
      <c r="P102" s="563">
        <v>15168267565</v>
      </c>
      <c r="Q102" s="554" t="s">
        <v>5253</v>
      </c>
      <c r="R102" s="554" t="s">
        <v>131</v>
      </c>
      <c r="S102" s="554"/>
      <c r="T102" s="570"/>
      <c r="U102" s="570"/>
      <c r="V102" s="572"/>
      <c r="W102" s="571" t="s">
        <v>32</v>
      </c>
      <c r="X102" s="571" t="s">
        <v>32</v>
      </c>
      <c r="Y102" s="571" t="s">
        <v>39</v>
      </c>
      <c r="Z102" s="575"/>
    </row>
    <row r="103" s="548" customFormat="1" ht="16" customHeight="1" spans="1:26">
      <c r="A103" s="554" t="s">
        <v>4618</v>
      </c>
      <c r="B103" s="554" t="s">
        <v>4568</v>
      </c>
      <c r="C103" s="555" t="s">
        <v>5254</v>
      </c>
      <c r="D103" s="1021" t="s">
        <v>5255</v>
      </c>
      <c r="E103" s="554" t="s">
        <v>46</v>
      </c>
      <c r="F103" s="554">
        <v>4462</v>
      </c>
      <c r="G103" s="554">
        <v>4462</v>
      </c>
      <c r="H103" s="554">
        <v>202406</v>
      </c>
      <c r="I103" s="560" t="s">
        <v>29</v>
      </c>
      <c r="J103" s="557"/>
      <c r="K103" s="554"/>
      <c r="L103" s="554"/>
      <c r="M103" s="560"/>
      <c r="N103" s="561"/>
      <c r="O103" s="562"/>
      <c r="P103" s="563">
        <v>18767151170</v>
      </c>
      <c r="Q103" s="554" t="s">
        <v>5256</v>
      </c>
      <c r="R103" s="554" t="s">
        <v>131</v>
      </c>
      <c r="S103" s="554"/>
      <c r="T103" s="570"/>
      <c r="U103" s="570"/>
      <c r="V103" s="572"/>
      <c r="W103" s="571" t="s">
        <v>32</v>
      </c>
      <c r="X103" s="571" t="s">
        <v>32</v>
      </c>
      <c r="Y103" s="571" t="s">
        <v>39</v>
      </c>
      <c r="Z103" s="575"/>
    </row>
    <row r="104" s="548" customFormat="1" ht="16" customHeight="1" spans="1:26">
      <c r="A104" s="554" t="s">
        <v>4618</v>
      </c>
      <c r="B104" s="554" t="s">
        <v>4568</v>
      </c>
      <c r="C104" s="555" t="s">
        <v>5257</v>
      </c>
      <c r="D104" s="1021" t="s">
        <v>5258</v>
      </c>
      <c r="E104" s="554" t="s">
        <v>46</v>
      </c>
      <c r="F104" s="554">
        <v>4462</v>
      </c>
      <c r="G104" s="554">
        <v>4462</v>
      </c>
      <c r="H104" s="554">
        <v>202406</v>
      </c>
      <c r="I104" s="560" t="s">
        <v>29</v>
      </c>
      <c r="J104" s="557"/>
      <c r="K104" s="554"/>
      <c r="L104" s="554"/>
      <c r="M104" s="560"/>
      <c r="N104" s="561"/>
      <c r="O104" s="562"/>
      <c r="P104" s="563">
        <v>15861671197</v>
      </c>
      <c r="Q104" s="554" t="s">
        <v>5259</v>
      </c>
      <c r="R104" s="554" t="s">
        <v>131</v>
      </c>
      <c r="S104" s="554"/>
      <c r="T104" s="570"/>
      <c r="U104" s="570"/>
      <c r="V104" s="572"/>
      <c r="W104" s="571" t="s">
        <v>32</v>
      </c>
      <c r="X104" s="571" t="s">
        <v>32</v>
      </c>
      <c r="Y104" s="571" t="s">
        <v>39</v>
      </c>
      <c r="Z104" s="575"/>
    </row>
    <row r="105" s="548" customFormat="1" ht="16" customHeight="1" spans="1:26">
      <c r="A105" s="554" t="s">
        <v>4618</v>
      </c>
      <c r="B105" s="554" t="s">
        <v>4568</v>
      </c>
      <c r="C105" s="555" t="s">
        <v>5260</v>
      </c>
      <c r="D105" s="1021" t="s">
        <v>5261</v>
      </c>
      <c r="E105" s="554" t="s">
        <v>46</v>
      </c>
      <c r="F105" s="554">
        <v>4462</v>
      </c>
      <c r="G105" s="554">
        <v>4462</v>
      </c>
      <c r="H105" s="554">
        <v>202406</v>
      </c>
      <c r="I105" s="560" t="s">
        <v>277</v>
      </c>
      <c r="J105" s="557"/>
      <c r="K105" s="554"/>
      <c r="L105" s="554"/>
      <c r="M105" s="560"/>
      <c r="N105" s="561"/>
      <c r="O105" s="562"/>
      <c r="P105" s="563">
        <v>13676788581</v>
      </c>
      <c r="Q105" s="554" t="s">
        <v>5262</v>
      </c>
      <c r="R105" s="554" t="s">
        <v>131</v>
      </c>
      <c r="S105" s="554"/>
      <c r="T105" s="570"/>
      <c r="U105" s="570"/>
      <c r="V105" s="572"/>
      <c r="W105" s="571" t="s">
        <v>32</v>
      </c>
      <c r="X105" s="571" t="s">
        <v>32</v>
      </c>
      <c r="Y105" s="571" t="s">
        <v>39</v>
      </c>
      <c r="Z105" s="575"/>
    </row>
    <row r="106" s="548" customFormat="1" ht="16" customHeight="1" spans="1:26">
      <c r="A106" s="554" t="s">
        <v>4618</v>
      </c>
      <c r="B106" s="554" t="s">
        <v>4568</v>
      </c>
      <c r="C106" s="555" t="s">
        <v>5263</v>
      </c>
      <c r="D106" s="1021" t="s">
        <v>5264</v>
      </c>
      <c r="E106" s="554" t="s">
        <v>46</v>
      </c>
      <c r="F106" s="554">
        <v>4462</v>
      </c>
      <c r="G106" s="554">
        <v>4462</v>
      </c>
      <c r="H106" s="554">
        <v>202406</v>
      </c>
      <c r="I106" s="560" t="s">
        <v>277</v>
      </c>
      <c r="J106" s="557"/>
      <c r="K106" s="554"/>
      <c r="L106" s="554"/>
      <c r="M106" s="560"/>
      <c r="N106" s="561"/>
      <c r="O106" s="562"/>
      <c r="P106" s="563">
        <v>15888098744</v>
      </c>
      <c r="Q106" s="554" t="s">
        <v>5265</v>
      </c>
      <c r="R106" s="554" t="s">
        <v>131</v>
      </c>
      <c r="S106" s="554"/>
      <c r="T106" s="570"/>
      <c r="U106" s="570"/>
      <c r="V106" s="572"/>
      <c r="W106" s="571" t="s">
        <v>32</v>
      </c>
      <c r="X106" s="571" t="s">
        <v>32</v>
      </c>
      <c r="Y106" s="571" t="s">
        <v>39</v>
      </c>
      <c r="Z106" s="575"/>
    </row>
    <row r="107" s="548" customFormat="1" ht="16" customHeight="1" spans="1:26">
      <c r="A107" s="554" t="s">
        <v>4618</v>
      </c>
      <c r="B107" s="554" t="s">
        <v>4568</v>
      </c>
      <c r="C107" s="555" t="s">
        <v>5266</v>
      </c>
      <c r="D107" s="1021" t="s">
        <v>5267</v>
      </c>
      <c r="E107" s="554" t="s">
        <v>46</v>
      </c>
      <c r="F107" s="554">
        <v>4462</v>
      </c>
      <c r="G107" s="554">
        <v>4462</v>
      </c>
      <c r="H107" s="554">
        <v>202406</v>
      </c>
      <c r="I107" s="560" t="s">
        <v>277</v>
      </c>
      <c r="J107" s="557"/>
      <c r="K107" s="554"/>
      <c r="L107" s="554"/>
      <c r="M107" s="560"/>
      <c r="N107" s="561"/>
      <c r="O107" s="562"/>
      <c r="P107" s="563">
        <v>15825613693</v>
      </c>
      <c r="Q107" s="554" t="s">
        <v>5268</v>
      </c>
      <c r="R107" s="554" t="s">
        <v>131</v>
      </c>
      <c r="S107" s="554"/>
      <c r="T107" s="570"/>
      <c r="U107" s="570"/>
      <c r="V107" s="572"/>
      <c r="W107" s="571" t="s">
        <v>32</v>
      </c>
      <c r="X107" s="571" t="s">
        <v>32</v>
      </c>
      <c r="Y107" s="571" t="s">
        <v>39</v>
      </c>
      <c r="Z107" s="575"/>
    </row>
    <row r="108" s="548" customFormat="1" ht="16" customHeight="1" spans="1:26">
      <c r="A108" s="554" t="s">
        <v>4618</v>
      </c>
      <c r="B108" s="554" t="s">
        <v>4568</v>
      </c>
      <c r="C108" s="555" t="s">
        <v>5269</v>
      </c>
      <c r="D108" s="1021" t="s">
        <v>5270</v>
      </c>
      <c r="E108" s="554" t="s">
        <v>46</v>
      </c>
      <c r="F108" s="554">
        <v>4462</v>
      </c>
      <c r="G108" s="554">
        <v>4462</v>
      </c>
      <c r="H108" s="554">
        <v>202406</v>
      </c>
      <c r="I108" s="560" t="s">
        <v>277</v>
      </c>
      <c r="J108" s="557"/>
      <c r="K108" s="554"/>
      <c r="L108" s="554"/>
      <c r="M108" s="560"/>
      <c r="N108" s="561"/>
      <c r="O108" s="562"/>
      <c r="P108" s="563">
        <v>19884615136</v>
      </c>
      <c r="Q108" s="554" t="s">
        <v>5271</v>
      </c>
      <c r="R108" s="554" t="s">
        <v>131</v>
      </c>
      <c r="S108" s="554"/>
      <c r="T108" s="570"/>
      <c r="U108" s="570"/>
      <c r="V108" s="572"/>
      <c r="W108" s="571" t="s">
        <v>32</v>
      </c>
      <c r="X108" s="571" t="s">
        <v>32</v>
      </c>
      <c r="Y108" s="571" t="s">
        <v>39</v>
      </c>
      <c r="Z108" s="575"/>
    </row>
    <row r="109" s="548" customFormat="1" ht="16" customHeight="1" spans="1:26">
      <c r="A109" s="554" t="s">
        <v>4618</v>
      </c>
      <c r="B109" s="554" t="s">
        <v>4568</v>
      </c>
      <c r="C109" s="555" t="s">
        <v>5272</v>
      </c>
      <c r="D109" s="1021" t="s">
        <v>5273</v>
      </c>
      <c r="E109" s="554" t="s">
        <v>46</v>
      </c>
      <c r="F109" s="554">
        <v>4462</v>
      </c>
      <c r="G109" s="554">
        <v>4462</v>
      </c>
      <c r="H109" s="554">
        <v>202406</v>
      </c>
      <c r="I109" s="560" t="s">
        <v>277</v>
      </c>
      <c r="J109" s="557"/>
      <c r="K109" s="554"/>
      <c r="L109" s="554"/>
      <c r="M109" s="560"/>
      <c r="N109" s="561"/>
      <c r="O109" s="562"/>
      <c r="P109" s="563">
        <v>18372119975</v>
      </c>
      <c r="Q109" s="554" t="s">
        <v>5274</v>
      </c>
      <c r="R109" s="554" t="s">
        <v>131</v>
      </c>
      <c r="S109" s="554"/>
      <c r="T109" s="570"/>
      <c r="U109" s="570"/>
      <c r="V109" s="572"/>
      <c r="W109" s="571" t="s">
        <v>32</v>
      </c>
      <c r="X109" s="571" t="s">
        <v>32</v>
      </c>
      <c r="Y109" s="571" t="s">
        <v>39</v>
      </c>
      <c r="Z109" s="575"/>
    </row>
    <row r="110" s="548" customFormat="1" ht="16" customHeight="1" spans="1:26">
      <c r="A110" s="554" t="s">
        <v>4618</v>
      </c>
      <c r="B110" s="554" t="s">
        <v>3596</v>
      </c>
      <c r="C110" s="555" t="s">
        <v>3608</v>
      </c>
      <c r="D110" s="1021" t="s">
        <v>3609</v>
      </c>
      <c r="E110" s="557" t="s">
        <v>28</v>
      </c>
      <c r="F110" s="554"/>
      <c r="G110" s="554"/>
      <c r="H110" s="554"/>
      <c r="I110" s="560" t="s">
        <v>766</v>
      </c>
      <c r="J110" s="557"/>
      <c r="K110" s="554"/>
      <c r="L110" s="554"/>
      <c r="M110" s="560"/>
      <c r="N110" s="561"/>
      <c r="O110" s="562"/>
      <c r="P110" s="563"/>
      <c r="Q110" s="554"/>
      <c r="R110" s="554"/>
      <c r="S110" s="554"/>
      <c r="T110" s="570"/>
      <c r="U110" s="570">
        <v>45443</v>
      </c>
      <c r="V110" s="572" t="s">
        <v>100</v>
      </c>
      <c r="W110" s="571" t="s">
        <v>32</v>
      </c>
      <c r="X110" s="571" t="s">
        <v>32</v>
      </c>
      <c r="Y110" s="571" t="s">
        <v>39</v>
      </c>
      <c r="Z110" s="575"/>
    </row>
    <row r="111" s="548" customFormat="1" ht="16" customHeight="1" spans="1:26">
      <c r="A111" s="554" t="s">
        <v>4618</v>
      </c>
      <c r="B111" s="554" t="s">
        <v>3596</v>
      </c>
      <c r="C111" s="555" t="s">
        <v>3644</v>
      </c>
      <c r="D111" s="556" t="s">
        <v>3645</v>
      </c>
      <c r="E111" s="557" t="s">
        <v>28</v>
      </c>
      <c r="F111" s="554"/>
      <c r="G111" s="554"/>
      <c r="H111" s="554"/>
      <c r="I111" s="560" t="s">
        <v>78</v>
      </c>
      <c r="J111" s="557"/>
      <c r="K111" s="554"/>
      <c r="L111" s="554"/>
      <c r="M111" s="560"/>
      <c r="N111" s="561"/>
      <c r="O111" s="562"/>
      <c r="P111" s="563"/>
      <c r="Q111" s="554"/>
      <c r="R111" s="554"/>
      <c r="S111" s="554"/>
      <c r="T111" s="570"/>
      <c r="U111" s="570">
        <v>45443</v>
      </c>
      <c r="V111" s="572" t="s">
        <v>100</v>
      </c>
      <c r="W111" s="571" t="s">
        <v>32</v>
      </c>
      <c r="X111" s="571" t="s">
        <v>32</v>
      </c>
      <c r="Y111" s="571" t="s">
        <v>39</v>
      </c>
      <c r="Z111" s="575"/>
    </row>
    <row r="112" s="548" customFormat="1" ht="16" customHeight="1" spans="1:26">
      <c r="A112" s="554" t="s">
        <v>4618</v>
      </c>
      <c r="B112" s="554" t="s">
        <v>3596</v>
      </c>
      <c r="C112" s="555" t="s">
        <v>4875</v>
      </c>
      <c r="D112" s="1021" t="s">
        <v>4876</v>
      </c>
      <c r="E112" s="557" t="s">
        <v>28</v>
      </c>
      <c r="F112" s="554"/>
      <c r="G112" s="554"/>
      <c r="H112" s="554"/>
      <c r="I112" s="560" t="s">
        <v>78</v>
      </c>
      <c r="J112" s="557"/>
      <c r="K112" s="554"/>
      <c r="L112" s="554"/>
      <c r="M112" s="560"/>
      <c r="N112" s="561"/>
      <c r="O112" s="562"/>
      <c r="P112" s="563"/>
      <c r="Q112" s="554"/>
      <c r="R112" s="554"/>
      <c r="S112" s="554"/>
      <c r="T112" s="570"/>
      <c r="U112" s="570">
        <v>45443</v>
      </c>
      <c r="V112" s="572" t="s">
        <v>100</v>
      </c>
      <c r="W112" s="571" t="s">
        <v>32</v>
      </c>
      <c r="X112" s="571" t="s">
        <v>32</v>
      </c>
      <c r="Y112" s="571" t="s">
        <v>39</v>
      </c>
      <c r="Z112" s="575"/>
    </row>
    <row r="113" s="548" customFormat="1" ht="16" customHeight="1" spans="1:26">
      <c r="A113" s="554" t="s">
        <v>4618</v>
      </c>
      <c r="B113" s="554" t="s">
        <v>4568</v>
      </c>
      <c r="C113" s="555" t="s">
        <v>4603</v>
      </c>
      <c r="D113" s="556" t="s">
        <v>4604</v>
      </c>
      <c r="E113" s="557" t="s">
        <v>28</v>
      </c>
      <c r="F113" s="554"/>
      <c r="G113" s="554"/>
      <c r="H113" s="554"/>
      <c r="I113" s="560" t="s">
        <v>277</v>
      </c>
      <c r="J113" s="557"/>
      <c r="K113" s="554"/>
      <c r="L113" s="554"/>
      <c r="M113" s="560"/>
      <c r="N113" s="561"/>
      <c r="O113" s="562"/>
      <c r="P113" s="563"/>
      <c r="Q113" s="554"/>
      <c r="R113" s="554"/>
      <c r="S113" s="554"/>
      <c r="T113" s="570"/>
      <c r="U113" s="570">
        <v>45443</v>
      </c>
      <c r="V113" s="572" t="s">
        <v>100</v>
      </c>
      <c r="W113" s="571" t="s">
        <v>32</v>
      </c>
      <c r="X113" s="571" t="s">
        <v>32</v>
      </c>
      <c r="Y113" s="571" t="s">
        <v>39</v>
      </c>
      <c r="Z113" s="575"/>
    </row>
    <row r="114" s="548" customFormat="1" ht="16" customHeight="1" spans="1:26">
      <c r="A114" s="554" t="s">
        <v>4618</v>
      </c>
      <c r="B114" s="554" t="s">
        <v>4568</v>
      </c>
      <c r="C114" s="555" t="s">
        <v>4594</v>
      </c>
      <c r="D114" s="556" t="s">
        <v>4595</v>
      </c>
      <c r="E114" s="557" t="s">
        <v>28</v>
      </c>
      <c r="F114" s="554"/>
      <c r="G114" s="554"/>
      <c r="H114" s="554"/>
      <c r="I114" s="560" t="s">
        <v>1530</v>
      </c>
      <c r="J114" s="557"/>
      <c r="K114" s="554"/>
      <c r="L114" s="554"/>
      <c r="M114" s="560"/>
      <c r="N114" s="561"/>
      <c r="O114" s="562"/>
      <c r="P114" s="563"/>
      <c r="Q114" s="554"/>
      <c r="R114" s="554"/>
      <c r="S114" s="554"/>
      <c r="T114" s="570"/>
      <c r="U114" s="570">
        <v>45443</v>
      </c>
      <c r="V114" s="572" t="s">
        <v>100</v>
      </c>
      <c r="W114" s="571" t="s">
        <v>32</v>
      </c>
      <c r="X114" s="571" t="s">
        <v>32</v>
      </c>
      <c r="Y114" s="571" t="s">
        <v>39</v>
      </c>
      <c r="Z114" s="575"/>
    </row>
    <row r="115" s="548" customFormat="1" ht="16" customHeight="1" spans="1:26">
      <c r="A115" s="554" t="s">
        <v>4618</v>
      </c>
      <c r="B115" s="554" t="s">
        <v>4568</v>
      </c>
      <c r="C115" s="555" t="s">
        <v>4608</v>
      </c>
      <c r="D115" s="556" t="s">
        <v>4609</v>
      </c>
      <c r="E115" s="557" t="s">
        <v>28</v>
      </c>
      <c r="F115" s="554"/>
      <c r="G115" s="554"/>
      <c r="H115" s="554"/>
      <c r="I115" s="560" t="s">
        <v>29</v>
      </c>
      <c r="J115" s="557"/>
      <c r="K115" s="554"/>
      <c r="L115" s="554"/>
      <c r="M115" s="560"/>
      <c r="N115" s="561"/>
      <c r="O115" s="562"/>
      <c r="P115" s="563"/>
      <c r="Q115" s="554"/>
      <c r="R115" s="554"/>
      <c r="S115" s="554"/>
      <c r="T115" s="570"/>
      <c r="U115" s="570">
        <v>45443</v>
      </c>
      <c r="V115" s="572" t="s">
        <v>100</v>
      </c>
      <c r="W115" s="571" t="s">
        <v>32</v>
      </c>
      <c r="X115" s="571" t="s">
        <v>32</v>
      </c>
      <c r="Y115" s="571" t="s">
        <v>39</v>
      </c>
      <c r="Z115" s="575"/>
    </row>
    <row r="116" s="548" customFormat="1" ht="16" customHeight="1" spans="1:26">
      <c r="A116" s="554" t="s">
        <v>4618</v>
      </c>
      <c r="B116" s="554" t="s">
        <v>4568</v>
      </c>
      <c r="C116" s="555" t="s">
        <v>4591</v>
      </c>
      <c r="D116" s="1021" t="s">
        <v>4592</v>
      </c>
      <c r="E116" s="557" t="s">
        <v>28</v>
      </c>
      <c r="F116" s="554"/>
      <c r="G116" s="554"/>
      <c r="H116" s="554"/>
      <c r="I116" s="560" t="s">
        <v>1530</v>
      </c>
      <c r="J116" s="557"/>
      <c r="K116" s="554"/>
      <c r="L116" s="554"/>
      <c r="M116" s="560"/>
      <c r="N116" s="561"/>
      <c r="O116" s="562"/>
      <c r="P116" s="563"/>
      <c r="Q116" s="554"/>
      <c r="R116" s="554"/>
      <c r="S116" s="554"/>
      <c r="T116" s="570"/>
      <c r="U116" s="570">
        <v>45443</v>
      </c>
      <c r="V116" s="572" t="s">
        <v>100</v>
      </c>
      <c r="W116" s="571" t="s">
        <v>32</v>
      </c>
      <c r="X116" s="571" t="s">
        <v>32</v>
      </c>
      <c r="Y116" s="571" t="s">
        <v>39</v>
      </c>
      <c r="Z116" s="575"/>
    </row>
    <row r="117" s="548" customFormat="1" ht="16" customHeight="1" spans="1:26">
      <c r="A117" s="554" t="s">
        <v>4618</v>
      </c>
      <c r="B117" s="554" t="s">
        <v>4568</v>
      </c>
      <c r="C117" s="555" t="s">
        <v>4669</v>
      </c>
      <c r="D117" s="1021" t="s">
        <v>4670</v>
      </c>
      <c r="E117" s="557" t="s">
        <v>28</v>
      </c>
      <c r="F117" s="554"/>
      <c r="G117" s="554"/>
      <c r="H117" s="554"/>
      <c r="I117" s="560" t="s">
        <v>78</v>
      </c>
      <c r="J117" s="557"/>
      <c r="K117" s="554"/>
      <c r="L117" s="554"/>
      <c r="M117" s="560"/>
      <c r="N117" s="561"/>
      <c r="O117" s="562"/>
      <c r="P117" s="563"/>
      <c r="Q117" s="554"/>
      <c r="R117" s="554"/>
      <c r="S117" s="554"/>
      <c r="T117" s="570"/>
      <c r="U117" s="570">
        <v>45443</v>
      </c>
      <c r="V117" s="572" t="s">
        <v>100</v>
      </c>
      <c r="W117" s="571" t="s">
        <v>32</v>
      </c>
      <c r="X117" s="571" t="s">
        <v>32</v>
      </c>
      <c r="Y117" s="571" t="s">
        <v>39</v>
      </c>
      <c r="Z117" s="571"/>
    </row>
    <row r="118" s="548" customFormat="1" ht="16" customHeight="1" spans="1:26">
      <c r="A118" s="554" t="s">
        <v>2321</v>
      </c>
      <c r="B118" s="554" t="s">
        <v>170</v>
      </c>
      <c r="C118" s="555" t="s">
        <v>4797</v>
      </c>
      <c r="D118" s="1021" t="s">
        <v>4798</v>
      </c>
      <c r="E118" s="557" t="s">
        <v>28</v>
      </c>
      <c r="F118" s="554"/>
      <c r="G118" s="554"/>
      <c r="H118" s="554"/>
      <c r="I118" s="560" t="s">
        <v>104</v>
      </c>
      <c r="J118" s="557"/>
      <c r="K118" s="554"/>
      <c r="L118" s="554"/>
      <c r="M118" s="560"/>
      <c r="N118" s="561"/>
      <c r="O118" s="562"/>
      <c r="P118" s="563"/>
      <c r="Q118" s="554"/>
      <c r="R118" s="554"/>
      <c r="S118" s="554"/>
      <c r="T118" s="570"/>
      <c r="U118" s="570">
        <v>202405</v>
      </c>
      <c r="V118" s="572" t="s">
        <v>644</v>
      </c>
      <c r="W118" s="571" t="s">
        <v>32</v>
      </c>
      <c r="X118" s="571" t="s">
        <v>32</v>
      </c>
      <c r="Y118" s="571" t="s">
        <v>39</v>
      </c>
      <c r="Z118" s="575"/>
    </row>
    <row r="119" s="548" customFormat="1" ht="16" customHeight="1" spans="1:26">
      <c r="A119" s="554" t="s">
        <v>3072</v>
      </c>
      <c r="B119" s="554" t="s">
        <v>3095</v>
      </c>
      <c r="C119" s="555" t="s">
        <v>5275</v>
      </c>
      <c r="D119" s="556" t="s">
        <v>5276</v>
      </c>
      <c r="E119" s="571" t="s">
        <v>46</v>
      </c>
      <c r="F119" s="554">
        <v>4462</v>
      </c>
      <c r="G119" s="554">
        <v>4462</v>
      </c>
      <c r="H119" s="554">
        <v>202406</v>
      </c>
      <c r="I119" s="560" t="s">
        <v>3552</v>
      </c>
      <c r="J119" s="557"/>
      <c r="K119" s="554" t="s">
        <v>39</v>
      </c>
      <c r="L119" s="554" t="s">
        <v>39</v>
      </c>
      <c r="M119" s="560" t="s">
        <v>39</v>
      </c>
      <c r="N119" s="561" t="s">
        <v>39</v>
      </c>
      <c r="O119" s="562" t="s">
        <v>39</v>
      </c>
      <c r="P119" s="563">
        <v>13777898856</v>
      </c>
      <c r="Q119" s="554" t="s">
        <v>5277</v>
      </c>
      <c r="R119" s="554" t="s">
        <v>204</v>
      </c>
      <c r="S119" s="554" t="s">
        <v>66</v>
      </c>
      <c r="T119" s="570"/>
      <c r="U119" s="570"/>
      <c r="V119" s="572"/>
      <c r="W119" s="571" t="s">
        <v>32</v>
      </c>
      <c r="X119" s="571" t="s">
        <v>32</v>
      </c>
      <c r="Y119" s="571" t="s">
        <v>39</v>
      </c>
      <c r="Z119" s="575"/>
    </row>
    <row r="120" s="548" customFormat="1" ht="16" customHeight="1" spans="1:26">
      <c r="A120" s="554" t="s">
        <v>4407</v>
      </c>
      <c r="B120" s="554" t="s">
        <v>1429</v>
      </c>
      <c r="C120" s="555" t="s">
        <v>5099</v>
      </c>
      <c r="D120" s="563" t="s">
        <v>5100</v>
      </c>
      <c r="E120" s="571" t="s">
        <v>46</v>
      </c>
      <c r="F120" s="554">
        <v>4462</v>
      </c>
      <c r="G120" s="554">
        <v>4462</v>
      </c>
      <c r="H120" s="554" t="s">
        <v>4727</v>
      </c>
      <c r="I120" s="560" t="s">
        <v>29</v>
      </c>
      <c r="J120" s="557" t="s">
        <v>5030</v>
      </c>
      <c r="K120" s="554" t="s">
        <v>39</v>
      </c>
      <c r="L120" s="554" t="s">
        <v>39</v>
      </c>
      <c r="M120" s="560" t="s">
        <v>39</v>
      </c>
      <c r="N120" s="561" t="s">
        <v>39</v>
      </c>
      <c r="O120" s="562" t="s">
        <v>39</v>
      </c>
      <c r="P120" s="563"/>
      <c r="Q120" s="554"/>
      <c r="R120" s="554"/>
      <c r="S120" s="554"/>
      <c r="T120" s="570"/>
      <c r="U120" s="570"/>
      <c r="V120" s="572"/>
      <c r="W120" s="571" t="s">
        <v>32</v>
      </c>
      <c r="X120" s="571" t="s">
        <v>32</v>
      </c>
      <c r="Y120" s="571" t="s">
        <v>39</v>
      </c>
      <c r="Z120" s="575" t="s">
        <v>5278</v>
      </c>
    </row>
    <row r="121" s="548" customFormat="1" ht="16" customHeight="1" spans="1:26">
      <c r="A121" s="554" t="s">
        <v>122</v>
      </c>
      <c r="B121" s="554" t="s">
        <v>2533</v>
      </c>
      <c r="C121" s="555" t="s">
        <v>2782</v>
      </c>
      <c r="D121" s="1021" t="s">
        <v>2783</v>
      </c>
      <c r="E121" s="557" t="s">
        <v>28</v>
      </c>
      <c r="F121" s="554"/>
      <c r="G121" s="554"/>
      <c r="H121" s="554"/>
      <c r="I121" s="560" t="s">
        <v>526</v>
      </c>
      <c r="J121" s="557"/>
      <c r="K121" s="554"/>
      <c r="L121" s="554"/>
      <c r="M121" s="560" t="s">
        <v>526</v>
      </c>
      <c r="N121" s="561"/>
      <c r="O121" s="562"/>
      <c r="P121" s="563"/>
      <c r="Q121" s="554"/>
      <c r="R121" s="554"/>
      <c r="S121" s="554"/>
      <c r="T121" s="570"/>
      <c r="U121" s="570"/>
      <c r="V121" s="572"/>
      <c r="W121" s="571" t="s">
        <v>32</v>
      </c>
      <c r="X121" s="571" t="s">
        <v>32</v>
      </c>
      <c r="Y121" s="571" t="s">
        <v>32</v>
      </c>
      <c r="Z121" s="575"/>
    </row>
    <row r="122" s="548" customFormat="1" ht="16" customHeight="1" spans="1:26">
      <c r="A122" s="554" t="s">
        <v>122</v>
      </c>
      <c r="B122" s="554" t="s">
        <v>1660</v>
      </c>
      <c r="C122" s="555" t="s">
        <v>5279</v>
      </c>
      <c r="D122" s="556" t="s">
        <v>5280</v>
      </c>
      <c r="E122" s="571" t="s">
        <v>46</v>
      </c>
      <c r="F122" s="554" t="s">
        <v>1261</v>
      </c>
      <c r="G122" s="554" t="s">
        <v>1261</v>
      </c>
      <c r="H122" s="554">
        <v>202406</v>
      </c>
      <c r="I122" s="560" t="s">
        <v>766</v>
      </c>
      <c r="J122" s="557"/>
      <c r="K122" s="554"/>
      <c r="L122" s="554"/>
      <c r="M122" s="560"/>
      <c r="N122" s="561"/>
      <c r="O122" s="562"/>
      <c r="P122" s="563"/>
      <c r="Q122" s="554"/>
      <c r="R122" s="554"/>
      <c r="S122" s="554"/>
      <c r="T122" s="570"/>
      <c r="U122" s="570"/>
      <c r="V122" s="572"/>
      <c r="W122" s="571" t="s">
        <v>32</v>
      </c>
      <c r="X122" s="571" t="s">
        <v>32</v>
      </c>
      <c r="Y122" s="571" t="s">
        <v>39</v>
      </c>
      <c r="Z122" s="575"/>
    </row>
    <row r="123" s="548" customFormat="1" ht="16" customHeight="1" spans="1:26">
      <c r="A123" s="554" t="s">
        <v>122</v>
      </c>
      <c r="B123" s="554" t="s">
        <v>1660</v>
      </c>
      <c r="C123" s="555" t="s">
        <v>5281</v>
      </c>
      <c r="D123" s="556" t="s">
        <v>5282</v>
      </c>
      <c r="E123" s="571" t="s">
        <v>46</v>
      </c>
      <c r="F123" s="554" t="s">
        <v>1261</v>
      </c>
      <c r="G123" s="554" t="s">
        <v>1261</v>
      </c>
      <c r="H123" s="554">
        <v>202406</v>
      </c>
      <c r="I123" s="560" t="s">
        <v>766</v>
      </c>
      <c r="J123" s="557"/>
      <c r="K123" s="554"/>
      <c r="L123" s="554"/>
      <c r="M123" s="560"/>
      <c r="N123" s="561"/>
      <c r="O123" s="562"/>
      <c r="P123" s="563"/>
      <c r="Q123" s="554"/>
      <c r="R123" s="554"/>
      <c r="S123" s="554"/>
      <c r="T123" s="570"/>
      <c r="U123" s="570"/>
      <c r="V123" s="572"/>
      <c r="W123" s="571" t="s">
        <v>32</v>
      </c>
      <c r="X123" s="571" t="s">
        <v>32</v>
      </c>
      <c r="Y123" s="571" t="s">
        <v>39</v>
      </c>
      <c r="Z123" s="575" t="s">
        <v>5283</v>
      </c>
    </row>
    <row r="124" s="548" customFormat="1" ht="16" customHeight="1" spans="1:26">
      <c r="A124" s="554" t="s">
        <v>122</v>
      </c>
      <c r="B124" s="554" t="s">
        <v>1660</v>
      </c>
      <c r="C124" s="555" t="s">
        <v>5284</v>
      </c>
      <c r="D124" s="556" t="s">
        <v>5285</v>
      </c>
      <c r="E124" s="571" t="s">
        <v>46</v>
      </c>
      <c r="F124" s="554" t="s">
        <v>1261</v>
      </c>
      <c r="G124" s="554" t="s">
        <v>1261</v>
      </c>
      <c r="H124" s="554">
        <v>202406</v>
      </c>
      <c r="I124" s="560" t="s">
        <v>766</v>
      </c>
      <c r="J124" s="557"/>
      <c r="K124" s="554"/>
      <c r="L124" s="554"/>
      <c r="M124" s="560"/>
      <c r="N124" s="561"/>
      <c r="O124" s="562"/>
      <c r="P124" s="563"/>
      <c r="Q124" s="554"/>
      <c r="R124" s="554"/>
      <c r="S124" s="554"/>
      <c r="T124" s="570"/>
      <c r="U124" s="570"/>
      <c r="V124" s="572"/>
      <c r="W124" s="571" t="s">
        <v>32</v>
      </c>
      <c r="X124" s="571" t="s">
        <v>32</v>
      </c>
      <c r="Y124" s="571" t="s">
        <v>39</v>
      </c>
      <c r="Z124" s="575" t="s">
        <v>5283</v>
      </c>
    </row>
    <row r="125" s="548" customFormat="1" ht="16" customHeight="1" spans="1:26">
      <c r="A125" s="554" t="s">
        <v>4407</v>
      </c>
      <c r="B125" s="554" t="s">
        <v>1429</v>
      </c>
      <c r="C125" s="555" t="s">
        <v>5099</v>
      </c>
      <c r="D125" s="556" t="s">
        <v>5286</v>
      </c>
      <c r="E125" s="557" t="s">
        <v>28</v>
      </c>
      <c r="F125" s="554" t="s">
        <v>39</v>
      </c>
      <c r="G125" s="554" t="s">
        <v>39</v>
      </c>
      <c r="H125" s="554" t="s">
        <v>39</v>
      </c>
      <c r="I125" s="560" t="s">
        <v>29</v>
      </c>
      <c r="J125" s="557" t="s">
        <v>39</v>
      </c>
      <c r="K125" s="554" t="s">
        <v>39</v>
      </c>
      <c r="L125" s="554" t="s">
        <v>39</v>
      </c>
      <c r="M125" s="560" t="s">
        <v>39</v>
      </c>
      <c r="N125" s="561" t="s">
        <v>39</v>
      </c>
      <c r="O125" s="562" t="s">
        <v>39</v>
      </c>
      <c r="P125" s="563"/>
      <c r="Q125" s="554"/>
      <c r="R125" s="554"/>
      <c r="S125" s="554"/>
      <c r="T125" s="570"/>
      <c r="U125" s="570" t="s">
        <v>4727</v>
      </c>
      <c r="V125" s="572"/>
      <c r="W125" s="571" t="s">
        <v>32</v>
      </c>
      <c r="X125" s="571" t="s">
        <v>32</v>
      </c>
      <c r="Y125" s="571" t="s">
        <v>39</v>
      </c>
      <c r="Z125" s="575"/>
    </row>
    <row r="126" s="548" customFormat="1" ht="16" customHeight="1" spans="1:26">
      <c r="A126" s="554" t="s">
        <v>122</v>
      </c>
      <c r="B126" s="554" t="s">
        <v>2986</v>
      </c>
      <c r="C126" s="555" t="s">
        <v>4732</v>
      </c>
      <c r="D126" s="556" t="s">
        <v>4733</v>
      </c>
      <c r="E126" s="557" t="s">
        <v>28</v>
      </c>
      <c r="F126" s="554"/>
      <c r="G126" s="554"/>
      <c r="H126" s="554"/>
      <c r="I126" s="560" t="s">
        <v>4428</v>
      </c>
      <c r="J126" s="557" t="s">
        <v>1452</v>
      </c>
      <c r="K126" s="554"/>
      <c r="L126" s="554"/>
      <c r="M126" s="560"/>
      <c r="N126" s="561"/>
      <c r="O126" s="562"/>
      <c r="P126" s="563"/>
      <c r="Q126" s="554"/>
      <c r="R126" s="554"/>
      <c r="S126" s="554"/>
      <c r="T126" s="570"/>
      <c r="U126" s="570"/>
      <c r="V126" s="572"/>
      <c r="W126" s="571" t="s">
        <v>32</v>
      </c>
      <c r="X126" s="571" t="s">
        <v>32</v>
      </c>
      <c r="Y126" s="571" t="s">
        <v>39</v>
      </c>
      <c r="Z126" s="575"/>
    </row>
    <row r="127" s="548" customFormat="1" ht="16" customHeight="1" spans="1:26">
      <c r="A127" s="554" t="s">
        <v>122</v>
      </c>
      <c r="B127" s="554" t="s">
        <v>2986</v>
      </c>
      <c r="C127" s="555" t="s">
        <v>4693</v>
      </c>
      <c r="D127" s="556" t="s">
        <v>4694</v>
      </c>
      <c r="E127" s="557" t="s">
        <v>28</v>
      </c>
      <c r="F127" s="554"/>
      <c r="G127" s="554"/>
      <c r="H127" s="554"/>
      <c r="I127" s="560" t="s">
        <v>526</v>
      </c>
      <c r="J127" s="557" t="s">
        <v>278</v>
      </c>
      <c r="K127" s="554"/>
      <c r="L127" s="554"/>
      <c r="M127" s="560"/>
      <c r="N127" s="561"/>
      <c r="O127" s="562"/>
      <c r="P127" s="563"/>
      <c r="Q127" s="554"/>
      <c r="R127" s="554"/>
      <c r="S127" s="554"/>
      <c r="T127" s="570"/>
      <c r="U127" s="570"/>
      <c r="V127" s="572"/>
      <c r="W127" s="571" t="s">
        <v>32</v>
      </c>
      <c r="X127" s="571" t="s">
        <v>39</v>
      </c>
      <c r="Y127" s="571" t="s">
        <v>39</v>
      </c>
      <c r="Z127" s="575"/>
    </row>
    <row r="128" s="548" customFormat="1" ht="16" customHeight="1" spans="1:26">
      <c r="A128" s="554" t="s">
        <v>122</v>
      </c>
      <c r="B128" s="554" t="s">
        <v>2986</v>
      </c>
      <c r="C128" s="555" t="s">
        <v>3141</v>
      </c>
      <c r="D128" s="556" t="s">
        <v>3142</v>
      </c>
      <c r="E128" s="557" t="s">
        <v>28</v>
      </c>
      <c r="F128" s="554"/>
      <c r="G128" s="554"/>
      <c r="H128" s="554"/>
      <c r="I128" s="560" t="s">
        <v>526</v>
      </c>
      <c r="J128" s="557" t="s">
        <v>278</v>
      </c>
      <c r="K128" s="554"/>
      <c r="L128" s="554"/>
      <c r="M128" s="560"/>
      <c r="N128" s="561"/>
      <c r="O128" s="562"/>
      <c r="P128" s="563"/>
      <c r="Q128" s="554"/>
      <c r="R128" s="554"/>
      <c r="S128" s="554"/>
      <c r="T128" s="570"/>
      <c r="U128" s="570"/>
      <c r="V128" s="572"/>
      <c r="W128" s="571" t="s">
        <v>32</v>
      </c>
      <c r="X128" s="571" t="s">
        <v>39</v>
      </c>
      <c r="Y128" s="571" t="s">
        <v>39</v>
      </c>
      <c r="Z128" s="575"/>
    </row>
    <row r="129" s="548" customFormat="1" ht="16" customHeight="1" spans="1:26">
      <c r="A129" s="554" t="s">
        <v>122</v>
      </c>
      <c r="B129" s="554" t="s">
        <v>2986</v>
      </c>
      <c r="C129" s="555" t="s">
        <v>3143</v>
      </c>
      <c r="D129" s="556" t="s">
        <v>3144</v>
      </c>
      <c r="E129" s="557" t="s">
        <v>28</v>
      </c>
      <c r="F129" s="554"/>
      <c r="G129" s="554"/>
      <c r="H129" s="554"/>
      <c r="I129" s="560" t="s">
        <v>526</v>
      </c>
      <c r="J129" s="557" t="s">
        <v>278</v>
      </c>
      <c r="K129" s="554"/>
      <c r="L129" s="554"/>
      <c r="M129" s="560"/>
      <c r="N129" s="561"/>
      <c r="O129" s="562"/>
      <c r="P129" s="563"/>
      <c r="Q129" s="554"/>
      <c r="R129" s="554"/>
      <c r="S129" s="554"/>
      <c r="T129" s="570"/>
      <c r="U129" s="570"/>
      <c r="V129" s="572"/>
      <c r="W129" s="571" t="s">
        <v>32</v>
      </c>
      <c r="X129" s="571" t="s">
        <v>39</v>
      </c>
      <c r="Y129" s="571" t="s">
        <v>39</v>
      </c>
      <c r="Z129" s="575"/>
    </row>
    <row r="130" s="548" customFormat="1" ht="16" customHeight="1" spans="1:26">
      <c r="A130" s="554" t="s">
        <v>122</v>
      </c>
      <c r="B130" s="554" t="s">
        <v>2986</v>
      </c>
      <c r="C130" s="555" t="s">
        <v>3131</v>
      </c>
      <c r="D130" s="556" t="s">
        <v>3132</v>
      </c>
      <c r="E130" s="557" t="s">
        <v>28</v>
      </c>
      <c r="F130" s="554"/>
      <c r="G130" s="554"/>
      <c r="H130" s="554"/>
      <c r="I130" s="560" t="s">
        <v>526</v>
      </c>
      <c r="J130" s="557" t="s">
        <v>278</v>
      </c>
      <c r="K130" s="554"/>
      <c r="L130" s="554"/>
      <c r="M130" s="560"/>
      <c r="N130" s="561"/>
      <c r="O130" s="562"/>
      <c r="P130" s="563"/>
      <c r="Q130" s="554"/>
      <c r="R130" s="554"/>
      <c r="S130" s="554"/>
      <c r="T130" s="570"/>
      <c r="U130" s="570"/>
      <c r="V130" s="572"/>
      <c r="W130" s="571" t="s">
        <v>32</v>
      </c>
      <c r="X130" s="571" t="s">
        <v>39</v>
      </c>
      <c r="Y130" s="571" t="s">
        <v>39</v>
      </c>
      <c r="Z130" s="575"/>
    </row>
    <row r="131" s="548" customFormat="1" ht="16" customHeight="1" spans="1:26">
      <c r="A131" s="554" t="s">
        <v>4618</v>
      </c>
      <c r="B131" s="554" t="s">
        <v>3596</v>
      </c>
      <c r="C131" s="555" t="s">
        <v>5287</v>
      </c>
      <c r="D131" s="556" t="s">
        <v>5288</v>
      </c>
      <c r="E131" s="571" t="s">
        <v>46</v>
      </c>
      <c r="F131" s="554">
        <v>4462</v>
      </c>
      <c r="G131" s="554">
        <v>4462</v>
      </c>
      <c r="H131" s="554">
        <v>202406</v>
      </c>
      <c r="I131" s="560" t="s">
        <v>78</v>
      </c>
      <c r="J131" s="557" t="s">
        <v>3629</v>
      </c>
      <c r="K131" s="554"/>
      <c r="L131" s="554"/>
      <c r="M131" s="560"/>
      <c r="N131" s="561"/>
      <c r="O131" s="562"/>
      <c r="P131" s="563">
        <v>18758335633</v>
      </c>
      <c r="Q131" s="554" t="s">
        <v>5289</v>
      </c>
      <c r="R131" s="554" t="s">
        <v>131</v>
      </c>
      <c r="S131" s="554"/>
      <c r="T131" s="570"/>
      <c r="U131" s="570"/>
      <c r="V131" s="572"/>
      <c r="W131" s="571" t="s">
        <v>32</v>
      </c>
      <c r="X131" s="571" t="s">
        <v>32</v>
      </c>
      <c r="Y131" s="571" t="s">
        <v>39</v>
      </c>
      <c r="Z131" s="575"/>
    </row>
    <row r="132" s="548" customFormat="1" ht="16" customHeight="1" spans="1:26">
      <c r="A132" s="554" t="s">
        <v>4618</v>
      </c>
      <c r="B132" s="554" t="s">
        <v>5290</v>
      </c>
      <c r="C132" s="555" t="s">
        <v>5291</v>
      </c>
      <c r="D132" s="556" t="s">
        <v>5292</v>
      </c>
      <c r="E132" s="571" t="s">
        <v>46</v>
      </c>
      <c r="F132" s="554">
        <v>4462</v>
      </c>
      <c r="G132" s="554">
        <v>4462</v>
      </c>
      <c r="H132" s="554">
        <v>202406</v>
      </c>
      <c r="I132" s="560" t="s">
        <v>78</v>
      </c>
      <c r="J132" s="557" t="s">
        <v>3629</v>
      </c>
      <c r="K132" s="554"/>
      <c r="L132" s="554"/>
      <c r="M132" s="560"/>
      <c r="N132" s="561"/>
      <c r="O132" s="562"/>
      <c r="P132" s="563">
        <v>15867415322</v>
      </c>
      <c r="Q132" s="554" t="s">
        <v>5293</v>
      </c>
      <c r="R132" s="554" t="s">
        <v>131</v>
      </c>
      <c r="S132" s="554"/>
      <c r="T132" s="570"/>
      <c r="U132" s="570"/>
      <c r="V132" s="572"/>
      <c r="W132" s="571" t="s">
        <v>32</v>
      </c>
      <c r="X132" s="571" t="s">
        <v>32</v>
      </c>
      <c r="Y132" s="571" t="s">
        <v>39</v>
      </c>
      <c r="Z132" s="575"/>
    </row>
    <row r="133" s="548" customFormat="1" ht="16" customHeight="1" spans="1:26">
      <c r="A133" s="554" t="s">
        <v>4618</v>
      </c>
      <c r="B133" s="554" t="s">
        <v>5290</v>
      </c>
      <c r="C133" s="555" t="s">
        <v>5294</v>
      </c>
      <c r="D133" s="556" t="s">
        <v>5295</v>
      </c>
      <c r="E133" s="571" t="s">
        <v>46</v>
      </c>
      <c r="F133" s="554">
        <v>4462</v>
      </c>
      <c r="G133" s="554">
        <v>4462</v>
      </c>
      <c r="H133" s="554">
        <v>202406</v>
      </c>
      <c r="I133" s="560" t="s">
        <v>78</v>
      </c>
      <c r="J133" s="557" t="s">
        <v>3629</v>
      </c>
      <c r="K133" s="554"/>
      <c r="L133" s="554"/>
      <c r="M133" s="560"/>
      <c r="N133" s="561"/>
      <c r="O133" s="562"/>
      <c r="P133" s="563">
        <v>15258345140</v>
      </c>
      <c r="Q133" s="554" t="s">
        <v>5296</v>
      </c>
      <c r="R133" s="554" t="s">
        <v>204</v>
      </c>
      <c r="S133" s="554"/>
      <c r="T133" s="570"/>
      <c r="U133" s="570"/>
      <c r="V133" s="572"/>
      <c r="W133" s="571" t="s">
        <v>32</v>
      </c>
      <c r="X133" s="571" t="s">
        <v>32</v>
      </c>
      <c r="Y133" s="571" t="s">
        <v>39</v>
      </c>
      <c r="Z133" s="575"/>
    </row>
    <row r="134" s="548" customFormat="1" ht="16" customHeight="1" spans="1:26">
      <c r="A134" s="554" t="s">
        <v>4618</v>
      </c>
      <c r="B134" s="554" t="s">
        <v>5290</v>
      </c>
      <c r="C134" s="555" t="s">
        <v>5297</v>
      </c>
      <c r="D134" s="556" t="s">
        <v>5298</v>
      </c>
      <c r="E134" s="571" t="s">
        <v>46</v>
      </c>
      <c r="F134" s="554">
        <v>4462</v>
      </c>
      <c r="G134" s="554">
        <v>4462</v>
      </c>
      <c r="H134" s="554">
        <v>202406</v>
      </c>
      <c r="I134" s="560" t="s">
        <v>78</v>
      </c>
      <c r="J134" s="557" t="s">
        <v>3629</v>
      </c>
      <c r="K134" s="554">
        <v>4000</v>
      </c>
      <c r="L134" s="554">
        <v>202406</v>
      </c>
      <c r="M134" s="560" t="s">
        <v>78</v>
      </c>
      <c r="N134" s="561" t="s">
        <v>5299</v>
      </c>
      <c r="O134" s="562" t="s">
        <v>3629</v>
      </c>
      <c r="P134" s="563">
        <v>18261756437</v>
      </c>
      <c r="Q134" s="554" t="s">
        <v>5300</v>
      </c>
      <c r="R134" s="554" t="s">
        <v>131</v>
      </c>
      <c r="S134" s="554"/>
      <c r="T134" s="570"/>
      <c r="U134" s="570"/>
      <c r="V134" s="572"/>
      <c r="W134" s="571" t="s">
        <v>32</v>
      </c>
      <c r="X134" s="571" t="s">
        <v>32</v>
      </c>
      <c r="Y134" s="571" t="s">
        <v>32</v>
      </c>
      <c r="Z134" s="575"/>
    </row>
    <row r="135" s="548" customFormat="1" ht="16" customHeight="1" spans="1:26">
      <c r="A135" s="554" t="s">
        <v>4618</v>
      </c>
      <c r="B135" s="554" t="s">
        <v>5290</v>
      </c>
      <c r="C135" s="555" t="s">
        <v>5301</v>
      </c>
      <c r="D135" s="556" t="s">
        <v>5302</v>
      </c>
      <c r="E135" s="571" t="s">
        <v>46</v>
      </c>
      <c r="F135" s="554">
        <v>4462</v>
      </c>
      <c r="G135" s="554">
        <v>4462</v>
      </c>
      <c r="H135" s="554">
        <v>202406</v>
      </c>
      <c r="I135" s="560" t="s">
        <v>78</v>
      </c>
      <c r="J135" s="557" t="s">
        <v>3629</v>
      </c>
      <c r="K135" s="554"/>
      <c r="L135" s="554"/>
      <c r="M135" s="560"/>
      <c r="N135" s="561"/>
      <c r="O135" s="562"/>
      <c r="P135" s="563">
        <v>15957469000</v>
      </c>
      <c r="Q135" s="554" t="s">
        <v>5303</v>
      </c>
      <c r="R135" s="554" t="s">
        <v>131</v>
      </c>
      <c r="S135" s="554"/>
      <c r="T135" s="570"/>
      <c r="U135" s="570"/>
      <c r="V135" s="572"/>
      <c r="W135" s="571" t="s">
        <v>32</v>
      </c>
      <c r="X135" s="571" t="s">
        <v>32</v>
      </c>
      <c r="Y135" s="571" t="s">
        <v>39</v>
      </c>
      <c r="Z135" s="575"/>
    </row>
    <row r="136" s="548" customFormat="1" ht="16" customHeight="1" spans="1:26">
      <c r="A136" s="554" t="s">
        <v>4618</v>
      </c>
      <c r="B136" s="554" t="s">
        <v>5290</v>
      </c>
      <c r="C136" s="555" t="s">
        <v>5304</v>
      </c>
      <c r="D136" s="556" t="s">
        <v>5305</v>
      </c>
      <c r="E136" s="571" t="s">
        <v>46</v>
      </c>
      <c r="F136" s="554">
        <v>4462</v>
      </c>
      <c r="G136" s="554">
        <v>4462</v>
      </c>
      <c r="H136" s="554">
        <v>202406</v>
      </c>
      <c r="I136" s="560" t="s">
        <v>78</v>
      </c>
      <c r="J136" s="557" t="s">
        <v>3629</v>
      </c>
      <c r="K136" s="554"/>
      <c r="L136" s="554"/>
      <c r="M136" s="560"/>
      <c r="N136" s="561"/>
      <c r="O136" s="562"/>
      <c r="P136" s="563">
        <v>13245665702</v>
      </c>
      <c r="Q136" s="554" t="s">
        <v>5306</v>
      </c>
      <c r="R136" s="554" t="s">
        <v>131</v>
      </c>
      <c r="S136" s="554"/>
      <c r="T136" s="570"/>
      <c r="U136" s="570"/>
      <c r="V136" s="572"/>
      <c r="W136" s="571" t="s">
        <v>32</v>
      </c>
      <c r="X136" s="571" t="s">
        <v>32</v>
      </c>
      <c r="Y136" s="571" t="s">
        <v>39</v>
      </c>
      <c r="Z136" s="575"/>
    </row>
    <row r="137" s="548" customFormat="1" ht="16" customHeight="1" spans="1:26">
      <c r="A137" s="554" t="s">
        <v>4618</v>
      </c>
      <c r="B137" s="554" t="s">
        <v>5290</v>
      </c>
      <c r="C137" s="555" t="s">
        <v>5307</v>
      </c>
      <c r="D137" s="556" t="s">
        <v>5308</v>
      </c>
      <c r="E137" s="571" t="s">
        <v>46</v>
      </c>
      <c r="F137" s="554">
        <v>4462</v>
      </c>
      <c r="G137" s="554">
        <v>4462</v>
      </c>
      <c r="H137" s="554">
        <v>202406</v>
      </c>
      <c r="I137" s="560" t="s">
        <v>78</v>
      </c>
      <c r="J137" s="557" t="s">
        <v>3629</v>
      </c>
      <c r="K137" s="554"/>
      <c r="L137" s="554"/>
      <c r="M137" s="560"/>
      <c r="N137" s="561"/>
      <c r="O137" s="562"/>
      <c r="P137" s="563">
        <v>15888509934</v>
      </c>
      <c r="Q137" s="554" t="s">
        <v>5309</v>
      </c>
      <c r="R137" s="554" t="s">
        <v>131</v>
      </c>
      <c r="S137" s="554"/>
      <c r="T137" s="570"/>
      <c r="U137" s="570"/>
      <c r="V137" s="572"/>
      <c r="W137" s="571" t="s">
        <v>32</v>
      </c>
      <c r="X137" s="571" t="s">
        <v>32</v>
      </c>
      <c r="Y137" s="571" t="s">
        <v>39</v>
      </c>
      <c r="Z137" s="575"/>
    </row>
    <row r="138" s="548" customFormat="1" ht="16" customHeight="1" spans="1:26">
      <c r="A138" s="554" t="s">
        <v>4618</v>
      </c>
      <c r="B138" s="554" t="s">
        <v>5290</v>
      </c>
      <c r="C138" s="555" t="s">
        <v>5310</v>
      </c>
      <c r="D138" s="556" t="s">
        <v>5311</v>
      </c>
      <c r="E138" s="571" t="s">
        <v>46</v>
      </c>
      <c r="F138" s="554">
        <v>4462</v>
      </c>
      <c r="G138" s="554">
        <v>4462</v>
      </c>
      <c r="H138" s="554">
        <v>202406</v>
      </c>
      <c r="I138" s="560" t="s">
        <v>78</v>
      </c>
      <c r="J138" s="557" t="s">
        <v>3629</v>
      </c>
      <c r="K138" s="554"/>
      <c r="L138" s="554"/>
      <c r="M138" s="560"/>
      <c r="N138" s="561"/>
      <c r="O138" s="562"/>
      <c r="P138" s="563">
        <v>15057471505</v>
      </c>
      <c r="Q138" s="554" t="s">
        <v>5312</v>
      </c>
      <c r="R138" s="554" t="s">
        <v>131</v>
      </c>
      <c r="S138" s="554"/>
      <c r="T138" s="570"/>
      <c r="U138" s="570"/>
      <c r="V138" s="572"/>
      <c r="W138" s="571" t="s">
        <v>32</v>
      </c>
      <c r="X138" s="571" t="s">
        <v>32</v>
      </c>
      <c r="Y138" s="571" t="s">
        <v>39</v>
      </c>
      <c r="Z138" s="575"/>
    </row>
    <row r="139" s="548" customFormat="1" ht="16" customHeight="1" spans="1:26">
      <c r="A139" s="554" t="s">
        <v>4618</v>
      </c>
      <c r="B139" s="554" t="s">
        <v>5290</v>
      </c>
      <c r="C139" s="555" t="s">
        <v>5313</v>
      </c>
      <c r="D139" s="556" t="s">
        <v>5314</v>
      </c>
      <c r="E139" s="571" t="s">
        <v>46</v>
      </c>
      <c r="F139" s="554">
        <v>4462</v>
      </c>
      <c r="G139" s="554">
        <v>4462</v>
      </c>
      <c r="H139" s="554">
        <v>202406</v>
      </c>
      <c r="I139" s="560" t="s">
        <v>78</v>
      </c>
      <c r="J139" s="557" t="s">
        <v>3629</v>
      </c>
      <c r="K139" s="554"/>
      <c r="L139" s="554"/>
      <c r="M139" s="560"/>
      <c r="N139" s="561"/>
      <c r="O139" s="562"/>
      <c r="P139" s="563">
        <v>13095986736</v>
      </c>
      <c r="Q139" s="554" t="s">
        <v>5315</v>
      </c>
      <c r="R139" s="554" t="s">
        <v>204</v>
      </c>
      <c r="S139" s="554"/>
      <c r="T139" s="570"/>
      <c r="U139" s="570"/>
      <c r="V139" s="572"/>
      <c r="W139" s="571" t="s">
        <v>32</v>
      </c>
      <c r="X139" s="571" t="s">
        <v>32</v>
      </c>
      <c r="Y139" s="571" t="s">
        <v>39</v>
      </c>
      <c r="Z139" s="575"/>
    </row>
    <row r="140" s="548" customFormat="1" ht="16" customHeight="1" spans="1:26">
      <c r="A140" s="554" t="s">
        <v>4618</v>
      </c>
      <c r="B140" s="554" t="s">
        <v>5290</v>
      </c>
      <c r="C140" s="555" t="s">
        <v>5316</v>
      </c>
      <c r="D140" s="556" t="s">
        <v>5317</v>
      </c>
      <c r="E140" s="571" t="s">
        <v>46</v>
      </c>
      <c r="F140" s="554">
        <v>4462</v>
      </c>
      <c r="G140" s="554">
        <v>4462</v>
      </c>
      <c r="H140" s="554">
        <v>202406</v>
      </c>
      <c r="I140" s="560" t="s">
        <v>78</v>
      </c>
      <c r="J140" s="557" t="s">
        <v>3629</v>
      </c>
      <c r="K140" s="554"/>
      <c r="L140" s="554"/>
      <c r="M140" s="560"/>
      <c r="N140" s="561"/>
      <c r="O140" s="562"/>
      <c r="P140" s="563">
        <v>18793510160</v>
      </c>
      <c r="Q140" s="554" t="s">
        <v>5318</v>
      </c>
      <c r="R140" s="554" t="s">
        <v>204</v>
      </c>
      <c r="S140" s="554"/>
      <c r="T140" s="570"/>
      <c r="U140" s="570"/>
      <c r="V140" s="572"/>
      <c r="W140" s="571" t="s">
        <v>32</v>
      </c>
      <c r="X140" s="571" t="s">
        <v>32</v>
      </c>
      <c r="Y140" s="571" t="s">
        <v>39</v>
      </c>
      <c r="Z140" s="575"/>
    </row>
    <row r="141" s="548" customFormat="1" ht="16" customHeight="1" spans="1:26">
      <c r="A141" s="554" t="s">
        <v>4618</v>
      </c>
      <c r="B141" s="554" t="s">
        <v>5290</v>
      </c>
      <c r="C141" s="555" t="s">
        <v>5319</v>
      </c>
      <c r="D141" s="556" t="s">
        <v>5320</v>
      </c>
      <c r="E141" s="571" t="s">
        <v>46</v>
      </c>
      <c r="F141" s="554">
        <v>4462</v>
      </c>
      <c r="G141" s="554">
        <v>4462</v>
      </c>
      <c r="H141" s="554">
        <v>202406</v>
      </c>
      <c r="I141" s="560" t="s">
        <v>78</v>
      </c>
      <c r="J141" s="557" t="s">
        <v>3629</v>
      </c>
      <c r="K141" s="554"/>
      <c r="L141" s="554"/>
      <c r="M141" s="560"/>
      <c r="N141" s="561"/>
      <c r="O141" s="562"/>
      <c r="P141" s="563">
        <v>18594215112</v>
      </c>
      <c r="Q141" s="554" t="s">
        <v>5321</v>
      </c>
      <c r="R141" s="554" t="s">
        <v>131</v>
      </c>
      <c r="S141" s="554"/>
      <c r="T141" s="570"/>
      <c r="U141" s="570"/>
      <c r="V141" s="572"/>
      <c r="W141" s="571" t="s">
        <v>32</v>
      </c>
      <c r="X141" s="571" t="s">
        <v>32</v>
      </c>
      <c r="Y141" s="571" t="s">
        <v>39</v>
      </c>
      <c r="Z141" s="575"/>
    </row>
    <row r="142" s="548" customFormat="1" ht="16" customHeight="1" spans="1:26">
      <c r="A142" s="554" t="s">
        <v>4618</v>
      </c>
      <c r="B142" s="554" t="s">
        <v>5290</v>
      </c>
      <c r="C142" s="555" t="s">
        <v>5322</v>
      </c>
      <c r="D142" s="556" t="s">
        <v>5323</v>
      </c>
      <c r="E142" s="571" t="s">
        <v>46</v>
      </c>
      <c r="F142" s="554">
        <v>4462</v>
      </c>
      <c r="G142" s="554">
        <v>4462</v>
      </c>
      <c r="H142" s="554">
        <v>202406</v>
      </c>
      <c r="I142" s="560" t="s">
        <v>78</v>
      </c>
      <c r="J142" s="557" t="s">
        <v>3629</v>
      </c>
      <c r="K142" s="554"/>
      <c r="L142" s="554"/>
      <c r="M142" s="560"/>
      <c r="N142" s="561"/>
      <c r="O142" s="562"/>
      <c r="P142" s="563">
        <v>18606877256</v>
      </c>
      <c r="Q142" s="554" t="s">
        <v>5324</v>
      </c>
      <c r="R142" s="554" t="s">
        <v>131</v>
      </c>
      <c r="S142" s="554"/>
      <c r="T142" s="570"/>
      <c r="U142" s="570"/>
      <c r="V142" s="572"/>
      <c r="W142" s="571" t="s">
        <v>32</v>
      </c>
      <c r="X142" s="571" t="s">
        <v>32</v>
      </c>
      <c r="Y142" s="571" t="s">
        <v>39</v>
      </c>
      <c r="Z142" s="575"/>
    </row>
    <row r="143" s="548" customFormat="1" ht="16" customHeight="1" spans="1:26">
      <c r="A143" s="554" t="s">
        <v>4618</v>
      </c>
      <c r="B143" s="554" t="s">
        <v>5290</v>
      </c>
      <c r="C143" s="555" t="s">
        <v>5325</v>
      </c>
      <c r="D143" s="556" t="s">
        <v>5326</v>
      </c>
      <c r="E143" s="571" t="s">
        <v>46</v>
      </c>
      <c r="F143" s="554">
        <v>4462</v>
      </c>
      <c r="G143" s="554">
        <v>4462</v>
      </c>
      <c r="H143" s="554">
        <v>202406</v>
      </c>
      <c r="I143" s="560" t="s">
        <v>78</v>
      </c>
      <c r="J143" s="557" t="s">
        <v>3629</v>
      </c>
      <c r="K143" s="554"/>
      <c r="L143" s="554"/>
      <c r="M143" s="560"/>
      <c r="N143" s="561"/>
      <c r="O143" s="562"/>
      <c r="P143" s="563">
        <v>18658481417</v>
      </c>
      <c r="Q143" s="554" t="s">
        <v>5327</v>
      </c>
      <c r="R143" s="554" t="s">
        <v>131</v>
      </c>
      <c r="S143" s="554"/>
      <c r="T143" s="570"/>
      <c r="U143" s="570"/>
      <c r="V143" s="572"/>
      <c r="W143" s="571" t="s">
        <v>32</v>
      </c>
      <c r="X143" s="571" t="s">
        <v>32</v>
      </c>
      <c r="Y143" s="571" t="s">
        <v>39</v>
      </c>
      <c r="Z143" s="575"/>
    </row>
    <row r="144" s="548" customFormat="1" ht="16" customHeight="1" spans="1:26">
      <c r="A144" s="554" t="s">
        <v>4618</v>
      </c>
      <c r="B144" s="554" t="s">
        <v>5290</v>
      </c>
      <c r="C144" s="555" t="s">
        <v>5328</v>
      </c>
      <c r="D144" s="556" t="s">
        <v>5329</v>
      </c>
      <c r="E144" s="571" t="s">
        <v>46</v>
      </c>
      <c r="F144" s="554">
        <v>4462</v>
      </c>
      <c r="G144" s="554">
        <v>4462</v>
      </c>
      <c r="H144" s="554">
        <v>202406</v>
      </c>
      <c r="I144" s="560" t="s">
        <v>78</v>
      </c>
      <c r="J144" s="557" t="s">
        <v>3629</v>
      </c>
      <c r="K144" s="554"/>
      <c r="L144" s="554"/>
      <c r="M144" s="560"/>
      <c r="N144" s="561"/>
      <c r="O144" s="562"/>
      <c r="P144" s="563">
        <v>18969859770</v>
      </c>
      <c r="Q144" s="554" t="s">
        <v>5330</v>
      </c>
      <c r="R144" s="554" t="s">
        <v>131</v>
      </c>
      <c r="S144" s="554"/>
      <c r="T144" s="570"/>
      <c r="U144" s="570"/>
      <c r="V144" s="572"/>
      <c r="W144" s="571" t="s">
        <v>32</v>
      </c>
      <c r="X144" s="571" t="s">
        <v>32</v>
      </c>
      <c r="Y144" s="571" t="s">
        <v>39</v>
      </c>
      <c r="Z144" s="575"/>
    </row>
    <row r="145" s="548" customFormat="1" ht="16" customHeight="1" spans="1:26">
      <c r="A145" s="554" t="s">
        <v>4618</v>
      </c>
      <c r="B145" s="554" t="s">
        <v>5290</v>
      </c>
      <c r="C145" s="555" t="s">
        <v>5331</v>
      </c>
      <c r="D145" s="556" t="s">
        <v>5332</v>
      </c>
      <c r="E145" s="571" t="s">
        <v>46</v>
      </c>
      <c r="F145" s="554">
        <v>4462</v>
      </c>
      <c r="G145" s="554">
        <v>4462</v>
      </c>
      <c r="H145" s="554">
        <v>202406</v>
      </c>
      <c r="I145" s="560" t="s">
        <v>78</v>
      </c>
      <c r="J145" s="557" t="s">
        <v>3629</v>
      </c>
      <c r="K145" s="554"/>
      <c r="L145" s="554"/>
      <c r="M145" s="560"/>
      <c r="N145" s="561"/>
      <c r="O145" s="562"/>
      <c r="P145" s="563">
        <v>15579320013</v>
      </c>
      <c r="Q145" s="554" t="s">
        <v>5333</v>
      </c>
      <c r="R145" s="554" t="s">
        <v>131</v>
      </c>
      <c r="S145" s="554"/>
      <c r="T145" s="570"/>
      <c r="U145" s="570"/>
      <c r="V145" s="572"/>
      <c r="W145" s="571" t="s">
        <v>32</v>
      </c>
      <c r="X145" s="571" t="s">
        <v>32</v>
      </c>
      <c r="Y145" s="571" t="s">
        <v>39</v>
      </c>
      <c r="Z145" s="575"/>
    </row>
    <row r="146" s="548" customFormat="1" ht="16" customHeight="1" spans="1:26">
      <c r="A146" s="554" t="s">
        <v>4618</v>
      </c>
      <c r="B146" s="554" t="s">
        <v>5290</v>
      </c>
      <c r="C146" s="555" t="s">
        <v>5334</v>
      </c>
      <c r="D146" s="556" t="s">
        <v>5335</v>
      </c>
      <c r="E146" s="571" t="s">
        <v>46</v>
      </c>
      <c r="F146" s="554">
        <v>4462</v>
      </c>
      <c r="G146" s="554">
        <v>4462</v>
      </c>
      <c r="H146" s="554">
        <v>202406</v>
      </c>
      <c r="I146" s="560" t="s">
        <v>78</v>
      </c>
      <c r="J146" s="557" t="s">
        <v>3629</v>
      </c>
      <c r="K146" s="554"/>
      <c r="L146" s="554"/>
      <c r="M146" s="560"/>
      <c r="N146" s="561"/>
      <c r="O146" s="562"/>
      <c r="P146" s="563">
        <v>18606620951</v>
      </c>
      <c r="Q146" s="554" t="s">
        <v>5336</v>
      </c>
      <c r="R146" s="554" t="s">
        <v>131</v>
      </c>
      <c r="S146" s="554"/>
      <c r="T146" s="570"/>
      <c r="U146" s="570"/>
      <c r="V146" s="572"/>
      <c r="W146" s="571" t="s">
        <v>32</v>
      </c>
      <c r="X146" s="571" t="s">
        <v>32</v>
      </c>
      <c r="Y146" s="571" t="s">
        <v>39</v>
      </c>
      <c r="Z146" s="575"/>
    </row>
    <row r="147" s="548" customFormat="1" ht="16" customHeight="1" spans="1:26">
      <c r="A147" s="554" t="s">
        <v>4618</v>
      </c>
      <c r="B147" s="554" t="s">
        <v>5290</v>
      </c>
      <c r="C147" s="555" t="s">
        <v>5337</v>
      </c>
      <c r="D147" s="556" t="s">
        <v>5338</v>
      </c>
      <c r="E147" s="571" t="s">
        <v>46</v>
      </c>
      <c r="F147" s="554">
        <v>4462</v>
      </c>
      <c r="G147" s="554">
        <v>4462</v>
      </c>
      <c r="H147" s="554">
        <v>202406</v>
      </c>
      <c r="I147" s="560" t="s">
        <v>78</v>
      </c>
      <c r="J147" s="557" t="s">
        <v>3629</v>
      </c>
      <c r="K147" s="554"/>
      <c r="L147" s="554"/>
      <c r="M147" s="560"/>
      <c r="N147" s="561"/>
      <c r="O147" s="562"/>
      <c r="P147" s="563">
        <v>13616596809</v>
      </c>
      <c r="Q147" s="554" t="s">
        <v>5339</v>
      </c>
      <c r="R147" s="554" t="s">
        <v>204</v>
      </c>
      <c r="S147" s="554"/>
      <c r="T147" s="570"/>
      <c r="U147" s="570"/>
      <c r="V147" s="572"/>
      <c r="W147" s="571" t="s">
        <v>32</v>
      </c>
      <c r="X147" s="571" t="s">
        <v>32</v>
      </c>
      <c r="Y147" s="571" t="s">
        <v>39</v>
      </c>
      <c r="Z147" s="575"/>
    </row>
    <row r="148" s="548" customFormat="1" ht="16" customHeight="1" spans="1:26">
      <c r="A148" s="554" t="s">
        <v>4618</v>
      </c>
      <c r="B148" s="554" t="s">
        <v>5290</v>
      </c>
      <c r="C148" s="555" t="s">
        <v>5340</v>
      </c>
      <c r="D148" s="556" t="s">
        <v>5341</v>
      </c>
      <c r="E148" s="571" t="s">
        <v>46</v>
      </c>
      <c r="F148" s="554">
        <v>4462</v>
      </c>
      <c r="G148" s="554">
        <v>4462</v>
      </c>
      <c r="H148" s="554">
        <v>202406</v>
      </c>
      <c r="I148" s="560" t="s">
        <v>78</v>
      </c>
      <c r="J148" s="557" t="s">
        <v>3629</v>
      </c>
      <c r="K148" s="554"/>
      <c r="L148" s="554"/>
      <c r="M148" s="560"/>
      <c r="N148" s="561"/>
      <c r="O148" s="562"/>
      <c r="P148" s="563">
        <v>13056733212</v>
      </c>
      <c r="Q148" s="554" t="s">
        <v>5342</v>
      </c>
      <c r="R148" s="554" t="s">
        <v>131</v>
      </c>
      <c r="S148" s="554"/>
      <c r="T148" s="570"/>
      <c r="U148" s="570"/>
      <c r="V148" s="572"/>
      <c r="W148" s="571" t="s">
        <v>32</v>
      </c>
      <c r="X148" s="571" t="s">
        <v>32</v>
      </c>
      <c r="Y148" s="571" t="s">
        <v>39</v>
      </c>
      <c r="Z148" s="575"/>
    </row>
    <row r="149" s="548" customFormat="1" ht="16" customHeight="1" spans="1:26">
      <c r="A149" s="554" t="s">
        <v>4618</v>
      </c>
      <c r="B149" s="554" t="s">
        <v>5290</v>
      </c>
      <c r="C149" s="555" t="s">
        <v>5343</v>
      </c>
      <c r="D149" s="556" t="s">
        <v>5344</v>
      </c>
      <c r="E149" s="571" t="s">
        <v>46</v>
      </c>
      <c r="F149" s="554">
        <v>4462</v>
      </c>
      <c r="G149" s="554">
        <v>4462</v>
      </c>
      <c r="H149" s="554">
        <v>202406</v>
      </c>
      <c r="I149" s="560" t="s">
        <v>78</v>
      </c>
      <c r="J149" s="557" t="s">
        <v>3629</v>
      </c>
      <c r="K149" s="554"/>
      <c r="L149" s="554"/>
      <c r="M149" s="560"/>
      <c r="N149" s="561"/>
      <c r="O149" s="562"/>
      <c r="P149" s="563">
        <v>15868456848</v>
      </c>
      <c r="Q149" s="554" t="s">
        <v>5345</v>
      </c>
      <c r="R149" s="554" t="s">
        <v>131</v>
      </c>
      <c r="S149" s="554"/>
      <c r="T149" s="570"/>
      <c r="U149" s="570"/>
      <c r="V149" s="572"/>
      <c r="W149" s="571" t="s">
        <v>32</v>
      </c>
      <c r="X149" s="571" t="s">
        <v>32</v>
      </c>
      <c r="Y149" s="571" t="s">
        <v>39</v>
      </c>
      <c r="Z149" s="575"/>
    </row>
    <row r="150" s="548" customFormat="1" ht="16" customHeight="1" spans="1:26">
      <c r="A150" s="554" t="s">
        <v>4618</v>
      </c>
      <c r="B150" s="554" t="s">
        <v>5290</v>
      </c>
      <c r="C150" s="555" t="s">
        <v>5346</v>
      </c>
      <c r="D150" s="556" t="s">
        <v>5347</v>
      </c>
      <c r="E150" s="571" t="s">
        <v>46</v>
      </c>
      <c r="F150" s="554">
        <v>4462</v>
      </c>
      <c r="G150" s="554">
        <v>4462</v>
      </c>
      <c r="H150" s="554">
        <v>202406</v>
      </c>
      <c r="I150" s="560" t="s">
        <v>78</v>
      </c>
      <c r="J150" s="557" t="s">
        <v>3629</v>
      </c>
      <c r="K150" s="554"/>
      <c r="L150" s="554"/>
      <c r="M150" s="560"/>
      <c r="N150" s="561"/>
      <c r="O150" s="562"/>
      <c r="P150" s="563">
        <v>18379955189</v>
      </c>
      <c r="Q150" s="554" t="s">
        <v>5348</v>
      </c>
      <c r="R150" s="554" t="s">
        <v>131</v>
      </c>
      <c r="S150" s="554"/>
      <c r="T150" s="570"/>
      <c r="U150" s="570"/>
      <c r="V150" s="572"/>
      <c r="W150" s="571" t="s">
        <v>32</v>
      </c>
      <c r="X150" s="571" t="s">
        <v>32</v>
      </c>
      <c r="Y150" s="571" t="s">
        <v>39</v>
      </c>
      <c r="Z150" s="575"/>
    </row>
    <row r="151" s="548" customFormat="1" ht="16" customHeight="1" spans="1:26">
      <c r="A151" s="554" t="s">
        <v>4618</v>
      </c>
      <c r="B151" s="554" t="s">
        <v>5290</v>
      </c>
      <c r="C151" s="555" t="s">
        <v>5349</v>
      </c>
      <c r="D151" s="556" t="s">
        <v>5350</v>
      </c>
      <c r="E151" s="571" t="s">
        <v>46</v>
      </c>
      <c r="F151" s="554">
        <v>4462</v>
      </c>
      <c r="G151" s="554">
        <v>4462</v>
      </c>
      <c r="H151" s="554">
        <v>202406</v>
      </c>
      <c r="I151" s="560" t="s">
        <v>78</v>
      </c>
      <c r="J151" s="557" t="s">
        <v>3629</v>
      </c>
      <c r="K151" s="554"/>
      <c r="L151" s="554"/>
      <c r="M151" s="560"/>
      <c r="N151" s="561"/>
      <c r="O151" s="562"/>
      <c r="P151" s="563">
        <v>13056781781</v>
      </c>
      <c r="Q151" s="554" t="s">
        <v>5351</v>
      </c>
      <c r="R151" s="554" t="s">
        <v>131</v>
      </c>
      <c r="S151" s="554"/>
      <c r="T151" s="570"/>
      <c r="U151" s="570"/>
      <c r="V151" s="572"/>
      <c r="W151" s="571" t="s">
        <v>32</v>
      </c>
      <c r="X151" s="571" t="s">
        <v>32</v>
      </c>
      <c r="Y151" s="571" t="s">
        <v>39</v>
      </c>
      <c r="Z151" s="575"/>
    </row>
    <row r="152" s="548" customFormat="1" ht="16" customHeight="1" spans="1:26">
      <c r="A152" s="554" t="s">
        <v>4618</v>
      </c>
      <c r="B152" s="554" t="s">
        <v>5290</v>
      </c>
      <c r="C152" s="555" t="s">
        <v>5352</v>
      </c>
      <c r="D152" s="556" t="s">
        <v>5353</v>
      </c>
      <c r="E152" s="571" t="s">
        <v>46</v>
      </c>
      <c r="F152" s="554">
        <v>4462</v>
      </c>
      <c r="G152" s="554">
        <v>4462</v>
      </c>
      <c r="H152" s="554">
        <v>202406</v>
      </c>
      <c r="I152" s="560" t="s">
        <v>78</v>
      </c>
      <c r="J152" s="557" t="s">
        <v>3629</v>
      </c>
      <c r="K152" s="554"/>
      <c r="L152" s="554"/>
      <c r="M152" s="560"/>
      <c r="N152" s="561"/>
      <c r="O152" s="562"/>
      <c r="P152" s="563">
        <v>15867513287</v>
      </c>
      <c r="Q152" s="554" t="s">
        <v>5354</v>
      </c>
      <c r="R152" s="554" t="s">
        <v>131</v>
      </c>
      <c r="S152" s="554"/>
      <c r="T152" s="570"/>
      <c r="U152" s="570"/>
      <c r="V152" s="572"/>
      <c r="W152" s="571" t="s">
        <v>32</v>
      </c>
      <c r="X152" s="571" t="s">
        <v>32</v>
      </c>
      <c r="Y152" s="571" t="s">
        <v>39</v>
      </c>
      <c r="Z152" s="575"/>
    </row>
    <row r="153" s="548" customFormat="1" ht="16" customHeight="1" spans="1:26">
      <c r="A153" s="554" t="s">
        <v>4618</v>
      </c>
      <c r="B153" s="554" t="s">
        <v>5290</v>
      </c>
      <c r="C153" s="555" t="s">
        <v>5355</v>
      </c>
      <c r="D153" s="556" t="s">
        <v>5356</v>
      </c>
      <c r="E153" s="571" t="s">
        <v>46</v>
      </c>
      <c r="F153" s="554">
        <v>4462</v>
      </c>
      <c r="G153" s="554">
        <v>4462</v>
      </c>
      <c r="H153" s="554">
        <v>202406</v>
      </c>
      <c r="I153" s="560" t="s">
        <v>78</v>
      </c>
      <c r="J153" s="557" t="s">
        <v>3629</v>
      </c>
      <c r="K153" s="554"/>
      <c r="L153" s="554"/>
      <c r="M153" s="560"/>
      <c r="N153" s="561"/>
      <c r="O153" s="562"/>
      <c r="P153" s="563">
        <v>15837697992</v>
      </c>
      <c r="Q153" s="554" t="s">
        <v>5357</v>
      </c>
      <c r="R153" s="554" t="s">
        <v>131</v>
      </c>
      <c r="S153" s="554"/>
      <c r="T153" s="570"/>
      <c r="U153" s="570"/>
      <c r="V153" s="572"/>
      <c r="W153" s="571" t="s">
        <v>32</v>
      </c>
      <c r="X153" s="571" t="s">
        <v>32</v>
      </c>
      <c r="Y153" s="571" t="s">
        <v>39</v>
      </c>
      <c r="Z153" s="575"/>
    </row>
    <row r="154" s="548" customFormat="1" ht="16" customHeight="1" spans="1:26">
      <c r="A154" s="554" t="s">
        <v>4618</v>
      </c>
      <c r="B154" s="554" t="s">
        <v>5290</v>
      </c>
      <c r="C154" s="555" t="s">
        <v>5358</v>
      </c>
      <c r="D154" s="556" t="s">
        <v>5359</v>
      </c>
      <c r="E154" s="571" t="s">
        <v>46</v>
      </c>
      <c r="F154" s="554">
        <v>4462</v>
      </c>
      <c r="G154" s="554">
        <v>4462</v>
      </c>
      <c r="H154" s="554">
        <v>202406</v>
      </c>
      <c r="I154" s="560" t="s">
        <v>78</v>
      </c>
      <c r="J154" s="557" t="s">
        <v>3629</v>
      </c>
      <c r="K154" s="554"/>
      <c r="L154" s="554"/>
      <c r="M154" s="560"/>
      <c r="N154" s="561"/>
      <c r="O154" s="562"/>
      <c r="P154" s="563">
        <v>17858970517</v>
      </c>
      <c r="Q154" s="554" t="s">
        <v>5360</v>
      </c>
      <c r="R154" s="554" t="s">
        <v>131</v>
      </c>
      <c r="S154" s="554"/>
      <c r="T154" s="570"/>
      <c r="U154" s="570"/>
      <c r="V154" s="572"/>
      <c r="W154" s="571" t="s">
        <v>32</v>
      </c>
      <c r="X154" s="571" t="s">
        <v>32</v>
      </c>
      <c r="Y154" s="571" t="s">
        <v>39</v>
      </c>
      <c r="Z154" s="575"/>
    </row>
    <row r="155" s="548" customFormat="1" ht="16" customHeight="1" spans="1:26">
      <c r="A155" s="554" t="s">
        <v>4618</v>
      </c>
      <c r="B155" s="554" t="s">
        <v>5290</v>
      </c>
      <c r="C155" s="555" t="s">
        <v>5361</v>
      </c>
      <c r="D155" s="556" t="s">
        <v>5362</v>
      </c>
      <c r="E155" s="571" t="s">
        <v>46</v>
      </c>
      <c r="F155" s="554">
        <v>4462</v>
      </c>
      <c r="G155" s="554">
        <v>4462</v>
      </c>
      <c r="H155" s="554">
        <v>202406</v>
      </c>
      <c r="I155" s="560" t="s">
        <v>78</v>
      </c>
      <c r="J155" s="557" t="s">
        <v>3629</v>
      </c>
      <c r="K155" s="554"/>
      <c r="L155" s="554"/>
      <c r="M155" s="560"/>
      <c r="N155" s="561"/>
      <c r="O155" s="562"/>
      <c r="P155" s="563">
        <v>17830843476</v>
      </c>
      <c r="Q155" s="554" t="s">
        <v>5363</v>
      </c>
      <c r="R155" s="554" t="s">
        <v>131</v>
      </c>
      <c r="S155" s="554"/>
      <c r="T155" s="570"/>
      <c r="U155" s="570"/>
      <c r="V155" s="572"/>
      <c r="W155" s="571" t="s">
        <v>32</v>
      </c>
      <c r="X155" s="571" t="s">
        <v>32</v>
      </c>
      <c r="Y155" s="571" t="s">
        <v>39</v>
      </c>
      <c r="Z155" s="575"/>
    </row>
    <row r="156" s="548" customFormat="1" ht="16" customHeight="1" spans="1:26">
      <c r="A156" s="554" t="s">
        <v>4618</v>
      </c>
      <c r="B156" s="554" t="s">
        <v>5290</v>
      </c>
      <c r="C156" s="555" t="s">
        <v>5364</v>
      </c>
      <c r="D156" s="556" t="s">
        <v>5365</v>
      </c>
      <c r="E156" s="571" t="s">
        <v>46</v>
      </c>
      <c r="F156" s="554">
        <v>4462</v>
      </c>
      <c r="G156" s="554">
        <v>4462</v>
      </c>
      <c r="H156" s="554">
        <v>202406</v>
      </c>
      <c r="I156" s="560" t="s">
        <v>195</v>
      </c>
      <c r="J156" s="557"/>
      <c r="K156" s="554"/>
      <c r="L156" s="554"/>
      <c r="M156" s="560"/>
      <c r="N156" s="561"/>
      <c r="O156" s="562"/>
      <c r="P156" s="563">
        <v>17621270334</v>
      </c>
      <c r="Q156" s="554" t="s">
        <v>5366</v>
      </c>
      <c r="R156" s="554" t="s">
        <v>131</v>
      </c>
      <c r="S156" s="554"/>
      <c r="T156" s="570"/>
      <c r="U156" s="570"/>
      <c r="V156" s="572"/>
      <c r="W156" s="571" t="s">
        <v>32</v>
      </c>
      <c r="X156" s="571" t="s">
        <v>32</v>
      </c>
      <c r="Y156" s="571" t="s">
        <v>39</v>
      </c>
      <c r="Z156" s="575"/>
    </row>
    <row r="157" s="548" customFormat="1" ht="16" customHeight="1" spans="1:26">
      <c r="A157" s="554" t="s">
        <v>4618</v>
      </c>
      <c r="B157" s="554" t="s">
        <v>5290</v>
      </c>
      <c r="C157" s="555" t="s">
        <v>5367</v>
      </c>
      <c r="D157" s="556" t="s">
        <v>5368</v>
      </c>
      <c r="E157" s="571" t="s">
        <v>46</v>
      </c>
      <c r="F157" s="554">
        <v>4462</v>
      </c>
      <c r="G157" s="554">
        <v>4462</v>
      </c>
      <c r="H157" s="554">
        <v>202406</v>
      </c>
      <c r="I157" s="560" t="s">
        <v>195</v>
      </c>
      <c r="J157" s="557"/>
      <c r="K157" s="554"/>
      <c r="L157" s="554"/>
      <c r="M157" s="560"/>
      <c r="N157" s="561"/>
      <c r="O157" s="562"/>
      <c r="P157" s="563">
        <v>18582527290</v>
      </c>
      <c r="Q157" s="554" t="s">
        <v>5369</v>
      </c>
      <c r="R157" s="554" t="s">
        <v>131</v>
      </c>
      <c r="S157" s="554"/>
      <c r="T157" s="570"/>
      <c r="U157" s="570"/>
      <c r="V157" s="572"/>
      <c r="W157" s="571" t="s">
        <v>32</v>
      </c>
      <c r="X157" s="571" t="s">
        <v>32</v>
      </c>
      <c r="Y157" s="571" t="s">
        <v>39</v>
      </c>
      <c r="Z157" s="575"/>
    </row>
    <row r="158" s="548" customFormat="1" ht="16" customHeight="1" spans="1:26">
      <c r="A158" s="554" t="s">
        <v>4618</v>
      </c>
      <c r="B158" s="554" t="s">
        <v>5290</v>
      </c>
      <c r="C158" s="555" t="s">
        <v>5370</v>
      </c>
      <c r="D158" s="556" t="s">
        <v>5371</v>
      </c>
      <c r="E158" s="571" t="s">
        <v>46</v>
      </c>
      <c r="F158" s="554">
        <v>4462</v>
      </c>
      <c r="G158" s="554">
        <v>4462</v>
      </c>
      <c r="H158" s="554">
        <v>202406</v>
      </c>
      <c r="I158" s="560" t="s">
        <v>195</v>
      </c>
      <c r="J158" s="557"/>
      <c r="K158" s="554"/>
      <c r="L158" s="554"/>
      <c r="M158" s="560"/>
      <c r="N158" s="561"/>
      <c r="O158" s="562"/>
      <c r="P158" s="563">
        <v>15551667335</v>
      </c>
      <c r="Q158" s="554" t="s">
        <v>5372</v>
      </c>
      <c r="R158" s="554" t="s">
        <v>131</v>
      </c>
      <c r="S158" s="554"/>
      <c r="T158" s="570"/>
      <c r="U158" s="570"/>
      <c r="V158" s="572"/>
      <c r="W158" s="571" t="s">
        <v>32</v>
      </c>
      <c r="X158" s="571" t="s">
        <v>32</v>
      </c>
      <c r="Y158" s="571" t="s">
        <v>39</v>
      </c>
      <c r="Z158" s="575"/>
    </row>
    <row r="159" s="548" customFormat="1" ht="16" customHeight="1" spans="1:26">
      <c r="A159" s="554" t="s">
        <v>4618</v>
      </c>
      <c r="B159" s="554" t="s">
        <v>5290</v>
      </c>
      <c r="C159" s="555" t="s">
        <v>5373</v>
      </c>
      <c r="D159" s="556" t="s">
        <v>5374</v>
      </c>
      <c r="E159" s="571" t="s">
        <v>46</v>
      </c>
      <c r="F159" s="554">
        <v>4462</v>
      </c>
      <c r="G159" s="554">
        <v>4462</v>
      </c>
      <c r="H159" s="554">
        <v>202406</v>
      </c>
      <c r="I159" s="560" t="s">
        <v>195</v>
      </c>
      <c r="J159" s="557"/>
      <c r="K159" s="554"/>
      <c r="L159" s="554"/>
      <c r="M159" s="560"/>
      <c r="N159" s="561"/>
      <c r="O159" s="562"/>
      <c r="P159" s="563">
        <v>15925660004</v>
      </c>
      <c r="Q159" s="554" t="s">
        <v>5375</v>
      </c>
      <c r="R159" s="554" t="s">
        <v>131</v>
      </c>
      <c r="S159" s="554"/>
      <c r="T159" s="570"/>
      <c r="U159" s="570"/>
      <c r="V159" s="572"/>
      <c r="W159" s="571" t="s">
        <v>32</v>
      </c>
      <c r="X159" s="571" t="s">
        <v>32</v>
      </c>
      <c r="Y159" s="571" t="s">
        <v>39</v>
      </c>
      <c r="Z159" s="575"/>
    </row>
    <row r="160" s="548" customFormat="1" ht="16" customHeight="1" spans="1:26">
      <c r="A160" s="554" t="s">
        <v>4618</v>
      </c>
      <c r="B160" s="554" t="s">
        <v>5290</v>
      </c>
      <c r="C160" s="555" t="s">
        <v>5376</v>
      </c>
      <c r="D160" s="556" t="s">
        <v>5377</v>
      </c>
      <c r="E160" s="571" t="s">
        <v>46</v>
      </c>
      <c r="F160" s="554">
        <v>4462</v>
      </c>
      <c r="G160" s="554">
        <v>4462</v>
      </c>
      <c r="H160" s="554">
        <v>202406</v>
      </c>
      <c r="I160" s="560" t="s">
        <v>195</v>
      </c>
      <c r="J160" s="557"/>
      <c r="K160" s="554"/>
      <c r="L160" s="554"/>
      <c r="M160" s="560"/>
      <c r="N160" s="561"/>
      <c r="O160" s="562"/>
      <c r="P160" s="563">
        <v>15158937370</v>
      </c>
      <c r="Q160" s="554" t="s">
        <v>5378</v>
      </c>
      <c r="R160" s="554" t="s">
        <v>131</v>
      </c>
      <c r="S160" s="554"/>
      <c r="T160" s="570"/>
      <c r="U160" s="570"/>
      <c r="V160" s="572"/>
      <c r="W160" s="571" t="s">
        <v>32</v>
      </c>
      <c r="X160" s="571" t="s">
        <v>32</v>
      </c>
      <c r="Y160" s="571" t="s">
        <v>39</v>
      </c>
      <c r="Z160" s="575"/>
    </row>
    <row r="161" s="548" customFormat="1" ht="16" customHeight="1" spans="1:26">
      <c r="A161" s="554" t="s">
        <v>4618</v>
      </c>
      <c r="B161" s="554" t="s">
        <v>5290</v>
      </c>
      <c r="C161" s="555" t="s">
        <v>5379</v>
      </c>
      <c r="D161" s="556" t="s">
        <v>5380</v>
      </c>
      <c r="E161" s="571" t="s">
        <v>46</v>
      </c>
      <c r="F161" s="554">
        <v>4462</v>
      </c>
      <c r="G161" s="554">
        <v>4462</v>
      </c>
      <c r="H161" s="554">
        <v>202406</v>
      </c>
      <c r="I161" s="560" t="s">
        <v>195</v>
      </c>
      <c r="J161" s="557"/>
      <c r="K161" s="554"/>
      <c r="L161" s="554"/>
      <c r="M161" s="560"/>
      <c r="N161" s="561"/>
      <c r="O161" s="562"/>
      <c r="P161" s="563">
        <v>17770438119</v>
      </c>
      <c r="Q161" s="554" t="s">
        <v>5381</v>
      </c>
      <c r="R161" s="554" t="s">
        <v>131</v>
      </c>
      <c r="S161" s="554"/>
      <c r="T161" s="570"/>
      <c r="U161" s="570"/>
      <c r="V161" s="572"/>
      <c r="W161" s="571" t="s">
        <v>32</v>
      </c>
      <c r="X161" s="571" t="s">
        <v>32</v>
      </c>
      <c r="Y161" s="571" t="s">
        <v>39</v>
      </c>
      <c r="Z161" s="575"/>
    </row>
    <row r="162" s="548" customFormat="1" ht="16" customHeight="1" spans="1:26">
      <c r="A162" s="554" t="s">
        <v>4618</v>
      </c>
      <c r="B162" s="554" t="s">
        <v>5290</v>
      </c>
      <c r="C162" s="555" t="s">
        <v>5382</v>
      </c>
      <c r="D162" s="556" t="s">
        <v>5383</v>
      </c>
      <c r="E162" s="571" t="s">
        <v>46</v>
      </c>
      <c r="F162" s="554">
        <v>4462</v>
      </c>
      <c r="G162" s="554">
        <v>4462</v>
      </c>
      <c r="H162" s="554">
        <v>202406</v>
      </c>
      <c r="I162" s="560" t="s">
        <v>195</v>
      </c>
      <c r="J162" s="557"/>
      <c r="K162" s="554"/>
      <c r="L162" s="554"/>
      <c r="M162" s="560"/>
      <c r="N162" s="561"/>
      <c r="O162" s="562"/>
      <c r="P162" s="563">
        <v>15551568874</v>
      </c>
      <c r="Q162" s="554" t="s">
        <v>5384</v>
      </c>
      <c r="R162" s="554" t="s">
        <v>131</v>
      </c>
      <c r="S162" s="554"/>
      <c r="T162" s="570"/>
      <c r="U162" s="570"/>
      <c r="V162" s="572"/>
      <c r="W162" s="571" t="s">
        <v>32</v>
      </c>
      <c r="X162" s="571" t="s">
        <v>32</v>
      </c>
      <c r="Y162" s="571" t="s">
        <v>39</v>
      </c>
      <c r="Z162" s="575"/>
    </row>
    <row r="163" s="548" customFormat="1" ht="16" customHeight="1" spans="1:26">
      <c r="A163" s="554" t="s">
        <v>4618</v>
      </c>
      <c r="B163" s="554" t="s">
        <v>5290</v>
      </c>
      <c r="C163" s="555" t="s">
        <v>5385</v>
      </c>
      <c r="D163" s="556" t="s">
        <v>5386</v>
      </c>
      <c r="E163" s="571" t="s">
        <v>46</v>
      </c>
      <c r="F163" s="554">
        <v>4462</v>
      </c>
      <c r="G163" s="554">
        <v>4462</v>
      </c>
      <c r="H163" s="554">
        <v>202406</v>
      </c>
      <c r="I163" s="560" t="s">
        <v>78</v>
      </c>
      <c r="J163" s="557" t="s">
        <v>3629</v>
      </c>
      <c r="K163" s="554"/>
      <c r="L163" s="554"/>
      <c r="M163" s="560"/>
      <c r="N163" s="561"/>
      <c r="O163" s="562"/>
      <c r="P163" s="563">
        <v>18158569520</v>
      </c>
      <c r="Q163" s="554" t="s">
        <v>5387</v>
      </c>
      <c r="R163" s="554" t="s">
        <v>131</v>
      </c>
      <c r="S163" s="554"/>
      <c r="T163" s="570"/>
      <c r="U163" s="570"/>
      <c r="V163" s="572"/>
      <c r="W163" s="571" t="s">
        <v>32</v>
      </c>
      <c r="X163" s="571" t="s">
        <v>32</v>
      </c>
      <c r="Y163" s="571" t="s">
        <v>39</v>
      </c>
      <c r="Z163" s="575"/>
    </row>
    <row r="164" s="548" customFormat="1" ht="16" customHeight="1" spans="1:26">
      <c r="A164" s="554" t="s">
        <v>4618</v>
      </c>
      <c r="B164" s="554" t="s">
        <v>5290</v>
      </c>
      <c r="C164" s="555" t="s">
        <v>5388</v>
      </c>
      <c r="D164" s="556" t="s">
        <v>5389</v>
      </c>
      <c r="E164" s="571" t="s">
        <v>46</v>
      </c>
      <c r="F164" s="554">
        <v>4462</v>
      </c>
      <c r="G164" s="554">
        <v>4462</v>
      </c>
      <c r="H164" s="554">
        <v>202406</v>
      </c>
      <c r="I164" s="560" t="s">
        <v>78</v>
      </c>
      <c r="J164" s="557" t="s">
        <v>3629</v>
      </c>
      <c r="K164" s="554"/>
      <c r="L164" s="554"/>
      <c r="M164" s="560"/>
      <c r="N164" s="561"/>
      <c r="O164" s="562"/>
      <c r="P164" s="563">
        <v>15968092708</v>
      </c>
      <c r="Q164" s="554" t="s">
        <v>5390</v>
      </c>
      <c r="R164" s="554" t="s">
        <v>131</v>
      </c>
      <c r="S164" s="554"/>
      <c r="T164" s="570"/>
      <c r="U164" s="570"/>
      <c r="V164" s="572"/>
      <c r="W164" s="571" t="s">
        <v>32</v>
      </c>
      <c r="X164" s="571" t="s">
        <v>32</v>
      </c>
      <c r="Y164" s="571" t="s">
        <v>39</v>
      </c>
      <c r="Z164" s="575"/>
    </row>
    <row r="165" s="548" customFormat="1" ht="16" customHeight="1" spans="1:26">
      <c r="A165" s="554" t="s">
        <v>2296</v>
      </c>
      <c r="B165" s="554" t="s">
        <v>5391</v>
      </c>
      <c r="C165" s="555" t="s">
        <v>5392</v>
      </c>
      <c r="D165" s="556" t="s">
        <v>5393</v>
      </c>
      <c r="E165" s="571" t="s">
        <v>46</v>
      </c>
      <c r="F165" s="554">
        <v>4462</v>
      </c>
      <c r="G165" s="554">
        <v>4462</v>
      </c>
      <c r="H165" s="554" t="s">
        <v>5036</v>
      </c>
      <c r="I165" s="560" t="s">
        <v>78</v>
      </c>
      <c r="J165" s="557"/>
      <c r="K165" s="554" t="s">
        <v>39</v>
      </c>
      <c r="L165" s="554" t="s">
        <v>39</v>
      </c>
      <c r="M165" s="560" t="s">
        <v>39</v>
      </c>
      <c r="N165" s="561" t="s">
        <v>39</v>
      </c>
      <c r="O165" s="562" t="s">
        <v>39</v>
      </c>
      <c r="P165" s="563" t="s">
        <v>5394</v>
      </c>
      <c r="Q165" s="554" t="s">
        <v>5395</v>
      </c>
      <c r="R165" s="554" t="s">
        <v>204</v>
      </c>
      <c r="S165" s="554" t="s">
        <v>132</v>
      </c>
      <c r="T165" s="570"/>
      <c r="U165" s="570"/>
      <c r="V165" s="572"/>
      <c r="W165" s="571" t="s">
        <v>32</v>
      </c>
      <c r="X165" s="571" t="s">
        <v>32</v>
      </c>
      <c r="Y165" s="571" t="s">
        <v>39</v>
      </c>
      <c r="Z165" s="575"/>
    </row>
    <row r="166" s="548" customFormat="1" spans="1:26">
      <c r="A166" s="554" t="s">
        <v>4407</v>
      </c>
      <c r="B166" s="554" t="s">
        <v>124</v>
      </c>
      <c r="C166" s="555" t="s">
        <v>5396</v>
      </c>
      <c r="D166" s="556" t="s">
        <v>5397</v>
      </c>
      <c r="E166" s="557" t="s">
        <v>28</v>
      </c>
      <c r="F166" s="554" t="s">
        <v>39</v>
      </c>
      <c r="G166" s="554" t="s">
        <v>39</v>
      </c>
      <c r="H166" s="554" t="s">
        <v>39</v>
      </c>
      <c r="I166" s="560" t="s">
        <v>127</v>
      </c>
      <c r="J166" s="557" t="s">
        <v>39</v>
      </c>
      <c r="K166" s="554" t="s">
        <v>39</v>
      </c>
      <c r="L166" s="554" t="s">
        <v>39</v>
      </c>
      <c r="M166" s="560" t="s">
        <v>39</v>
      </c>
      <c r="N166" s="561" t="s">
        <v>39</v>
      </c>
      <c r="O166" s="562" t="s">
        <v>39</v>
      </c>
      <c r="P166" s="563"/>
      <c r="Q166" s="554"/>
      <c r="R166" s="554"/>
      <c r="S166" s="554"/>
      <c r="T166" s="570"/>
      <c r="U166" s="570" t="s">
        <v>4727</v>
      </c>
      <c r="V166" s="572" t="s">
        <v>644</v>
      </c>
      <c r="W166" s="571" t="s">
        <v>32</v>
      </c>
      <c r="X166" s="571" t="s">
        <v>32</v>
      </c>
      <c r="Y166" s="571" t="s">
        <v>39</v>
      </c>
      <c r="Z166" s="575"/>
    </row>
    <row r="167" s="548" customFormat="1" spans="1:26">
      <c r="A167" s="554" t="s">
        <v>122</v>
      </c>
      <c r="B167" s="554" t="s">
        <v>2986</v>
      </c>
      <c r="C167" s="555" t="s">
        <v>3106</v>
      </c>
      <c r="D167" s="556" t="s">
        <v>3107</v>
      </c>
      <c r="E167" s="557" t="s">
        <v>28</v>
      </c>
      <c r="F167" s="554"/>
      <c r="G167" s="554"/>
      <c r="H167" s="554"/>
      <c r="I167" s="560" t="s">
        <v>526</v>
      </c>
      <c r="J167" s="557" t="s">
        <v>5398</v>
      </c>
      <c r="K167" s="554"/>
      <c r="L167" s="554"/>
      <c r="M167" s="560"/>
      <c r="N167" s="561"/>
      <c r="O167" s="562"/>
      <c r="P167" s="563"/>
      <c r="Q167" s="554"/>
      <c r="R167" s="554"/>
      <c r="S167" s="554"/>
      <c r="T167" s="570"/>
      <c r="U167" s="570"/>
      <c r="V167" s="572"/>
      <c r="W167" s="571" t="s">
        <v>32</v>
      </c>
      <c r="X167" s="571" t="s">
        <v>39</v>
      </c>
      <c r="Y167" s="571" t="s">
        <v>39</v>
      </c>
      <c r="Z167" s="575"/>
    </row>
    <row r="168" s="548" customFormat="1" spans="1:26">
      <c r="A168" s="554" t="s">
        <v>3072</v>
      </c>
      <c r="B168" s="554" t="s">
        <v>3095</v>
      </c>
      <c r="C168" s="555" t="s">
        <v>5399</v>
      </c>
      <c r="D168" s="556" t="s">
        <v>5400</v>
      </c>
      <c r="E168" s="554" t="s">
        <v>46</v>
      </c>
      <c r="F168" s="554">
        <v>4462</v>
      </c>
      <c r="G168" s="554">
        <v>4462</v>
      </c>
      <c r="H168" s="554">
        <v>202406</v>
      </c>
      <c r="I168" s="560" t="s">
        <v>3552</v>
      </c>
      <c r="J168" s="557"/>
      <c r="K168" s="554" t="s">
        <v>39</v>
      </c>
      <c r="L168" s="554" t="s">
        <v>39</v>
      </c>
      <c r="M168" s="560" t="s">
        <v>39</v>
      </c>
      <c r="N168" s="561" t="s">
        <v>39</v>
      </c>
      <c r="O168" s="562" t="s">
        <v>39</v>
      </c>
      <c r="P168" s="563">
        <v>13605818920</v>
      </c>
      <c r="Q168" s="554" t="s">
        <v>5401</v>
      </c>
      <c r="R168" s="554" t="s">
        <v>204</v>
      </c>
      <c r="S168" s="554" t="s">
        <v>66</v>
      </c>
      <c r="T168" s="570"/>
      <c r="U168" s="570"/>
      <c r="V168" s="572"/>
      <c r="W168" s="571" t="s">
        <v>32</v>
      </c>
      <c r="X168" s="571" t="s">
        <v>32</v>
      </c>
      <c r="Y168" s="571" t="s">
        <v>39</v>
      </c>
      <c r="Z168" s="575"/>
    </row>
    <row r="169" s="548" customFormat="1" spans="1:26">
      <c r="A169" s="554" t="s">
        <v>122</v>
      </c>
      <c r="B169" s="554" t="s">
        <v>5402</v>
      </c>
      <c r="C169" s="555" t="s">
        <v>5403</v>
      </c>
      <c r="D169" s="1021" t="s">
        <v>5404</v>
      </c>
      <c r="E169" s="554" t="s">
        <v>46</v>
      </c>
      <c r="F169" s="554" t="s">
        <v>1261</v>
      </c>
      <c r="G169" s="554" t="s">
        <v>1261</v>
      </c>
      <c r="H169" s="554">
        <v>202406</v>
      </c>
      <c r="I169" s="560" t="s">
        <v>104</v>
      </c>
      <c r="J169" s="557"/>
      <c r="K169" s="554"/>
      <c r="L169" s="554"/>
      <c r="M169" s="560"/>
      <c r="N169" s="561"/>
      <c r="O169" s="562"/>
      <c r="P169" s="563"/>
      <c r="Q169" s="554"/>
      <c r="R169" s="554"/>
      <c r="S169" s="554"/>
      <c r="T169" s="570"/>
      <c r="U169" s="570"/>
      <c r="V169" s="572"/>
      <c r="W169" s="571" t="s">
        <v>32</v>
      </c>
      <c r="X169" s="571" t="s">
        <v>32</v>
      </c>
      <c r="Y169" s="571" t="s">
        <v>39</v>
      </c>
      <c r="Z169" s="575"/>
    </row>
    <row r="170" s="548" customFormat="1" spans="1:26">
      <c r="A170" s="554" t="s">
        <v>2321</v>
      </c>
      <c r="B170" s="554" t="s">
        <v>170</v>
      </c>
      <c r="C170" s="555" t="s">
        <v>2875</v>
      </c>
      <c r="D170" s="1021" t="s">
        <v>2876</v>
      </c>
      <c r="E170" s="557" t="s">
        <v>28</v>
      </c>
      <c r="F170" s="554"/>
      <c r="G170" s="554"/>
      <c r="H170" s="554"/>
      <c r="I170" s="560" t="s">
        <v>104</v>
      </c>
      <c r="J170" s="557"/>
      <c r="K170" s="554"/>
      <c r="L170" s="554"/>
      <c r="M170" s="560"/>
      <c r="N170" s="561"/>
      <c r="O170" s="562"/>
      <c r="P170" s="563"/>
      <c r="Q170" s="554"/>
      <c r="R170" s="554"/>
      <c r="S170" s="554"/>
      <c r="T170" s="570"/>
      <c r="U170" s="570">
        <v>202405</v>
      </c>
      <c r="V170" s="572" t="s">
        <v>1019</v>
      </c>
      <c r="W170" s="571" t="s">
        <v>32</v>
      </c>
      <c r="X170" s="571" t="s">
        <v>32</v>
      </c>
      <c r="Y170" s="571" t="s">
        <v>39</v>
      </c>
      <c r="Z170" s="575"/>
    </row>
    <row r="171" s="549" customFormat="1" spans="1:26">
      <c r="A171" s="577" t="s">
        <v>2321</v>
      </c>
      <c r="B171" s="577" t="s">
        <v>170</v>
      </c>
      <c r="C171" s="578" t="s">
        <v>5405</v>
      </c>
      <c r="D171" s="579" t="s">
        <v>5406</v>
      </c>
      <c r="E171" s="577" t="s">
        <v>46</v>
      </c>
      <c r="F171" s="577">
        <v>4462</v>
      </c>
      <c r="G171" s="577">
        <v>4462</v>
      </c>
      <c r="H171" s="577">
        <v>202406</v>
      </c>
      <c r="I171" s="580" t="s">
        <v>104</v>
      </c>
      <c r="J171" s="581"/>
      <c r="K171" s="577"/>
      <c r="L171" s="577"/>
      <c r="M171" s="580"/>
      <c r="N171" s="582"/>
      <c r="O171" s="583"/>
      <c r="P171" s="584" t="s">
        <v>5407</v>
      </c>
      <c r="Q171" s="577" t="s">
        <v>5408</v>
      </c>
      <c r="R171" s="577" t="s">
        <v>2271</v>
      </c>
      <c r="S171" s="577" t="s">
        <v>66</v>
      </c>
      <c r="T171" s="585"/>
      <c r="U171" s="585"/>
      <c r="V171" s="586"/>
      <c r="W171" s="587"/>
      <c r="X171" s="587"/>
      <c r="Y171" s="587"/>
      <c r="Z171" s="588" t="s">
        <v>5409</v>
      </c>
    </row>
    <row r="172" s="548" customFormat="1" spans="1:26">
      <c r="A172" s="554" t="s">
        <v>4618</v>
      </c>
      <c r="B172" s="554" t="s">
        <v>4568</v>
      </c>
      <c r="C172" s="555" t="s">
        <v>5410</v>
      </c>
      <c r="D172" s="1021" t="s">
        <v>5411</v>
      </c>
      <c r="E172" s="554" t="s">
        <v>46</v>
      </c>
      <c r="F172" s="554">
        <v>4462</v>
      </c>
      <c r="G172" s="554">
        <v>4462</v>
      </c>
      <c r="H172" s="554">
        <v>202406</v>
      </c>
      <c r="I172" s="560" t="s">
        <v>78</v>
      </c>
      <c r="J172" s="557" t="s">
        <v>3629</v>
      </c>
      <c r="K172" s="554"/>
      <c r="L172" s="554"/>
      <c r="M172" s="560"/>
      <c r="N172" s="561"/>
      <c r="O172" s="562"/>
      <c r="P172" s="563" t="s">
        <v>5412</v>
      </c>
      <c r="Q172" s="554" t="s">
        <v>5413</v>
      </c>
      <c r="R172" s="554" t="s">
        <v>131</v>
      </c>
      <c r="S172" s="554"/>
      <c r="T172" s="570"/>
      <c r="U172" s="570"/>
      <c r="V172" s="572"/>
      <c r="W172" s="571" t="s">
        <v>32</v>
      </c>
      <c r="X172" s="571" t="s">
        <v>32</v>
      </c>
      <c r="Y172" s="571" t="s">
        <v>39</v>
      </c>
      <c r="Z172" s="575"/>
    </row>
    <row r="173" s="548" customFormat="1" spans="1:26">
      <c r="A173" s="554" t="s">
        <v>122</v>
      </c>
      <c r="B173" s="554" t="s">
        <v>5402</v>
      </c>
      <c r="C173" s="555" t="s">
        <v>5403</v>
      </c>
      <c r="D173" s="1021" t="s">
        <v>5404</v>
      </c>
      <c r="E173" s="557" t="s">
        <v>28</v>
      </c>
      <c r="F173" s="554"/>
      <c r="G173" s="554"/>
      <c r="H173" s="554"/>
      <c r="I173" s="560" t="s">
        <v>104</v>
      </c>
      <c r="J173" s="557"/>
      <c r="K173" s="554"/>
      <c r="L173" s="554"/>
      <c r="M173" s="560"/>
      <c r="N173" s="561"/>
      <c r="O173" s="562"/>
      <c r="P173" s="563"/>
      <c r="Q173" s="554"/>
      <c r="R173" s="554"/>
      <c r="S173" s="554"/>
      <c r="T173" s="570"/>
      <c r="U173" s="570"/>
      <c r="V173" s="572"/>
      <c r="W173" s="571" t="s">
        <v>32</v>
      </c>
      <c r="X173" s="571" t="s">
        <v>32</v>
      </c>
      <c r="Y173" s="571" t="s">
        <v>39</v>
      </c>
      <c r="Z173" s="575"/>
    </row>
    <row r="174" s="548" customFormat="1" spans="1:26">
      <c r="A174" s="554" t="s">
        <v>122</v>
      </c>
      <c r="B174" s="554" t="s">
        <v>2986</v>
      </c>
      <c r="C174" s="555" t="s">
        <v>3518</v>
      </c>
      <c r="D174" s="556" t="s">
        <v>3519</v>
      </c>
      <c r="E174" s="557" t="s">
        <v>28</v>
      </c>
      <c r="F174" s="554"/>
      <c r="G174" s="554"/>
      <c r="H174" s="554"/>
      <c r="I174" s="560" t="s">
        <v>526</v>
      </c>
      <c r="J174" s="557" t="s">
        <v>278</v>
      </c>
      <c r="K174" s="554"/>
      <c r="L174" s="554"/>
      <c r="M174" s="560"/>
      <c r="N174" s="561"/>
      <c r="O174" s="562"/>
      <c r="P174" s="563"/>
      <c r="Q174" s="554"/>
      <c r="R174" s="554"/>
      <c r="S174" s="554"/>
      <c r="T174" s="570"/>
      <c r="U174" s="570"/>
      <c r="V174" s="572"/>
      <c r="W174" s="571" t="s">
        <v>32</v>
      </c>
      <c r="X174" s="571" t="s">
        <v>39</v>
      </c>
      <c r="Y174" s="571" t="s">
        <v>39</v>
      </c>
      <c r="Z174" s="575"/>
    </row>
    <row r="175" s="548" customFormat="1" spans="1:26">
      <c r="A175" s="554" t="s">
        <v>122</v>
      </c>
      <c r="B175" s="554" t="s">
        <v>2986</v>
      </c>
      <c r="C175" s="555" t="s">
        <v>3520</v>
      </c>
      <c r="D175" s="556" t="s">
        <v>3521</v>
      </c>
      <c r="E175" s="557" t="s">
        <v>28</v>
      </c>
      <c r="F175" s="554"/>
      <c r="G175" s="554"/>
      <c r="H175" s="554"/>
      <c r="I175" s="560" t="s">
        <v>526</v>
      </c>
      <c r="J175" s="557" t="s">
        <v>278</v>
      </c>
      <c r="K175" s="554"/>
      <c r="L175" s="554"/>
      <c r="M175" s="560"/>
      <c r="N175" s="561"/>
      <c r="O175" s="562"/>
      <c r="P175" s="563"/>
      <c r="Q175" s="554"/>
      <c r="R175" s="554"/>
      <c r="S175" s="554"/>
      <c r="T175" s="570"/>
      <c r="U175" s="570"/>
      <c r="V175" s="572"/>
      <c r="W175" s="571" t="s">
        <v>32</v>
      </c>
      <c r="X175" s="571" t="s">
        <v>39</v>
      </c>
      <c r="Y175" s="571" t="s">
        <v>39</v>
      </c>
      <c r="Z175" s="575"/>
    </row>
    <row r="176" s="548" customFormat="1" spans="1:26">
      <c r="A176" s="554" t="s">
        <v>122</v>
      </c>
      <c r="B176" s="554" t="s">
        <v>1660</v>
      </c>
      <c r="C176" s="555" t="s">
        <v>5414</v>
      </c>
      <c r="D176" s="1021" t="s">
        <v>5415</v>
      </c>
      <c r="E176" s="554" t="s">
        <v>46</v>
      </c>
      <c r="F176" s="554" t="s">
        <v>1261</v>
      </c>
      <c r="G176" s="554" t="s">
        <v>1261</v>
      </c>
      <c r="H176" s="554">
        <v>202406</v>
      </c>
      <c r="I176" s="560" t="s">
        <v>766</v>
      </c>
      <c r="J176" s="557"/>
      <c r="K176" s="554"/>
      <c r="L176" s="554"/>
      <c r="M176" s="560"/>
      <c r="N176" s="561"/>
      <c r="O176" s="562"/>
      <c r="P176" s="563"/>
      <c r="Q176" s="554"/>
      <c r="R176" s="554"/>
      <c r="S176" s="554"/>
      <c r="T176" s="570"/>
      <c r="U176" s="570"/>
      <c r="V176" s="572"/>
      <c r="W176" s="571" t="s">
        <v>32</v>
      </c>
      <c r="X176" s="571" t="s">
        <v>32</v>
      </c>
      <c r="Y176" s="571" t="s">
        <v>39</v>
      </c>
      <c r="Z176" s="575"/>
    </row>
    <row r="177" s="548" customFormat="1" spans="1:26">
      <c r="A177" s="554" t="s">
        <v>2296</v>
      </c>
      <c r="B177" s="554" t="s">
        <v>5416</v>
      </c>
      <c r="C177" s="555" t="s">
        <v>5417</v>
      </c>
      <c r="D177" s="556" t="s">
        <v>5418</v>
      </c>
      <c r="E177" s="554" t="s">
        <v>46</v>
      </c>
      <c r="F177" s="554">
        <v>4462</v>
      </c>
      <c r="G177" s="554" t="s">
        <v>39</v>
      </c>
      <c r="H177" s="554" t="s">
        <v>5036</v>
      </c>
      <c r="I177" s="560" t="s">
        <v>3914</v>
      </c>
      <c r="J177" s="557" t="s">
        <v>5419</v>
      </c>
      <c r="K177" s="554" t="s">
        <v>39</v>
      </c>
      <c r="L177" s="554" t="s">
        <v>39</v>
      </c>
      <c r="M177" s="560" t="s">
        <v>39</v>
      </c>
      <c r="N177" s="561" t="s">
        <v>39</v>
      </c>
      <c r="O177" s="562"/>
      <c r="P177" s="563"/>
      <c r="Q177" s="554"/>
      <c r="R177" s="554"/>
      <c r="S177" s="554"/>
      <c r="T177" s="570"/>
      <c r="U177" s="570"/>
      <c r="V177" s="572"/>
      <c r="W177" s="571" t="s">
        <v>32</v>
      </c>
      <c r="X177" s="571" t="s">
        <v>39</v>
      </c>
      <c r="Y177" s="571" t="s">
        <v>39</v>
      </c>
      <c r="Z177" s="575" t="s">
        <v>5420</v>
      </c>
    </row>
    <row r="178" s="548" customFormat="1" spans="1:26">
      <c r="A178" s="554" t="s">
        <v>2296</v>
      </c>
      <c r="B178" s="554" t="s">
        <v>5416</v>
      </c>
      <c r="C178" s="555" t="s">
        <v>5421</v>
      </c>
      <c r="D178" s="556" t="s">
        <v>5422</v>
      </c>
      <c r="E178" s="554" t="s">
        <v>46</v>
      </c>
      <c r="F178" s="554">
        <v>4462</v>
      </c>
      <c r="G178" s="554" t="s">
        <v>39</v>
      </c>
      <c r="H178" s="554" t="s">
        <v>5036</v>
      </c>
      <c r="I178" s="560" t="s">
        <v>3914</v>
      </c>
      <c r="J178" s="557" t="s">
        <v>5419</v>
      </c>
      <c r="K178" s="554" t="s">
        <v>39</v>
      </c>
      <c r="L178" s="554" t="s">
        <v>39</v>
      </c>
      <c r="M178" s="560" t="s">
        <v>39</v>
      </c>
      <c r="N178" s="561" t="s">
        <v>39</v>
      </c>
      <c r="O178" s="562"/>
      <c r="P178" s="563"/>
      <c r="Q178" s="554"/>
      <c r="R178" s="554"/>
      <c r="S178" s="554"/>
      <c r="T178" s="570"/>
      <c r="U178" s="570"/>
      <c r="V178" s="572"/>
      <c r="W178" s="571" t="s">
        <v>32</v>
      </c>
      <c r="X178" s="571" t="s">
        <v>39</v>
      </c>
      <c r="Y178" s="571" t="s">
        <v>39</v>
      </c>
      <c r="Z178" s="575" t="s">
        <v>5420</v>
      </c>
    </row>
    <row r="179" s="548" customFormat="1" spans="1:26">
      <c r="A179" s="554" t="s">
        <v>2296</v>
      </c>
      <c r="B179" s="554" t="s">
        <v>5416</v>
      </c>
      <c r="C179" s="555" t="s">
        <v>5423</v>
      </c>
      <c r="D179" s="556" t="s">
        <v>5424</v>
      </c>
      <c r="E179" s="554" t="s">
        <v>46</v>
      </c>
      <c r="F179" s="554">
        <v>4462</v>
      </c>
      <c r="G179" s="554">
        <v>4462</v>
      </c>
      <c r="H179" s="554" t="s">
        <v>5036</v>
      </c>
      <c r="I179" s="560" t="s">
        <v>3914</v>
      </c>
      <c r="J179" s="557" t="s">
        <v>5425</v>
      </c>
      <c r="K179" s="554" t="s">
        <v>39</v>
      </c>
      <c r="L179" s="554" t="s">
        <v>39</v>
      </c>
      <c r="M179" s="560" t="s">
        <v>39</v>
      </c>
      <c r="N179" s="561" t="s">
        <v>39</v>
      </c>
      <c r="O179" s="562"/>
      <c r="P179" s="563"/>
      <c r="Q179" s="554"/>
      <c r="R179" s="554"/>
      <c r="S179" s="554"/>
      <c r="T179" s="570"/>
      <c r="U179" s="570"/>
      <c r="V179" s="572"/>
      <c r="W179" s="571" t="s">
        <v>32</v>
      </c>
      <c r="X179" s="571" t="s">
        <v>32</v>
      </c>
      <c r="Y179" s="571" t="s">
        <v>39</v>
      </c>
      <c r="Z179" s="575" t="s">
        <v>5420</v>
      </c>
    </row>
    <row r="180" s="548" customFormat="1" spans="1:26">
      <c r="A180" s="554" t="s">
        <v>2296</v>
      </c>
      <c r="B180" s="554" t="s">
        <v>5416</v>
      </c>
      <c r="C180" s="555" t="s">
        <v>5426</v>
      </c>
      <c r="D180" s="556" t="s">
        <v>5427</v>
      </c>
      <c r="E180" s="554" t="s">
        <v>46</v>
      </c>
      <c r="F180" s="554">
        <v>4462</v>
      </c>
      <c r="G180" s="554">
        <v>4462</v>
      </c>
      <c r="H180" s="554" t="s">
        <v>5036</v>
      </c>
      <c r="I180" s="560" t="s">
        <v>3914</v>
      </c>
      <c r="J180" s="557" t="s">
        <v>5425</v>
      </c>
      <c r="K180" s="554" t="s">
        <v>39</v>
      </c>
      <c r="L180" s="554" t="s">
        <v>39</v>
      </c>
      <c r="M180" s="560" t="s">
        <v>39</v>
      </c>
      <c r="N180" s="561" t="s">
        <v>39</v>
      </c>
      <c r="O180" s="562"/>
      <c r="P180" s="563"/>
      <c r="Q180" s="554"/>
      <c r="R180" s="554"/>
      <c r="S180" s="554"/>
      <c r="T180" s="570"/>
      <c r="U180" s="570"/>
      <c r="V180" s="572"/>
      <c r="W180" s="571" t="s">
        <v>32</v>
      </c>
      <c r="X180" s="571" t="s">
        <v>32</v>
      </c>
      <c r="Y180" s="571" t="s">
        <v>39</v>
      </c>
      <c r="Z180" s="575" t="s">
        <v>5420</v>
      </c>
    </row>
    <row r="181" s="548" customFormat="1" spans="1:26">
      <c r="A181" s="554" t="s">
        <v>2296</v>
      </c>
      <c r="B181" s="554" t="s">
        <v>5416</v>
      </c>
      <c r="C181" s="555" t="s">
        <v>5428</v>
      </c>
      <c r="D181" s="556" t="s">
        <v>5429</v>
      </c>
      <c r="E181" s="554" t="s">
        <v>46</v>
      </c>
      <c r="F181" s="554">
        <v>4462</v>
      </c>
      <c r="G181" s="554">
        <v>4462</v>
      </c>
      <c r="H181" s="554" t="s">
        <v>5036</v>
      </c>
      <c r="I181" s="560" t="s">
        <v>3914</v>
      </c>
      <c r="J181" s="557"/>
      <c r="K181" s="554">
        <v>2070</v>
      </c>
      <c r="L181" s="554" t="s">
        <v>1875</v>
      </c>
      <c r="M181" s="560" t="s">
        <v>3914</v>
      </c>
      <c r="N181" s="561">
        <v>0.05</v>
      </c>
      <c r="O181" s="562"/>
      <c r="P181" s="563"/>
      <c r="Q181" s="554"/>
      <c r="R181" s="554"/>
      <c r="S181" s="554"/>
      <c r="T181" s="570"/>
      <c r="U181" s="570"/>
      <c r="V181" s="572"/>
      <c r="W181" s="571" t="s">
        <v>32</v>
      </c>
      <c r="X181" s="571" t="s">
        <v>32</v>
      </c>
      <c r="Y181" s="571"/>
      <c r="Z181" s="575" t="s">
        <v>5430</v>
      </c>
    </row>
    <row r="182" s="548" customFormat="1" spans="1:26">
      <c r="A182" s="554" t="s">
        <v>2296</v>
      </c>
      <c r="B182" s="554" t="s">
        <v>5416</v>
      </c>
      <c r="C182" s="555" t="s">
        <v>5431</v>
      </c>
      <c r="D182" s="556" t="s">
        <v>5432</v>
      </c>
      <c r="E182" s="554" t="s">
        <v>46</v>
      </c>
      <c r="F182" s="554">
        <v>4462</v>
      </c>
      <c r="G182" s="554">
        <v>4462</v>
      </c>
      <c r="H182" s="554" t="s">
        <v>5036</v>
      </c>
      <c r="I182" s="560" t="s">
        <v>3914</v>
      </c>
      <c r="J182" s="557"/>
      <c r="K182" s="554">
        <v>2070</v>
      </c>
      <c r="L182" s="554" t="s">
        <v>1875</v>
      </c>
      <c r="M182" s="560" t="s">
        <v>3914</v>
      </c>
      <c r="N182" s="561">
        <v>0.05</v>
      </c>
      <c r="O182" s="562"/>
      <c r="P182" s="563"/>
      <c r="Q182" s="554"/>
      <c r="R182" s="554"/>
      <c r="S182" s="554"/>
      <c r="T182" s="570"/>
      <c r="U182" s="570"/>
      <c r="V182" s="572"/>
      <c r="W182" s="571" t="s">
        <v>32</v>
      </c>
      <c r="X182" s="571" t="s">
        <v>32</v>
      </c>
      <c r="Y182" s="571"/>
      <c r="Z182" s="575" t="s">
        <v>5430</v>
      </c>
    </row>
    <row r="183" s="548" customFormat="1" spans="1:26">
      <c r="A183" s="554" t="s">
        <v>2296</v>
      </c>
      <c r="B183" s="554" t="s">
        <v>5416</v>
      </c>
      <c r="C183" s="555" t="s">
        <v>5433</v>
      </c>
      <c r="D183" s="556" t="s">
        <v>5434</v>
      </c>
      <c r="E183" s="554" t="s">
        <v>46</v>
      </c>
      <c r="F183" s="554">
        <v>4462</v>
      </c>
      <c r="G183" s="554">
        <v>4462</v>
      </c>
      <c r="H183" s="554" t="s">
        <v>5036</v>
      </c>
      <c r="I183" s="560" t="s">
        <v>3914</v>
      </c>
      <c r="J183" s="557"/>
      <c r="K183" s="554">
        <v>2070</v>
      </c>
      <c r="L183" s="554" t="s">
        <v>1875</v>
      </c>
      <c r="M183" s="560" t="s">
        <v>3914</v>
      </c>
      <c r="N183" s="561">
        <v>0.05</v>
      </c>
      <c r="O183" s="562"/>
      <c r="P183" s="563"/>
      <c r="Q183" s="554"/>
      <c r="R183" s="554"/>
      <c r="S183" s="554"/>
      <c r="T183" s="570"/>
      <c r="U183" s="570"/>
      <c r="V183" s="572"/>
      <c r="W183" s="571" t="s">
        <v>32</v>
      </c>
      <c r="X183" s="571" t="s">
        <v>32</v>
      </c>
      <c r="Y183" s="571"/>
      <c r="Z183" s="575" t="s">
        <v>5430</v>
      </c>
    </row>
    <row r="184" s="548" customFormat="1" spans="1:26">
      <c r="A184" s="554" t="s">
        <v>2296</v>
      </c>
      <c r="B184" s="554" t="s">
        <v>5416</v>
      </c>
      <c r="C184" s="555" t="s">
        <v>5435</v>
      </c>
      <c r="D184" s="556" t="s">
        <v>5436</v>
      </c>
      <c r="E184" s="554" t="s">
        <v>46</v>
      </c>
      <c r="F184" s="554">
        <v>4462</v>
      </c>
      <c r="G184" s="554">
        <v>4462</v>
      </c>
      <c r="H184" s="554" t="s">
        <v>5036</v>
      </c>
      <c r="I184" s="560" t="s">
        <v>3914</v>
      </c>
      <c r="J184" s="557"/>
      <c r="K184" s="554">
        <v>2070</v>
      </c>
      <c r="L184" s="554" t="s">
        <v>1875</v>
      </c>
      <c r="M184" s="560" t="s">
        <v>3914</v>
      </c>
      <c r="N184" s="561">
        <v>0.05</v>
      </c>
      <c r="O184" s="562"/>
      <c r="P184" s="563"/>
      <c r="Q184" s="554"/>
      <c r="R184" s="554"/>
      <c r="S184" s="554"/>
      <c r="T184" s="570"/>
      <c r="U184" s="570"/>
      <c r="V184" s="572"/>
      <c r="W184" s="571" t="s">
        <v>32</v>
      </c>
      <c r="X184" s="571" t="s">
        <v>32</v>
      </c>
      <c r="Y184" s="571"/>
      <c r="Z184" s="575" t="s">
        <v>5430</v>
      </c>
    </row>
    <row r="185" s="548" customFormat="1" spans="1:26">
      <c r="A185" s="554" t="s">
        <v>2296</v>
      </c>
      <c r="B185" s="554" t="s">
        <v>5416</v>
      </c>
      <c r="C185" s="555" t="s">
        <v>5437</v>
      </c>
      <c r="D185" s="556" t="s">
        <v>5438</v>
      </c>
      <c r="E185" s="554" t="s">
        <v>46</v>
      </c>
      <c r="F185" s="554">
        <v>4462</v>
      </c>
      <c r="G185" s="554">
        <v>4462</v>
      </c>
      <c r="H185" s="554" t="s">
        <v>5036</v>
      </c>
      <c r="I185" s="560" t="s">
        <v>3914</v>
      </c>
      <c r="J185" s="557"/>
      <c r="K185" s="554">
        <v>2070</v>
      </c>
      <c r="L185" s="554" t="s">
        <v>1875</v>
      </c>
      <c r="M185" s="560" t="s">
        <v>3914</v>
      </c>
      <c r="N185" s="561">
        <v>0.05</v>
      </c>
      <c r="O185" s="562"/>
      <c r="P185" s="563"/>
      <c r="Q185" s="554"/>
      <c r="R185" s="554"/>
      <c r="S185" s="554"/>
      <c r="T185" s="570"/>
      <c r="U185" s="570"/>
      <c r="V185" s="572"/>
      <c r="W185" s="571" t="s">
        <v>32</v>
      </c>
      <c r="X185" s="571" t="s">
        <v>32</v>
      </c>
      <c r="Y185" s="571"/>
      <c r="Z185" s="575" t="s">
        <v>5430</v>
      </c>
    </row>
    <row r="186" s="548" customFormat="1" spans="1:26">
      <c r="A186" s="554" t="s">
        <v>2296</v>
      </c>
      <c r="B186" s="554" t="s">
        <v>5416</v>
      </c>
      <c r="C186" s="555" t="s">
        <v>5439</v>
      </c>
      <c r="D186" s="556" t="s">
        <v>5440</v>
      </c>
      <c r="E186" s="554" t="s">
        <v>46</v>
      </c>
      <c r="F186" s="554">
        <v>4462</v>
      </c>
      <c r="G186" s="554">
        <v>4462</v>
      </c>
      <c r="H186" s="554" t="s">
        <v>5036</v>
      </c>
      <c r="I186" s="560" t="s">
        <v>3914</v>
      </c>
      <c r="J186" s="557"/>
      <c r="K186" s="554">
        <v>2070</v>
      </c>
      <c r="L186" s="554" t="s">
        <v>1875</v>
      </c>
      <c r="M186" s="560" t="s">
        <v>3914</v>
      </c>
      <c r="N186" s="561">
        <v>0.05</v>
      </c>
      <c r="O186" s="562"/>
      <c r="P186" s="563"/>
      <c r="Q186" s="554"/>
      <c r="R186" s="554"/>
      <c r="S186" s="554"/>
      <c r="T186" s="570"/>
      <c r="U186" s="570"/>
      <c r="V186" s="572"/>
      <c r="W186" s="571" t="s">
        <v>32</v>
      </c>
      <c r="X186" s="571" t="s">
        <v>32</v>
      </c>
      <c r="Y186" s="571"/>
      <c r="Z186" s="575" t="s">
        <v>5430</v>
      </c>
    </row>
    <row r="187" s="548" customFormat="1" spans="1:26">
      <c r="A187" s="554" t="s">
        <v>2296</v>
      </c>
      <c r="B187" s="554" t="s">
        <v>5416</v>
      </c>
      <c r="C187" s="555" t="s">
        <v>5441</v>
      </c>
      <c r="D187" s="556" t="s">
        <v>5442</v>
      </c>
      <c r="E187" s="554" t="s">
        <v>46</v>
      </c>
      <c r="F187" s="554">
        <v>4462</v>
      </c>
      <c r="G187" s="554">
        <v>4462</v>
      </c>
      <c r="H187" s="554" t="s">
        <v>5036</v>
      </c>
      <c r="I187" s="560" t="s">
        <v>3914</v>
      </c>
      <c r="J187" s="557"/>
      <c r="K187" s="554">
        <v>2070</v>
      </c>
      <c r="L187" s="554" t="s">
        <v>1875</v>
      </c>
      <c r="M187" s="560" t="s">
        <v>3914</v>
      </c>
      <c r="N187" s="561">
        <v>0.05</v>
      </c>
      <c r="O187" s="562"/>
      <c r="P187" s="563"/>
      <c r="Q187" s="554"/>
      <c r="R187" s="554"/>
      <c r="S187" s="554"/>
      <c r="T187" s="570"/>
      <c r="U187" s="570"/>
      <c r="V187" s="572"/>
      <c r="W187" s="571" t="s">
        <v>32</v>
      </c>
      <c r="X187" s="571" t="s">
        <v>32</v>
      </c>
      <c r="Y187" s="571"/>
      <c r="Z187" s="575" t="s">
        <v>5430</v>
      </c>
    </row>
    <row r="188" s="548" customFormat="1" spans="1:26">
      <c r="A188" s="554" t="s">
        <v>2296</v>
      </c>
      <c r="B188" s="554" t="s">
        <v>5416</v>
      </c>
      <c r="C188" s="555" t="s">
        <v>5443</v>
      </c>
      <c r="D188" s="556" t="s">
        <v>5444</v>
      </c>
      <c r="E188" s="554" t="s">
        <v>46</v>
      </c>
      <c r="F188" s="554">
        <v>4462</v>
      </c>
      <c r="G188" s="554">
        <v>4462</v>
      </c>
      <c r="H188" s="554" t="s">
        <v>5036</v>
      </c>
      <c r="I188" s="560" t="s">
        <v>3914</v>
      </c>
      <c r="J188" s="557"/>
      <c r="K188" s="554">
        <v>2070</v>
      </c>
      <c r="L188" s="554" t="s">
        <v>1875</v>
      </c>
      <c r="M188" s="560" t="s">
        <v>3914</v>
      </c>
      <c r="N188" s="561">
        <v>0.05</v>
      </c>
      <c r="O188" s="562"/>
      <c r="P188" s="563"/>
      <c r="Q188" s="554"/>
      <c r="R188" s="554"/>
      <c r="S188" s="554"/>
      <c r="T188" s="570"/>
      <c r="U188" s="570"/>
      <c r="V188" s="572"/>
      <c r="W188" s="571" t="s">
        <v>32</v>
      </c>
      <c r="X188" s="571" t="s">
        <v>32</v>
      </c>
      <c r="Y188" s="571"/>
      <c r="Z188" s="575" t="s">
        <v>5430</v>
      </c>
    </row>
    <row r="189" s="548" customFormat="1" spans="1:26">
      <c r="A189" s="554" t="s">
        <v>2296</v>
      </c>
      <c r="B189" s="554" t="s">
        <v>5416</v>
      </c>
      <c r="C189" s="555" t="s">
        <v>5445</v>
      </c>
      <c r="D189" s="556" t="s">
        <v>5446</v>
      </c>
      <c r="E189" s="554" t="s">
        <v>46</v>
      </c>
      <c r="F189" s="554">
        <v>4462</v>
      </c>
      <c r="G189" s="554">
        <v>4462</v>
      </c>
      <c r="H189" s="554" t="s">
        <v>5036</v>
      </c>
      <c r="I189" s="560" t="s">
        <v>3914</v>
      </c>
      <c r="J189" s="557"/>
      <c r="K189" s="554">
        <v>2070</v>
      </c>
      <c r="L189" s="554" t="s">
        <v>1875</v>
      </c>
      <c r="M189" s="560" t="s">
        <v>3914</v>
      </c>
      <c r="N189" s="561">
        <v>0.05</v>
      </c>
      <c r="O189" s="562"/>
      <c r="P189" s="563"/>
      <c r="Q189" s="554"/>
      <c r="R189" s="554"/>
      <c r="S189" s="554"/>
      <c r="T189" s="570"/>
      <c r="U189" s="570"/>
      <c r="V189" s="572"/>
      <c r="W189" s="571" t="s">
        <v>32</v>
      </c>
      <c r="X189" s="571" t="s">
        <v>32</v>
      </c>
      <c r="Y189" s="571"/>
      <c r="Z189" s="575" t="s">
        <v>5430</v>
      </c>
    </row>
    <row r="190" s="548" customFormat="1" spans="1:26">
      <c r="A190" s="554" t="s">
        <v>2296</v>
      </c>
      <c r="B190" s="554" t="s">
        <v>5416</v>
      </c>
      <c r="C190" s="555" t="s">
        <v>5447</v>
      </c>
      <c r="D190" s="556" t="s">
        <v>5448</v>
      </c>
      <c r="E190" s="554" t="s">
        <v>46</v>
      </c>
      <c r="F190" s="554">
        <v>4462</v>
      </c>
      <c r="G190" s="554">
        <v>4462</v>
      </c>
      <c r="H190" s="554" t="s">
        <v>5036</v>
      </c>
      <c r="I190" s="560" t="s">
        <v>3914</v>
      </c>
      <c r="J190" s="557"/>
      <c r="K190" s="554">
        <v>2070</v>
      </c>
      <c r="L190" s="554" t="s">
        <v>1875</v>
      </c>
      <c r="M190" s="560" t="s">
        <v>3914</v>
      </c>
      <c r="N190" s="561">
        <v>0.05</v>
      </c>
      <c r="O190" s="562"/>
      <c r="P190" s="563"/>
      <c r="Q190" s="554"/>
      <c r="R190" s="554"/>
      <c r="S190" s="554"/>
      <c r="T190" s="570"/>
      <c r="U190" s="570"/>
      <c r="V190" s="572"/>
      <c r="W190" s="571" t="s">
        <v>32</v>
      </c>
      <c r="X190" s="571" t="s">
        <v>32</v>
      </c>
      <c r="Y190" s="571"/>
      <c r="Z190" s="575" t="s">
        <v>5430</v>
      </c>
    </row>
    <row r="191" s="548" customFormat="1" spans="1:26">
      <c r="A191" s="554" t="s">
        <v>2296</v>
      </c>
      <c r="B191" s="554" t="s">
        <v>5416</v>
      </c>
      <c r="C191" s="555" t="s">
        <v>5449</v>
      </c>
      <c r="D191" s="556" t="s">
        <v>5450</v>
      </c>
      <c r="E191" s="554" t="s">
        <v>46</v>
      </c>
      <c r="F191" s="554">
        <v>4462</v>
      </c>
      <c r="G191" s="554">
        <v>4462</v>
      </c>
      <c r="H191" s="554" t="s">
        <v>5036</v>
      </c>
      <c r="I191" s="560" t="s">
        <v>3914</v>
      </c>
      <c r="J191" s="557"/>
      <c r="K191" s="554">
        <v>2070</v>
      </c>
      <c r="L191" s="554" t="s">
        <v>1875</v>
      </c>
      <c r="M191" s="560" t="s">
        <v>3914</v>
      </c>
      <c r="N191" s="561">
        <v>0.05</v>
      </c>
      <c r="O191" s="562"/>
      <c r="P191" s="563"/>
      <c r="Q191" s="554"/>
      <c r="R191" s="554"/>
      <c r="S191" s="554"/>
      <c r="T191" s="570"/>
      <c r="U191" s="570"/>
      <c r="V191" s="572"/>
      <c r="W191" s="571" t="s">
        <v>32</v>
      </c>
      <c r="X191" s="571" t="s">
        <v>32</v>
      </c>
      <c r="Y191" s="571"/>
      <c r="Z191" s="575" t="s">
        <v>5430</v>
      </c>
    </row>
    <row r="192" s="548" customFormat="1" spans="1:26">
      <c r="A192" s="554" t="s">
        <v>2296</v>
      </c>
      <c r="B192" s="554" t="s">
        <v>5416</v>
      </c>
      <c r="C192" s="555" t="s">
        <v>5451</v>
      </c>
      <c r="D192" s="556" t="s">
        <v>5452</v>
      </c>
      <c r="E192" s="554" t="s">
        <v>46</v>
      </c>
      <c r="F192" s="554">
        <v>4462</v>
      </c>
      <c r="G192" s="554">
        <v>4462</v>
      </c>
      <c r="H192" s="554" t="s">
        <v>5036</v>
      </c>
      <c r="I192" s="560" t="s">
        <v>3914</v>
      </c>
      <c r="J192" s="557"/>
      <c r="K192" s="554">
        <v>2070</v>
      </c>
      <c r="L192" s="554" t="s">
        <v>1875</v>
      </c>
      <c r="M192" s="560" t="s">
        <v>3914</v>
      </c>
      <c r="N192" s="561">
        <v>0.05</v>
      </c>
      <c r="O192" s="562"/>
      <c r="P192" s="563"/>
      <c r="Q192" s="554"/>
      <c r="R192" s="554"/>
      <c r="S192" s="554"/>
      <c r="T192" s="570"/>
      <c r="U192" s="570"/>
      <c r="V192" s="572"/>
      <c r="W192" s="571" t="s">
        <v>32</v>
      </c>
      <c r="X192" s="571" t="s">
        <v>32</v>
      </c>
      <c r="Y192" s="571"/>
      <c r="Z192" s="575" t="s">
        <v>5430</v>
      </c>
    </row>
    <row r="193" s="548" customFormat="1" spans="1:26">
      <c r="A193" s="554" t="s">
        <v>2296</v>
      </c>
      <c r="B193" s="554" t="s">
        <v>5416</v>
      </c>
      <c r="C193" s="555" t="s">
        <v>5453</v>
      </c>
      <c r="D193" s="556" t="s">
        <v>5454</v>
      </c>
      <c r="E193" s="554" t="s">
        <v>46</v>
      </c>
      <c r="F193" s="554">
        <v>4462</v>
      </c>
      <c r="G193" s="554">
        <v>4462</v>
      </c>
      <c r="H193" s="554" t="s">
        <v>5036</v>
      </c>
      <c r="I193" s="560" t="s">
        <v>3914</v>
      </c>
      <c r="J193" s="557"/>
      <c r="K193" s="554">
        <v>2070</v>
      </c>
      <c r="L193" s="554" t="s">
        <v>1875</v>
      </c>
      <c r="M193" s="560" t="s">
        <v>3914</v>
      </c>
      <c r="N193" s="561">
        <v>0.05</v>
      </c>
      <c r="O193" s="562"/>
      <c r="P193" s="563"/>
      <c r="Q193" s="554"/>
      <c r="R193" s="554"/>
      <c r="S193" s="554"/>
      <c r="T193" s="570"/>
      <c r="U193" s="570"/>
      <c r="V193" s="572"/>
      <c r="W193" s="571" t="s">
        <v>32</v>
      </c>
      <c r="X193" s="571" t="s">
        <v>32</v>
      </c>
      <c r="Y193" s="571"/>
      <c r="Z193" s="575" t="s">
        <v>5430</v>
      </c>
    </row>
    <row r="194" s="548" customFormat="1" spans="1:26">
      <c r="A194" s="554" t="s">
        <v>2296</v>
      </c>
      <c r="B194" s="554" t="s">
        <v>5416</v>
      </c>
      <c r="C194" s="555" t="s">
        <v>5455</v>
      </c>
      <c r="D194" s="556" t="s">
        <v>5456</v>
      </c>
      <c r="E194" s="554" t="s">
        <v>46</v>
      </c>
      <c r="F194" s="554">
        <v>4462</v>
      </c>
      <c r="G194" s="554">
        <v>4462</v>
      </c>
      <c r="H194" s="554" t="s">
        <v>5036</v>
      </c>
      <c r="I194" s="560" t="s">
        <v>3914</v>
      </c>
      <c r="J194" s="557"/>
      <c r="K194" s="554">
        <v>2070</v>
      </c>
      <c r="L194" s="554" t="s">
        <v>1875</v>
      </c>
      <c r="M194" s="560" t="s">
        <v>3914</v>
      </c>
      <c r="N194" s="561">
        <v>0.05</v>
      </c>
      <c r="O194" s="562"/>
      <c r="P194" s="563"/>
      <c r="Q194" s="554"/>
      <c r="R194" s="554"/>
      <c r="S194" s="554"/>
      <c r="T194" s="570"/>
      <c r="U194" s="570"/>
      <c r="V194" s="572"/>
      <c r="W194" s="571" t="s">
        <v>32</v>
      </c>
      <c r="X194" s="571" t="s">
        <v>32</v>
      </c>
      <c r="Y194" s="571"/>
      <c r="Z194" s="575" t="s">
        <v>5430</v>
      </c>
    </row>
    <row r="195" s="548" customFormat="1" spans="1:26">
      <c r="A195" s="554" t="s">
        <v>2296</v>
      </c>
      <c r="B195" s="554" t="s">
        <v>5416</v>
      </c>
      <c r="C195" s="555" t="s">
        <v>5457</v>
      </c>
      <c r="D195" s="556" t="s">
        <v>5458</v>
      </c>
      <c r="E195" s="554" t="s">
        <v>46</v>
      </c>
      <c r="F195" s="554">
        <v>4462</v>
      </c>
      <c r="G195" s="554">
        <v>4462</v>
      </c>
      <c r="H195" s="554" t="s">
        <v>5036</v>
      </c>
      <c r="I195" s="560" t="s">
        <v>3914</v>
      </c>
      <c r="J195" s="557"/>
      <c r="K195" s="554">
        <v>2070</v>
      </c>
      <c r="L195" s="554" t="s">
        <v>1875</v>
      </c>
      <c r="M195" s="560" t="s">
        <v>3914</v>
      </c>
      <c r="N195" s="561">
        <v>0.05</v>
      </c>
      <c r="O195" s="562"/>
      <c r="P195" s="563"/>
      <c r="Q195" s="554"/>
      <c r="R195" s="554"/>
      <c r="S195" s="554"/>
      <c r="T195" s="570"/>
      <c r="U195" s="570"/>
      <c r="V195" s="572"/>
      <c r="W195" s="571" t="s">
        <v>32</v>
      </c>
      <c r="X195" s="571" t="s">
        <v>32</v>
      </c>
      <c r="Y195" s="571"/>
      <c r="Z195" s="575" t="s">
        <v>5430</v>
      </c>
    </row>
    <row r="196" s="548" customFormat="1" spans="1:26">
      <c r="A196" s="554" t="s">
        <v>2296</v>
      </c>
      <c r="B196" s="554" t="s">
        <v>5416</v>
      </c>
      <c r="C196" s="555" t="s">
        <v>5459</v>
      </c>
      <c r="D196" s="556" t="s">
        <v>5460</v>
      </c>
      <c r="E196" s="554" t="s">
        <v>46</v>
      </c>
      <c r="F196" s="554">
        <v>4462</v>
      </c>
      <c r="G196" s="554">
        <v>4462</v>
      </c>
      <c r="H196" s="554" t="s">
        <v>5036</v>
      </c>
      <c r="I196" s="560" t="s">
        <v>3914</v>
      </c>
      <c r="J196" s="557"/>
      <c r="K196" s="554">
        <v>2070</v>
      </c>
      <c r="L196" s="554" t="s">
        <v>1875</v>
      </c>
      <c r="M196" s="560" t="s">
        <v>3914</v>
      </c>
      <c r="N196" s="561">
        <v>0.05</v>
      </c>
      <c r="O196" s="562"/>
      <c r="P196" s="563"/>
      <c r="Q196" s="554"/>
      <c r="R196" s="554"/>
      <c r="S196" s="554"/>
      <c r="T196" s="570"/>
      <c r="U196" s="570"/>
      <c r="V196" s="572"/>
      <c r="W196" s="571" t="s">
        <v>32</v>
      </c>
      <c r="X196" s="571" t="s">
        <v>32</v>
      </c>
      <c r="Y196" s="571"/>
      <c r="Z196" s="575" t="s">
        <v>5430</v>
      </c>
    </row>
    <row r="197" s="548" customFormat="1" spans="1:26">
      <c r="A197" s="554" t="s">
        <v>2296</v>
      </c>
      <c r="B197" s="554" t="s">
        <v>5416</v>
      </c>
      <c r="C197" s="555" t="s">
        <v>5461</v>
      </c>
      <c r="D197" s="556" t="s">
        <v>5462</v>
      </c>
      <c r="E197" s="554" t="s">
        <v>46</v>
      </c>
      <c r="F197" s="554">
        <v>4462</v>
      </c>
      <c r="G197" s="554">
        <v>4462</v>
      </c>
      <c r="H197" s="554" t="s">
        <v>5036</v>
      </c>
      <c r="I197" s="560" t="s">
        <v>3914</v>
      </c>
      <c r="J197" s="557"/>
      <c r="K197" s="554">
        <v>2070</v>
      </c>
      <c r="L197" s="554" t="s">
        <v>1875</v>
      </c>
      <c r="M197" s="560" t="s">
        <v>3914</v>
      </c>
      <c r="N197" s="561">
        <v>0.05</v>
      </c>
      <c r="O197" s="562"/>
      <c r="P197" s="563"/>
      <c r="Q197" s="554"/>
      <c r="R197" s="554"/>
      <c r="S197" s="554"/>
      <c r="T197" s="570"/>
      <c r="U197" s="570"/>
      <c r="V197" s="572"/>
      <c r="W197" s="571" t="s">
        <v>32</v>
      </c>
      <c r="X197" s="571" t="s">
        <v>32</v>
      </c>
      <c r="Y197" s="571"/>
      <c r="Z197" s="575" t="s">
        <v>5430</v>
      </c>
    </row>
    <row r="198" s="548" customFormat="1" spans="1:26">
      <c r="A198" s="554" t="s">
        <v>2296</v>
      </c>
      <c r="B198" s="554" t="s">
        <v>5416</v>
      </c>
      <c r="C198" s="555" t="s">
        <v>5463</v>
      </c>
      <c r="D198" s="556" t="s">
        <v>5464</v>
      </c>
      <c r="E198" s="554" t="s">
        <v>46</v>
      </c>
      <c r="F198" s="554">
        <v>4462</v>
      </c>
      <c r="G198" s="554">
        <v>4462</v>
      </c>
      <c r="H198" s="554" t="s">
        <v>5036</v>
      </c>
      <c r="I198" s="560" t="s">
        <v>3914</v>
      </c>
      <c r="J198" s="557"/>
      <c r="K198" s="554">
        <v>2070</v>
      </c>
      <c r="L198" s="554" t="s">
        <v>1875</v>
      </c>
      <c r="M198" s="560" t="s">
        <v>3914</v>
      </c>
      <c r="N198" s="561">
        <v>0.05</v>
      </c>
      <c r="O198" s="562"/>
      <c r="P198" s="563"/>
      <c r="Q198" s="554"/>
      <c r="R198" s="554"/>
      <c r="S198" s="554"/>
      <c r="T198" s="570"/>
      <c r="U198" s="570"/>
      <c r="V198" s="572"/>
      <c r="W198" s="571" t="s">
        <v>32</v>
      </c>
      <c r="X198" s="571" t="s">
        <v>32</v>
      </c>
      <c r="Y198" s="571"/>
      <c r="Z198" s="575" t="s">
        <v>5430</v>
      </c>
    </row>
    <row r="199" s="548" customFormat="1" spans="1:26">
      <c r="A199" s="554" t="s">
        <v>2296</v>
      </c>
      <c r="B199" s="554" t="s">
        <v>5416</v>
      </c>
      <c r="C199" s="555" t="s">
        <v>5465</v>
      </c>
      <c r="D199" s="556" t="s">
        <v>5466</v>
      </c>
      <c r="E199" s="554" t="s">
        <v>46</v>
      </c>
      <c r="F199" s="554">
        <v>4462</v>
      </c>
      <c r="G199" s="554">
        <v>4462</v>
      </c>
      <c r="H199" s="554" t="s">
        <v>5036</v>
      </c>
      <c r="I199" s="560" t="s">
        <v>3914</v>
      </c>
      <c r="J199" s="557"/>
      <c r="K199" s="554">
        <v>2070</v>
      </c>
      <c r="L199" s="554" t="s">
        <v>1875</v>
      </c>
      <c r="M199" s="560" t="s">
        <v>3914</v>
      </c>
      <c r="N199" s="561">
        <v>0.05</v>
      </c>
      <c r="O199" s="562"/>
      <c r="P199" s="563"/>
      <c r="Q199" s="554"/>
      <c r="R199" s="554"/>
      <c r="S199" s="554"/>
      <c r="T199" s="570"/>
      <c r="U199" s="570"/>
      <c r="V199" s="572"/>
      <c r="W199" s="571" t="s">
        <v>32</v>
      </c>
      <c r="X199" s="571" t="s">
        <v>32</v>
      </c>
      <c r="Y199" s="571"/>
      <c r="Z199" s="575" t="s">
        <v>5430</v>
      </c>
    </row>
    <row r="200" s="548" customFormat="1" spans="1:26">
      <c r="A200" s="554" t="s">
        <v>2296</v>
      </c>
      <c r="B200" s="554" t="s">
        <v>5416</v>
      </c>
      <c r="C200" s="555" t="s">
        <v>5467</v>
      </c>
      <c r="D200" s="556" t="s">
        <v>5468</v>
      </c>
      <c r="E200" s="554" t="s">
        <v>46</v>
      </c>
      <c r="F200" s="554">
        <v>4462</v>
      </c>
      <c r="G200" s="554">
        <v>4462</v>
      </c>
      <c r="H200" s="554" t="s">
        <v>5036</v>
      </c>
      <c r="I200" s="560" t="s">
        <v>3914</v>
      </c>
      <c r="J200" s="557"/>
      <c r="K200" s="554">
        <v>2070</v>
      </c>
      <c r="L200" s="554" t="s">
        <v>1875</v>
      </c>
      <c r="M200" s="560" t="s">
        <v>3914</v>
      </c>
      <c r="N200" s="561">
        <v>0.05</v>
      </c>
      <c r="O200" s="562"/>
      <c r="P200" s="563"/>
      <c r="Q200" s="554"/>
      <c r="R200" s="554"/>
      <c r="S200" s="554"/>
      <c r="T200" s="570"/>
      <c r="U200" s="570"/>
      <c r="V200" s="572"/>
      <c r="W200" s="571" t="s">
        <v>32</v>
      </c>
      <c r="X200" s="571" t="s">
        <v>32</v>
      </c>
      <c r="Y200" s="571"/>
      <c r="Z200" s="575" t="s">
        <v>5430</v>
      </c>
    </row>
    <row r="201" s="548" customFormat="1" spans="1:26">
      <c r="A201" s="554" t="s">
        <v>2296</v>
      </c>
      <c r="B201" s="554" t="s">
        <v>5416</v>
      </c>
      <c r="C201" s="555" t="s">
        <v>5469</v>
      </c>
      <c r="D201" s="556" t="s">
        <v>5470</v>
      </c>
      <c r="E201" s="554" t="s">
        <v>46</v>
      </c>
      <c r="F201" s="554">
        <v>4462</v>
      </c>
      <c r="G201" s="554">
        <v>4462</v>
      </c>
      <c r="H201" s="554" t="s">
        <v>5036</v>
      </c>
      <c r="I201" s="560" t="s">
        <v>3914</v>
      </c>
      <c r="J201" s="557"/>
      <c r="K201" s="554">
        <v>2070</v>
      </c>
      <c r="L201" s="554" t="s">
        <v>1875</v>
      </c>
      <c r="M201" s="560" t="s">
        <v>3914</v>
      </c>
      <c r="N201" s="561">
        <v>0.05</v>
      </c>
      <c r="O201" s="562"/>
      <c r="P201" s="563"/>
      <c r="Q201" s="554"/>
      <c r="R201" s="554"/>
      <c r="S201" s="554"/>
      <c r="T201" s="570"/>
      <c r="U201" s="570"/>
      <c r="V201" s="572"/>
      <c r="W201" s="571" t="s">
        <v>32</v>
      </c>
      <c r="X201" s="571" t="s">
        <v>32</v>
      </c>
      <c r="Y201" s="571"/>
      <c r="Z201" s="575" t="s">
        <v>5430</v>
      </c>
    </row>
    <row r="202" s="548" customFormat="1" spans="1:26">
      <c r="A202" s="554" t="s">
        <v>2296</v>
      </c>
      <c r="B202" s="554" t="s">
        <v>5416</v>
      </c>
      <c r="C202" s="555" t="s">
        <v>5471</v>
      </c>
      <c r="D202" s="556" t="s">
        <v>5472</v>
      </c>
      <c r="E202" s="554" t="s">
        <v>46</v>
      </c>
      <c r="F202" s="554">
        <v>4462</v>
      </c>
      <c r="G202" s="554">
        <v>4462</v>
      </c>
      <c r="H202" s="554" t="s">
        <v>5036</v>
      </c>
      <c r="I202" s="560" t="s">
        <v>3914</v>
      </c>
      <c r="J202" s="557"/>
      <c r="K202" s="554">
        <v>2070</v>
      </c>
      <c r="L202" s="554" t="s">
        <v>1875</v>
      </c>
      <c r="M202" s="560" t="s">
        <v>3914</v>
      </c>
      <c r="N202" s="561">
        <v>0.05</v>
      </c>
      <c r="O202" s="562"/>
      <c r="P202" s="563"/>
      <c r="Q202" s="554"/>
      <c r="R202" s="554"/>
      <c r="S202" s="554"/>
      <c r="T202" s="570"/>
      <c r="U202" s="570"/>
      <c r="V202" s="572"/>
      <c r="W202" s="571" t="s">
        <v>32</v>
      </c>
      <c r="X202" s="571" t="s">
        <v>32</v>
      </c>
      <c r="Y202" s="571"/>
      <c r="Z202" s="575" t="s">
        <v>5430</v>
      </c>
    </row>
    <row r="203" s="548" customFormat="1" spans="1:26">
      <c r="A203" s="554" t="s">
        <v>2296</v>
      </c>
      <c r="B203" s="554" t="s">
        <v>5416</v>
      </c>
      <c r="C203" s="555" t="s">
        <v>5473</v>
      </c>
      <c r="D203" s="556" t="s">
        <v>5474</v>
      </c>
      <c r="E203" s="554" t="s">
        <v>46</v>
      </c>
      <c r="F203" s="554">
        <v>4462</v>
      </c>
      <c r="G203" s="554">
        <v>4462</v>
      </c>
      <c r="H203" s="554" t="s">
        <v>5036</v>
      </c>
      <c r="I203" s="560" t="s">
        <v>3914</v>
      </c>
      <c r="J203" s="557"/>
      <c r="K203" s="554">
        <v>2070</v>
      </c>
      <c r="L203" s="554" t="s">
        <v>1875</v>
      </c>
      <c r="M203" s="560" t="s">
        <v>3914</v>
      </c>
      <c r="N203" s="561">
        <v>0.05</v>
      </c>
      <c r="O203" s="562"/>
      <c r="P203" s="563"/>
      <c r="Q203" s="554"/>
      <c r="R203" s="554"/>
      <c r="S203" s="554"/>
      <c r="T203" s="570"/>
      <c r="U203" s="570"/>
      <c r="V203" s="572"/>
      <c r="W203" s="571" t="s">
        <v>32</v>
      </c>
      <c r="X203" s="571" t="s">
        <v>32</v>
      </c>
      <c r="Y203" s="571"/>
      <c r="Z203" s="575" t="s">
        <v>5430</v>
      </c>
    </row>
    <row r="204" s="548" customFormat="1" spans="1:26">
      <c r="A204" s="554" t="s">
        <v>2296</v>
      </c>
      <c r="B204" s="554" t="s">
        <v>5416</v>
      </c>
      <c r="C204" s="555" t="s">
        <v>5475</v>
      </c>
      <c r="D204" s="556" t="s">
        <v>5476</v>
      </c>
      <c r="E204" s="554" t="s">
        <v>46</v>
      </c>
      <c r="F204" s="554">
        <v>4462</v>
      </c>
      <c r="G204" s="554">
        <v>4462</v>
      </c>
      <c r="H204" s="554" t="s">
        <v>5036</v>
      </c>
      <c r="I204" s="560" t="s">
        <v>3914</v>
      </c>
      <c r="J204" s="557"/>
      <c r="K204" s="554">
        <v>2070</v>
      </c>
      <c r="L204" s="554" t="s">
        <v>1875</v>
      </c>
      <c r="M204" s="560" t="s">
        <v>3914</v>
      </c>
      <c r="N204" s="561">
        <v>0.05</v>
      </c>
      <c r="O204" s="562"/>
      <c r="P204" s="563"/>
      <c r="Q204" s="554"/>
      <c r="R204" s="554"/>
      <c r="S204" s="554"/>
      <c r="T204" s="570"/>
      <c r="U204" s="570"/>
      <c r="V204" s="572"/>
      <c r="W204" s="571" t="s">
        <v>32</v>
      </c>
      <c r="X204" s="571" t="s">
        <v>32</v>
      </c>
      <c r="Y204" s="571"/>
      <c r="Z204" s="575" t="s">
        <v>5430</v>
      </c>
    </row>
    <row r="205" s="548" customFormat="1" spans="1:26">
      <c r="A205" s="554" t="s">
        <v>2296</v>
      </c>
      <c r="B205" s="554" t="s">
        <v>5416</v>
      </c>
      <c r="C205" s="555" t="s">
        <v>5477</v>
      </c>
      <c r="D205" s="556" t="s">
        <v>5478</v>
      </c>
      <c r="E205" s="554" t="s">
        <v>46</v>
      </c>
      <c r="F205" s="554">
        <v>4462</v>
      </c>
      <c r="G205" s="554">
        <v>4462</v>
      </c>
      <c r="H205" s="554" t="s">
        <v>5036</v>
      </c>
      <c r="I205" s="560" t="s">
        <v>3914</v>
      </c>
      <c r="J205" s="557"/>
      <c r="K205" s="554">
        <v>2070</v>
      </c>
      <c r="L205" s="554" t="s">
        <v>1875</v>
      </c>
      <c r="M205" s="560" t="s">
        <v>3914</v>
      </c>
      <c r="N205" s="561">
        <v>0.05</v>
      </c>
      <c r="O205" s="562"/>
      <c r="P205" s="563"/>
      <c r="Q205" s="554"/>
      <c r="R205" s="554"/>
      <c r="S205" s="554"/>
      <c r="T205" s="570"/>
      <c r="U205" s="570"/>
      <c r="V205" s="572"/>
      <c r="W205" s="571" t="s">
        <v>32</v>
      </c>
      <c r="X205" s="571" t="s">
        <v>32</v>
      </c>
      <c r="Y205" s="571"/>
      <c r="Z205" s="575" t="s">
        <v>5430</v>
      </c>
    </row>
    <row r="206" s="548" customFormat="1" spans="1:26">
      <c r="A206" s="554" t="s">
        <v>2296</v>
      </c>
      <c r="B206" s="554" t="s">
        <v>5416</v>
      </c>
      <c r="C206" s="555" t="s">
        <v>5479</v>
      </c>
      <c r="D206" s="1021" t="s">
        <v>5480</v>
      </c>
      <c r="E206" s="554" t="s">
        <v>46</v>
      </c>
      <c r="F206" s="554">
        <v>4462</v>
      </c>
      <c r="G206" s="554">
        <v>4462</v>
      </c>
      <c r="H206" s="554" t="s">
        <v>5036</v>
      </c>
      <c r="I206" s="560" t="s">
        <v>3914</v>
      </c>
      <c r="J206" s="557"/>
      <c r="K206" s="554">
        <v>2070</v>
      </c>
      <c r="L206" s="554" t="s">
        <v>1875</v>
      </c>
      <c r="M206" s="560" t="s">
        <v>3914</v>
      </c>
      <c r="N206" s="561">
        <v>0.05</v>
      </c>
      <c r="O206" s="562"/>
      <c r="P206" s="563"/>
      <c r="Q206" s="554"/>
      <c r="R206" s="554"/>
      <c r="S206" s="554"/>
      <c r="T206" s="570"/>
      <c r="U206" s="570"/>
      <c r="V206" s="572"/>
      <c r="W206" s="571" t="s">
        <v>32</v>
      </c>
      <c r="X206" s="571" t="s">
        <v>32</v>
      </c>
      <c r="Y206" s="571"/>
      <c r="Z206" s="575" t="s">
        <v>5430</v>
      </c>
    </row>
    <row r="207" s="548" customFormat="1" spans="1:26">
      <c r="A207" s="554" t="s">
        <v>2296</v>
      </c>
      <c r="B207" s="554" t="s">
        <v>5416</v>
      </c>
      <c r="C207" s="555" t="s">
        <v>5481</v>
      </c>
      <c r="D207" s="556" t="s">
        <v>5482</v>
      </c>
      <c r="E207" s="554" t="s">
        <v>46</v>
      </c>
      <c r="F207" s="554">
        <v>4462</v>
      </c>
      <c r="G207" s="554">
        <v>4462</v>
      </c>
      <c r="H207" s="554" t="s">
        <v>5036</v>
      </c>
      <c r="I207" s="560" t="s">
        <v>3914</v>
      </c>
      <c r="J207" s="557"/>
      <c r="K207" s="554">
        <v>2070</v>
      </c>
      <c r="L207" s="554" t="s">
        <v>1875</v>
      </c>
      <c r="M207" s="560" t="s">
        <v>3914</v>
      </c>
      <c r="N207" s="561">
        <v>0.05</v>
      </c>
      <c r="O207" s="562"/>
      <c r="P207" s="563"/>
      <c r="Q207" s="554"/>
      <c r="R207" s="554"/>
      <c r="S207" s="554"/>
      <c r="T207" s="570"/>
      <c r="U207" s="570"/>
      <c r="V207" s="572"/>
      <c r="W207" s="571" t="s">
        <v>32</v>
      </c>
      <c r="X207" s="571" t="s">
        <v>32</v>
      </c>
      <c r="Y207" s="571"/>
      <c r="Z207" s="575" t="s">
        <v>5430</v>
      </c>
    </row>
    <row r="208" s="548" customFormat="1" spans="1:26">
      <c r="A208" s="554" t="s">
        <v>2296</v>
      </c>
      <c r="B208" s="554" t="s">
        <v>5416</v>
      </c>
      <c r="C208" s="555" t="s">
        <v>5426</v>
      </c>
      <c r="D208" s="556" t="s">
        <v>5483</v>
      </c>
      <c r="E208" s="554" t="s">
        <v>46</v>
      </c>
      <c r="F208" s="554">
        <v>4462</v>
      </c>
      <c r="G208" s="554">
        <v>4462</v>
      </c>
      <c r="H208" s="554" t="s">
        <v>5036</v>
      </c>
      <c r="I208" s="560" t="s">
        <v>3914</v>
      </c>
      <c r="J208" s="557"/>
      <c r="K208" s="554">
        <v>2070</v>
      </c>
      <c r="L208" s="554" t="s">
        <v>1875</v>
      </c>
      <c r="M208" s="560" t="s">
        <v>3914</v>
      </c>
      <c r="N208" s="561">
        <v>0.05</v>
      </c>
      <c r="O208" s="562"/>
      <c r="P208" s="563"/>
      <c r="Q208" s="554"/>
      <c r="R208" s="554"/>
      <c r="S208" s="554"/>
      <c r="T208" s="570"/>
      <c r="U208" s="570"/>
      <c r="V208" s="572"/>
      <c r="W208" s="571" t="s">
        <v>32</v>
      </c>
      <c r="X208" s="571" t="s">
        <v>32</v>
      </c>
      <c r="Y208" s="571"/>
      <c r="Z208" s="575" t="s">
        <v>5430</v>
      </c>
    </row>
    <row r="209" s="548" customFormat="1" spans="1:26">
      <c r="A209" s="554" t="s">
        <v>2296</v>
      </c>
      <c r="B209" s="554" t="s">
        <v>5416</v>
      </c>
      <c r="C209" s="555" t="s">
        <v>5484</v>
      </c>
      <c r="D209" s="556" t="s">
        <v>5485</v>
      </c>
      <c r="E209" s="554" t="s">
        <v>46</v>
      </c>
      <c r="F209" s="554">
        <v>4462</v>
      </c>
      <c r="G209" s="554">
        <v>4462</v>
      </c>
      <c r="H209" s="554" t="s">
        <v>5036</v>
      </c>
      <c r="I209" s="560" t="s">
        <v>3914</v>
      </c>
      <c r="J209" s="557"/>
      <c r="K209" s="554">
        <v>2070</v>
      </c>
      <c r="L209" s="554" t="s">
        <v>1875</v>
      </c>
      <c r="M209" s="560" t="s">
        <v>3914</v>
      </c>
      <c r="N209" s="561">
        <v>0.05</v>
      </c>
      <c r="O209" s="562"/>
      <c r="P209" s="563"/>
      <c r="Q209" s="554"/>
      <c r="R209" s="554"/>
      <c r="S209" s="554"/>
      <c r="T209" s="570"/>
      <c r="U209" s="570"/>
      <c r="V209" s="572"/>
      <c r="W209" s="571" t="s">
        <v>32</v>
      </c>
      <c r="X209" s="571" t="s">
        <v>32</v>
      </c>
      <c r="Y209" s="571"/>
      <c r="Z209" s="575" t="s">
        <v>5430</v>
      </c>
    </row>
    <row r="210" s="548" customFormat="1" spans="1:26">
      <c r="A210" s="554" t="s">
        <v>2296</v>
      </c>
      <c r="B210" s="554" t="s">
        <v>5416</v>
      </c>
      <c r="C210" s="555" t="s">
        <v>5486</v>
      </c>
      <c r="D210" s="556" t="s">
        <v>5487</v>
      </c>
      <c r="E210" s="554" t="s">
        <v>46</v>
      </c>
      <c r="F210" s="554">
        <v>4462</v>
      </c>
      <c r="G210" s="554">
        <v>4462</v>
      </c>
      <c r="H210" s="554" t="s">
        <v>5036</v>
      </c>
      <c r="I210" s="560" t="s">
        <v>3914</v>
      </c>
      <c r="J210" s="557"/>
      <c r="K210" s="554">
        <v>2070</v>
      </c>
      <c r="L210" s="554" t="s">
        <v>1875</v>
      </c>
      <c r="M210" s="560" t="s">
        <v>3914</v>
      </c>
      <c r="N210" s="561">
        <v>0.05</v>
      </c>
      <c r="O210" s="562"/>
      <c r="P210" s="563"/>
      <c r="Q210" s="554"/>
      <c r="R210" s="554"/>
      <c r="S210" s="554"/>
      <c r="T210" s="570"/>
      <c r="U210" s="570"/>
      <c r="V210" s="572"/>
      <c r="W210" s="571" t="s">
        <v>32</v>
      </c>
      <c r="X210" s="571" t="s">
        <v>32</v>
      </c>
      <c r="Y210" s="571"/>
      <c r="Z210" s="575" t="s">
        <v>5430</v>
      </c>
    </row>
    <row r="211" s="548" customFormat="1" spans="1:26">
      <c r="A211" s="554" t="s">
        <v>2296</v>
      </c>
      <c r="B211" s="554" t="s">
        <v>5416</v>
      </c>
      <c r="C211" s="555" t="s">
        <v>5488</v>
      </c>
      <c r="D211" s="556" t="s">
        <v>5489</v>
      </c>
      <c r="E211" s="554" t="s">
        <v>46</v>
      </c>
      <c r="F211" s="554">
        <v>4462</v>
      </c>
      <c r="G211" s="554">
        <v>4462</v>
      </c>
      <c r="H211" s="554" t="s">
        <v>5036</v>
      </c>
      <c r="I211" s="560" t="s">
        <v>3914</v>
      </c>
      <c r="J211" s="557"/>
      <c r="K211" s="554">
        <v>2070</v>
      </c>
      <c r="L211" s="554" t="s">
        <v>1875</v>
      </c>
      <c r="M211" s="560" t="s">
        <v>3914</v>
      </c>
      <c r="N211" s="561">
        <v>0.05</v>
      </c>
      <c r="O211" s="562"/>
      <c r="P211" s="563"/>
      <c r="Q211" s="554"/>
      <c r="R211" s="554"/>
      <c r="S211" s="554"/>
      <c r="T211" s="570"/>
      <c r="U211" s="570"/>
      <c r="V211" s="572"/>
      <c r="W211" s="571" t="s">
        <v>32</v>
      </c>
      <c r="X211" s="571" t="s">
        <v>32</v>
      </c>
      <c r="Y211" s="571"/>
      <c r="Z211" s="575" t="s">
        <v>5430</v>
      </c>
    </row>
    <row r="212" s="548" customFormat="1" spans="1:26">
      <c r="A212" s="554" t="s">
        <v>2296</v>
      </c>
      <c r="B212" s="554" t="s">
        <v>5416</v>
      </c>
      <c r="C212" s="555" t="s">
        <v>5490</v>
      </c>
      <c r="D212" s="556" t="s">
        <v>5491</v>
      </c>
      <c r="E212" s="554" t="s">
        <v>46</v>
      </c>
      <c r="F212" s="554">
        <v>4462</v>
      </c>
      <c r="G212" s="554">
        <v>4462</v>
      </c>
      <c r="H212" s="554" t="s">
        <v>5036</v>
      </c>
      <c r="I212" s="560" t="s">
        <v>3914</v>
      </c>
      <c r="J212" s="557"/>
      <c r="K212" s="554">
        <v>2070</v>
      </c>
      <c r="L212" s="554" t="s">
        <v>1875</v>
      </c>
      <c r="M212" s="560" t="s">
        <v>3914</v>
      </c>
      <c r="N212" s="561">
        <v>0.05</v>
      </c>
      <c r="O212" s="562"/>
      <c r="P212" s="563"/>
      <c r="Q212" s="554"/>
      <c r="R212" s="554"/>
      <c r="S212" s="554"/>
      <c r="T212" s="570"/>
      <c r="U212" s="570"/>
      <c r="V212" s="572"/>
      <c r="W212" s="571" t="s">
        <v>32</v>
      </c>
      <c r="X212" s="571" t="s">
        <v>32</v>
      </c>
      <c r="Y212" s="571"/>
      <c r="Z212" s="575" t="s">
        <v>5430</v>
      </c>
    </row>
    <row r="213" s="548" customFormat="1" spans="1:26">
      <c r="A213" s="554" t="s">
        <v>2296</v>
      </c>
      <c r="B213" s="554" t="s">
        <v>5416</v>
      </c>
      <c r="C213" s="555" t="s">
        <v>5492</v>
      </c>
      <c r="D213" s="556" t="s">
        <v>5493</v>
      </c>
      <c r="E213" s="554" t="s">
        <v>46</v>
      </c>
      <c r="F213" s="554">
        <v>4462</v>
      </c>
      <c r="G213" s="554">
        <v>4462</v>
      </c>
      <c r="H213" s="554" t="s">
        <v>5036</v>
      </c>
      <c r="I213" s="560" t="s">
        <v>3914</v>
      </c>
      <c r="J213" s="557"/>
      <c r="K213" s="554" t="s">
        <v>39</v>
      </c>
      <c r="L213" s="554" t="s">
        <v>39</v>
      </c>
      <c r="M213" s="560" t="s">
        <v>39</v>
      </c>
      <c r="N213" s="561" t="s">
        <v>39</v>
      </c>
      <c r="O213" s="562"/>
      <c r="P213" s="563"/>
      <c r="Q213" s="554"/>
      <c r="R213" s="554"/>
      <c r="S213" s="554"/>
      <c r="T213" s="570"/>
      <c r="U213" s="570"/>
      <c r="V213" s="572"/>
      <c r="W213" s="571" t="s">
        <v>32</v>
      </c>
      <c r="X213" s="571" t="s">
        <v>32</v>
      </c>
      <c r="Y213" s="571" t="s">
        <v>39</v>
      </c>
      <c r="Z213" s="575" t="s">
        <v>5494</v>
      </c>
    </row>
    <row r="214" s="548" customFormat="1" spans="1:26">
      <c r="A214" s="554" t="s">
        <v>2296</v>
      </c>
      <c r="B214" s="554" t="s">
        <v>5416</v>
      </c>
      <c r="C214" s="555" t="s">
        <v>5495</v>
      </c>
      <c r="D214" s="556" t="s">
        <v>5496</v>
      </c>
      <c r="E214" s="554" t="s">
        <v>46</v>
      </c>
      <c r="F214" s="554">
        <v>4462</v>
      </c>
      <c r="G214" s="554">
        <v>4462</v>
      </c>
      <c r="H214" s="554" t="s">
        <v>5036</v>
      </c>
      <c r="I214" s="560" t="s">
        <v>3914</v>
      </c>
      <c r="J214" s="557"/>
      <c r="K214" s="554" t="s">
        <v>39</v>
      </c>
      <c r="L214" s="554" t="s">
        <v>39</v>
      </c>
      <c r="M214" s="560" t="s">
        <v>39</v>
      </c>
      <c r="N214" s="561" t="s">
        <v>39</v>
      </c>
      <c r="O214" s="562"/>
      <c r="P214" s="563"/>
      <c r="Q214" s="554"/>
      <c r="R214" s="554"/>
      <c r="S214" s="554"/>
      <c r="T214" s="570"/>
      <c r="U214" s="570"/>
      <c r="V214" s="572"/>
      <c r="W214" s="571" t="s">
        <v>32</v>
      </c>
      <c r="X214" s="571" t="s">
        <v>32</v>
      </c>
      <c r="Y214" s="571" t="s">
        <v>39</v>
      </c>
      <c r="Z214" s="575" t="s">
        <v>5494</v>
      </c>
    </row>
    <row r="215" s="548" customFormat="1" spans="1:26">
      <c r="A215" s="554" t="s">
        <v>2296</v>
      </c>
      <c r="B215" s="554" t="s">
        <v>5416</v>
      </c>
      <c r="C215" s="555" t="s">
        <v>5497</v>
      </c>
      <c r="D215" s="556" t="s">
        <v>5498</v>
      </c>
      <c r="E215" s="554" t="s">
        <v>46</v>
      </c>
      <c r="F215" s="554">
        <v>4462</v>
      </c>
      <c r="G215" s="554">
        <v>4462</v>
      </c>
      <c r="H215" s="554" t="s">
        <v>5036</v>
      </c>
      <c r="I215" s="560" t="s">
        <v>3914</v>
      </c>
      <c r="J215" s="557"/>
      <c r="K215" s="554" t="s">
        <v>39</v>
      </c>
      <c r="L215" s="554" t="s">
        <v>39</v>
      </c>
      <c r="M215" s="560" t="s">
        <v>39</v>
      </c>
      <c r="N215" s="561" t="s">
        <v>39</v>
      </c>
      <c r="O215" s="562"/>
      <c r="P215" s="563"/>
      <c r="Q215" s="554"/>
      <c r="R215" s="554"/>
      <c r="S215" s="554"/>
      <c r="T215" s="570"/>
      <c r="U215" s="570"/>
      <c r="V215" s="572"/>
      <c r="W215" s="571" t="s">
        <v>32</v>
      </c>
      <c r="X215" s="571" t="s">
        <v>32</v>
      </c>
      <c r="Y215" s="571" t="s">
        <v>39</v>
      </c>
      <c r="Z215" s="575" t="s">
        <v>5494</v>
      </c>
    </row>
    <row r="216" s="548" customFormat="1" spans="1:26">
      <c r="A216" s="554" t="s">
        <v>2296</v>
      </c>
      <c r="B216" s="554" t="s">
        <v>5416</v>
      </c>
      <c r="C216" s="555" t="s">
        <v>5499</v>
      </c>
      <c r="D216" s="556" t="s">
        <v>5500</v>
      </c>
      <c r="E216" s="554" t="s">
        <v>46</v>
      </c>
      <c r="F216" s="554">
        <v>4462</v>
      </c>
      <c r="G216" s="554">
        <v>4462</v>
      </c>
      <c r="H216" s="554" t="s">
        <v>5036</v>
      </c>
      <c r="I216" s="560" t="s">
        <v>3914</v>
      </c>
      <c r="J216" s="557"/>
      <c r="K216" s="554" t="s">
        <v>39</v>
      </c>
      <c r="L216" s="554" t="s">
        <v>39</v>
      </c>
      <c r="M216" s="560" t="s">
        <v>39</v>
      </c>
      <c r="N216" s="561" t="s">
        <v>39</v>
      </c>
      <c r="O216" s="562"/>
      <c r="P216" s="563"/>
      <c r="Q216" s="554"/>
      <c r="R216" s="554"/>
      <c r="S216" s="554"/>
      <c r="T216" s="570"/>
      <c r="U216" s="570"/>
      <c r="V216" s="572"/>
      <c r="W216" s="571" t="s">
        <v>32</v>
      </c>
      <c r="X216" s="571" t="s">
        <v>32</v>
      </c>
      <c r="Y216" s="571" t="s">
        <v>39</v>
      </c>
      <c r="Z216" s="575" t="s">
        <v>5494</v>
      </c>
    </row>
    <row r="217" s="548" customFormat="1" spans="1:26">
      <c r="A217" s="554" t="s">
        <v>2296</v>
      </c>
      <c r="B217" s="554" t="s">
        <v>5416</v>
      </c>
      <c r="C217" s="555" t="s">
        <v>5501</v>
      </c>
      <c r="D217" s="556" t="s">
        <v>5502</v>
      </c>
      <c r="E217" s="554" t="s">
        <v>46</v>
      </c>
      <c r="F217" s="554">
        <v>4462</v>
      </c>
      <c r="G217" s="554">
        <v>4462</v>
      </c>
      <c r="H217" s="554" t="s">
        <v>5036</v>
      </c>
      <c r="I217" s="560" t="s">
        <v>3914</v>
      </c>
      <c r="J217" s="557"/>
      <c r="K217" s="554">
        <v>2070</v>
      </c>
      <c r="L217" s="554" t="s">
        <v>1875</v>
      </c>
      <c r="M217" s="560" t="s">
        <v>3914</v>
      </c>
      <c r="N217" s="561">
        <v>0.05</v>
      </c>
      <c r="O217" s="562"/>
      <c r="P217" s="563"/>
      <c r="Q217" s="554"/>
      <c r="R217" s="554"/>
      <c r="S217" s="554"/>
      <c r="T217" s="570"/>
      <c r="U217" s="570"/>
      <c r="V217" s="572"/>
      <c r="W217" s="571" t="s">
        <v>32</v>
      </c>
      <c r="X217" s="571" t="s">
        <v>32</v>
      </c>
      <c r="Y217" s="571"/>
      <c r="Z217" s="575" t="s">
        <v>5503</v>
      </c>
    </row>
    <row r="218" s="548" customFormat="1" spans="1:26">
      <c r="A218" s="554" t="s">
        <v>2296</v>
      </c>
      <c r="B218" s="554" t="s">
        <v>5416</v>
      </c>
      <c r="C218" s="555" t="s">
        <v>5504</v>
      </c>
      <c r="D218" s="556" t="s">
        <v>5505</v>
      </c>
      <c r="E218" s="554" t="s">
        <v>46</v>
      </c>
      <c r="F218" s="554">
        <v>4462</v>
      </c>
      <c r="G218" s="554">
        <v>4462</v>
      </c>
      <c r="H218" s="554" t="s">
        <v>5036</v>
      </c>
      <c r="I218" s="560" t="s">
        <v>3914</v>
      </c>
      <c r="J218" s="557"/>
      <c r="K218" s="554" t="s">
        <v>39</v>
      </c>
      <c r="L218" s="554" t="s">
        <v>39</v>
      </c>
      <c r="M218" s="560" t="s">
        <v>39</v>
      </c>
      <c r="N218" s="561" t="s">
        <v>39</v>
      </c>
      <c r="O218" s="562"/>
      <c r="P218" s="563"/>
      <c r="Q218" s="554"/>
      <c r="R218" s="554"/>
      <c r="S218" s="554"/>
      <c r="T218" s="570"/>
      <c r="U218" s="570"/>
      <c r="V218" s="572"/>
      <c r="W218" s="571" t="s">
        <v>32</v>
      </c>
      <c r="X218" s="571" t="s">
        <v>32</v>
      </c>
      <c r="Y218" s="571" t="s">
        <v>39</v>
      </c>
      <c r="Z218" s="575" t="s">
        <v>5494</v>
      </c>
    </row>
    <row r="219" s="548" customFormat="1" spans="1:26">
      <c r="A219" s="554" t="s">
        <v>2296</v>
      </c>
      <c r="B219" s="554" t="s">
        <v>5416</v>
      </c>
      <c r="C219" s="555" t="s">
        <v>5506</v>
      </c>
      <c r="D219" s="556" t="s">
        <v>5507</v>
      </c>
      <c r="E219" s="554" t="s">
        <v>46</v>
      </c>
      <c r="F219" s="554">
        <v>4462</v>
      </c>
      <c r="G219" s="554">
        <v>4462</v>
      </c>
      <c r="H219" s="554" t="s">
        <v>5036</v>
      </c>
      <c r="I219" s="560" t="s">
        <v>3914</v>
      </c>
      <c r="J219" s="557"/>
      <c r="K219" s="554">
        <v>2070</v>
      </c>
      <c r="L219" s="554" t="s">
        <v>1875</v>
      </c>
      <c r="M219" s="560" t="s">
        <v>3914</v>
      </c>
      <c r="N219" s="561">
        <v>0.05</v>
      </c>
      <c r="O219" s="562"/>
      <c r="P219" s="563"/>
      <c r="Q219" s="554"/>
      <c r="R219" s="554"/>
      <c r="S219" s="554"/>
      <c r="T219" s="570"/>
      <c r="U219" s="570"/>
      <c r="V219" s="572"/>
      <c r="W219" s="571" t="s">
        <v>32</v>
      </c>
      <c r="X219" s="571" t="s">
        <v>32</v>
      </c>
      <c r="Y219" s="571"/>
      <c r="Z219" s="575" t="s">
        <v>5503</v>
      </c>
    </row>
    <row r="220" s="548" customFormat="1" spans="1:26">
      <c r="A220" s="554" t="s">
        <v>2296</v>
      </c>
      <c r="B220" s="554" t="s">
        <v>5416</v>
      </c>
      <c r="C220" s="555" t="s">
        <v>5508</v>
      </c>
      <c r="D220" s="556" t="s">
        <v>5509</v>
      </c>
      <c r="E220" s="554" t="s">
        <v>46</v>
      </c>
      <c r="F220" s="554">
        <v>4462</v>
      </c>
      <c r="G220" s="554">
        <v>4462</v>
      </c>
      <c r="H220" s="554" t="s">
        <v>5036</v>
      </c>
      <c r="I220" s="560" t="s">
        <v>3914</v>
      </c>
      <c r="J220" s="557"/>
      <c r="K220" s="554">
        <v>2070</v>
      </c>
      <c r="L220" s="554" t="s">
        <v>1875</v>
      </c>
      <c r="M220" s="560" t="s">
        <v>3914</v>
      </c>
      <c r="N220" s="561">
        <v>0.05</v>
      </c>
      <c r="O220" s="562"/>
      <c r="P220" s="563"/>
      <c r="Q220" s="554"/>
      <c r="R220" s="554"/>
      <c r="S220" s="554"/>
      <c r="T220" s="570"/>
      <c r="U220" s="570"/>
      <c r="V220" s="572"/>
      <c r="W220" s="571" t="s">
        <v>32</v>
      </c>
      <c r="X220" s="571" t="s">
        <v>32</v>
      </c>
      <c r="Y220" s="571"/>
      <c r="Z220" s="575" t="s">
        <v>5503</v>
      </c>
    </row>
    <row r="221" s="548" customFormat="1" spans="1:26">
      <c r="A221" s="554" t="s">
        <v>2296</v>
      </c>
      <c r="B221" s="554" t="s">
        <v>5416</v>
      </c>
      <c r="C221" s="555" t="s">
        <v>5510</v>
      </c>
      <c r="D221" s="556" t="s">
        <v>5511</v>
      </c>
      <c r="E221" s="554" t="s">
        <v>46</v>
      </c>
      <c r="F221" s="554">
        <v>4462</v>
      </c>
      <c r="G221" s="554">
        <v>4462</v>
      </c>
      <c r="H221" s="554" t="s">
        <v>5036</v>
      </c>
      <c r="I221" s="560" t="s">
        <v>3914</v>
      </c>
      <c r="J221" s="557"/>
      <c r="K221" s="554" t="s">
        <v>39</v>
      </c>
      <c r="L221" s="554" t="s">
        <v>39</v>
      </c>
      <c r="M221" s="560" t="s">
        <v>39</v>
      </c>
      <c r="N221" s="561" t="s">
        <v>39</v>
      </c>
      <c r="O221" s="562"/>
      <c r="P221" s="563"/>
      <c r="Q221" s="554"/>
      <c r="R221" s="554"/>
      <c r="S221" s="554"/>
      <c r="T221" s="570"/>
      <c r="U221" s="570"/>
      <c r="V221" s="572"/>
      <c r="W221" s="571" t="s">
        <v>32</v>
      </c>
      <c r="X221" s="571" t="s">
        <v>32</v>
      </c>
      <c r="Y221" s="571" t="s">
        <v>39</v>
      </c>
      <c r="Z221" s="575" t="s">
        <v>5494</v>
      </c>
    </row>
    <row r="222" s="548" customFormat="1" spans="1:26">
      <c r="A222" s="554" t="s">
        <v>2296</v>
      </c>
      <c r="B222" s="554" t="s">
        <v>5416</v>
      </c>
      <c r="C222" s="555" t="s">
        <v>5512</v>
      </c>
      <c r="D222" s="556" t="s">
        <v>5513</v>
      </c>
      <c r="E222" s="554" t="s">
        <v>46</v>
      </c>
      <c r="F222" s="554">
        <v>4462</v>
      </c>
      <c r="G222" s="554">
        <v>4462</v>
      </c>
      <c r="H222" s="554" t="s">
        <v>5036</v>
      </c>
      <c r="I222" s="560" t="s">
        <v>3914</v>
      </c>
      <c r="J222" s="557"/>
      <c r="K222" s="554" t="s">
        <v>39</v>
      </c>
      <c r="L222" s="554" t="s">
        <v>39</v>
      </c>
      <c r="M222" s="560" t="s">
        <v>39</v>
      </c>
      <c r="N222" s="561" t="s">
        <v>39</v>
      </c>
      <c r="O222" s="562"/>
      <c r="P222" s="563"/>
      <c r="Q222" s="554"/>
      <c r="R222" s="554"/>
      <c r="S222" s="554"/>
      <c r="T222" s="570"/>
      <c r="U222" s="570"/>
      <c r="V222" s="572"/>
      <c r="W222" s="571" t="s">
        <v>32</v>
      </c>
      <c r="X222" s="571" t="s">
        <v>32</v>
      </c>
      <c r="Y222" s="571" t="s">
        <v>39</v>
      </c>
      <c r="Z222" s="575" t="s">
        <v>5494</v>
      </c>
    </row>
    <row r="223" s="548" customFormat="1" spans="1:26">
      <c r="A223" s="554" t="s">
        <v>2296</v>
      </c>
      <c r="B223" s="554" t="s">
        <v>5416</v>
      </c>
      <c r="C223" s="555" t="s">
        <v>5514</v>
      </c>
      <c r="D223" s="556" t="s">
        <v>5515</v>
      </c>
      <c r="E223" s="554" t="s">
        <v>46</v>
      </c>
      <c r="F223" s="554">
        <v>4462</v>
      </c>
      <c r="G223" s="554">
        <v>4462</v>
      </c>
      <c r="H223" s="554" t="s">
        <v>5036</v>
      </c>
      <c r="I223" s="560" t="s">
        <v>3914</v>
      </c>
      <c r="J223" s="557"/>
      <c r="K223" s="554">
        <v>2070</v>
      </c>
      <c r="L223" s="554" t="s">
        <v>1875</v>
      </c>
      <c r="M223" s="560" t="s">
        <v>3914</v>
      </c>
      <c r="N223" s="561">
        <v>0.05</v>
      </c>
      <c r="O223" s="562"/>
      <c r="P223" s="563"/>
      <c r="Q223" s="554"/>
      <c r="R223" s="554"/>
      <c r="S223" s="554"/>
      <c r="T223" s="570"/>
      <c r="U223" s="570"/>
      <c r="V223" s="572"/>
      <c r="W223" s="571" t="s">
        <v>32</v>
      </c>
      <c r="X223" s="571" t="s">
        <v>32</v>
      </c>
      <c r="Y223" s="571"/>
      <c r="Z223" s="575" t="s">
        <v>5503</v>
      </c>
    </row>
    <row r="224" s="548" customFormat="1" spans="1:26">
      <c r="A224" s="554" t="s">
        <v>2296</v>
      </c>
      <c r="B224" s="554" t="s">
        <v>5416</v>
      </c>
      <c r="C224" s="555" t="s">
        <v>5516</v>
      </c>
      <c r="D224" s="556" t="s">
        <v>5517</v>
      </c>
      <c r="E224" s="554" t="s">
        <v>46</v>
      </c>
      <c r="F224" s="554">
        <v>4462</v>
      </c>
      <c r="G224" s="554">
        <v>4462</v>
      </c>
      <c r="H224" s="554" t="s">
        <v>5036</v>
      </c>
      <c r="I224" s="560" t="s">
        <v>3914</v>
      </c>
      <c r="J224" s="557"/>
      <c r="K224" s="554">
        <v>2070</v>
      </c>
      <c r="L224" s="554" t="s">
        <v>1875</v>
      </c>
      <c r="M224" s="560" t="s">
        <v>3914</v>
      </c>
      <c r="N224" s="561">
        <v>0.05</v>
      </c>
      <c r="O224" s="562"/>
      <c r="P224" s="563"/>
      <c r="Q224" s="554"/>
      <c r="R224" s="554"/>
      <c r="S224" s="554"/>
      <c r="T224" s="570"/>
      <c r="U224" s="570"/>
      <c r="V224" s="572"/>
      <c r="W224" s="571" t="s">
        <v>32</v>
      </c>
      <c r="X224" s="571" t="s">
        <v>32</v>
      </c>
      <c r="Y224" s="571"/>
      <c r="Z224" s="575" t="s">
        <v>5503</v>
      </c>
    </row>
    <row r="225" s="548" customFormat="1" spans="1:26">
      <c r="A225" s="554" t="s">
        <v>2296</v>
      </c>
      <c r="B225" s="554" t="s">
        <v>5416</v>
      </c>
      <c r="C225" s="555" t="s">
        <v>5518</v>
      </c>
      <c r="D225" s="556" t="s">
        <v>5519</v>
      </c>
      <c r="E225" s="554" t="s">
        <v>46</v>
      </c>
      <c r="F225" s="554">
        <v>4462</v>
      </c>
      <c r="G225" s="554">
        <v>4462</v>
      </c>
      <c r="H225" s="554" t="s">
        <v>5036</v>
      </c>
      <c r="I225" s="560" t="s">
        <v>3914</v>
      </c>
      <c r="J225" s="557"/>
      <c r="K225" s="554">
        <v>2070</v>
      </c>
      <c r="L225" s="554" t="s">
        <v>1875</v>
      </c>
      <c r="M225" s="560" t="s">
        <v>3914</v>
      </c>
      <c r="N225" s="561">
        <v>0.05</v>
      </c>
      <c r="O225" s="562"/>
      <c r="P225" s="563"/>
      <c r="Q225" s="554"/>
      <c r="R225" s="554"/>
      <c r="S225" s="554"/>
      <c r="T225" s="570"/>
      <c r="U225" s="570"/>
      <c r="V225" s="572"/>
      <c r="W225" s="571" t="s">
        <v>32</v>
      </c>
      <c r="X225" s="571" t="s">
        <v>32</v>
      </c>
      <c r="Y225" s="571"/>
      <c r="Z225" s="575" t="s">
        <v>5503</v>
      </c>
    </row>
    <row r="226" s="548" customFormat="1" spans="1:26">
      <c r="A226" s="554" t="s">
        <v>2296</v>
      </c>
      <c r="B226" s="554" t="s">
        <v>5416</v>
      </c>
      <c r="C226" s="555" t="s">
        <v>5520</v>
      </c>
      <c r="D226" s="556" t="s">
        <v>5521</v>
      </c>
      <c r="E226" s="554" t="s">
        <v>46</v>
      </c>
      <c r="F226" s="554">
        <v>4462</v>
      </c>
      <c r="G226" s="554">
        <v>4462</v>
      </c>
      <c r="H226" s="554" t="s">
        <v>5036</v>
      </c>
      <c r="I226" s="560" t="s">
        <v>3914</v>
      </c>
      <c r="J226" s="557"/>
      <c r="K226" s="554">
        <v>2070</v>
      </c>
      <c r="L226" s="554" t="s">
        <v>1875</v>
      </c>
      <c r="M226" s="560" t="s">
        <v>3914</v>
      </c>
      <c r="N226" s="561">
        <v>0.05</v>
      </c>
      <c r="O226" s="562"/>
      <c r="P226" s="563"/>
      <c r="Q226" s="554"/>
      <c r="R226" s="554"/>
      <c r="S226" s="554"/>
      <c r="T226" s="570"/>
      <c r="U226" s="570"/>
      <c r="V226" s="572"/>
      <c r="W226" s="571" t="s">
        <v>32</v>
      </c>
      <c r="X226" s="571" t="s">
        <v>32</v>
      </c>
      <c r="Y226" s="571"/>
      <c r="Z226" s="575" t="s">
        <v>5503</v>
      </c>
    </row>
    <row r="227" s="548" customFormat="1" spans="1:26">
      <c r="A227" s="554" t="s">
        <v>2296</v>
      </c>
      <c r="B227" s="554" t="s">
        <v>5416</v>
      </c>
      <c r="C227" s="555" t="s">
        <v>5522</v>
      </c>
      <c r="D227" s="556" t="s">
        <v>5523</v>
      </c>
      <c r="E227" s="554" t="s">
        <v>46</v>
      </c>
      <c r="F227" s="554">
        <v>4462</v>
      </c>
      <c r="G227" s="554">
        <v>4462</v>
      </c>
      <c r="H227" s="554" t="s">
        <v>5036</v>
      </c>
      <c r="I227" s="560" t="s">
        <v>3914</v>
      </c>
      <c r="J227" s="557"/>
      <c r="K227" s="554">
        <v>2070</v>
      </c>
      <c r="L227" s="554" t="s">
        <v>1875</v>
      </c>
      <c r="M227" s="560" t="s">
        <v>3914</v>
      </c>
      <c r="N227" s="561">
        <v>0.05</v>
      </c>
      <c r="O227" s="562"/>
      <c r="P227" s="563"/>
      <c r="Q227" s="554"/>
      <c r="R227" s="554"/>
      <c r="S227" s="554"/>
      <c r="T227" s="570"/>
      <c r="U227" s="570"/>
      <c r="V227" s="572"/>
      <c r="W227" s="571" t="s">
        <v>32</v>
      </c>
      <c r="X227" s="571" t="s">
        <v>32</v>
      </c>
      <c r="Y227" s="571"/>
      <c r="Z227" s="575" t="s">
        <v>5503</v>
      </c>
    </row>
    <row r="228" s="548" customFormat="1" spans="1:26">
      <c r="A228" s="554" t="s">
        <v>2296</v>
      </c>
      <c r="B228" s="554" t="s">
        <v>5416</v>
      </c>
      <c r="C228" s="555" t="s">
        <v>5524</v>
      </c>
      <c r="D228" s="556" t="s">
        <v>5525</v>
      </c>
      <c r="E228" s="554" t="s">
        <v>46</v>
      </c>
      <c r="F228" s="554">
        <v>4462</v>
      </c>
      <c r="G228" s="554">
        <v>4462</v>
      </c>
      <c r="H228" s="554" t="s">
        <v>5036</v>
      </c>
      <c r="I228" s="560" t="s">
        <v>3914</v>
      </c>
      <c r="J228" s="557"/>
      <c r="K228" s="554" t="s">
        <v>39</v>
      </c>
      <c r="L228" s="554" t="s">
        <v>39</v>
      </c>
      <c r="M228" s="560" t="s">
        <v>39</v>
      </c>
      <c r="N228" s="561" t="s">
        <v>39</v>
      </c>
      <c r="O228" s="562"/>
      <c r="P228" s="563"/>
      <c r="Q228" s="554"/>
      <c r="R228" s="554"/>
      <c r="S228" s="554"/>
      <c r="T228" s="570"/>
      <c r="U228" s="570"/>
      <c r="V228" s="572"/>
      <c r="W228" s="571" t="s">
        <v>32</v>
      </c>
      <c r="X228" s="571" t="s">
        <v>32</v>
      </c>
      <c r="Y228" s="571" t="s">
        <v>39</v>
      </c>
      <c r="Z228" s="575" t="s">
        <v>5494</v>
      </c>
    </row>
    <row r="229" s="548" customFormat="1" spans="1:26">
      <c r="A229" s="554" t="s">
        <v>2296</v>
      </c>
      <c r="B229" s="554" t="s">
        <v>5416</v>
      </c>
      <c r="C229" s="555" t="s">
        <v>5526</v>
      </c>
      <c r="D229" s="556" t="s">
        <v>5527</v>
      </c>
      <c r="E229" s="554" t="s">
        <v>46</v>
      </c>
      <c r="F229" s="554">
        <v>4462</v>
      </c>
      <c r="G229" s="554">
        <v>4462</v>
      </c>
      <c r="H229" s="554" t="s">
        <v>5036</v>
      </c>
      <c r="I229" s="560" t="s">
        <v>3914</v>
      </c>
      <c r="J229" s="557"/>
      <c r="K229" s="554">
        <v>2070</v>
      </c>
      <c r="L229" s="554" t="s">
        <v>1875</v>
      </c>
      <c r="M229" s="560" t="s">
        <v>3914</v>
      </c>
      <c r="N229" s="561">
        <v>0.05</v>
      </c>
      <c r="O229" s="562"/>
      <c r="P229" s="563"/>
      <c r="Q229" s="554"/>
      <c r="R229" s="554"/>
      <c r="S229" s="554"/>
      <c r="T229" s="570"/>
      <c r="U229" s="570"/>
      <c r="V229" s="572"/>
      <c r="W229" s="571" t="s">
        <v>32</v>
      </c>
      <c r="X229" s="571" t="s">
        <v>32</v>
      </c>
      <c r="Y229" s="571"/>
      <c r="Z229" s="575" t="s">
        <v>5503</v>
      </c>
    </row>
    <row r="230" s="548" customFormat="1" spans="1:26">
      <c r="A230" s="554" t="s">
        <v>2296</v>
      </c>
      <c r="B230" s="554" t="s">
        <v>5416</v>
      </c>
      <c r="C230" s="555" t="s">
        <v>5528</v>
      </c>
      <c r="D230" s="556" t="s">
        <v>5529</v>
      </c>
      <c r="E230" s="554" t="s">
        <v>46</v>
      </c>
      <c r="F230" s="554">
        <v>4462</v>
      </c>
      <c r="G230" s="554">
        <v>4462</v>
      </c>
      <c r="H230" s="554" t="s">
        <v>5036</v>
      </c>
      <c r="I230" s="560" t="s">
        <v>3914</v>
      </c>
      <c r="J230" s="557"/>
      <c r="K230" s="554">
        <v>2070</v>
      </c>
      <c r="L230" s="554" t="s">
        <v>1875</v>
      </c>
      <c r="M230" s="560" t="s">
        <v>3914</v>
      </c>
      <c r="N230" s="561">
        <v>0.05</v>
      </c>
      <c r="O230" s="562"/>
      <c r="P230" s="563"/>
      <c r="Q230" s="554"/>
      <c r="R230" s="554"/>
      <c r="S230" s="554"/>
      <c r="T230" s="570"/>
      <c r="U230" s="570"/>
      <c r="V230" s="572"/>
      <c r="W230" s="571" t="s">
        <v>32</v>
      </c>
      <c r="X230" s="571" t="s">
        <v>32</v>
      </c>
      <c r="Y230" s="571"/>
      <c r="Z230" s="575" t="s">
        <v>5503</v>
      </c>
    </row>
    <row r="231" s="548" customFormat="1" spans="1:26">
      <c r="A231" s="554" t="s">
        <v>2296</v>
      </c>
      <c r="B231" s="554" t="s">
        <v>5416</v>
      </c>
      <c r="C231" s="555" t="s">
        <v>5530</v>
      </c>
      <c r="D231" s="556" t="s">
        <v>5531</v>
      </c>
      <c r="E231" s="554" t="s">
        <v>46</v>
      </c>
      <c r="F231" s="554">
        <v>4462</v>
      </c>
      <c r="G231" s="554">
        <v>4462</v>
      </c>
      <c r="H231" s="554" t="s">
        <v>5036</v>
      </c>
      <c r="I231" s="560" t="s">
        <v>3914</v>
      </c>
      <c r="J231" s="557"/>
      <c r="K231" s="554">
        <v>2070</v>
      </c>
      <c r="L231" s="554" t="s">
        <v>1875</v>
      </c>
      <c r="M231" s="560" t="s">
        <v>3914</v>
      </c>
      <c r="N231" s="561">
        <v>0.05</v>
      </c>
      <c r="O231" s="562"/>
      <c r="P231" s="563"/>
      <c r="Q231" s="554"/>
      <c r="R231" s="554"/>
      <c r="S231" s="554"/>
      <c r="T231" s="570"/>
      <c r="U231" s="570"/>
      <c r="V231" s="572"/>
      <c r="W231" s="571" t="s">
        <v>32</v>
      </c>
      <c r="X231" s="571" t="s">
        <v>32</v>
      </c>
      <c r="Y231" s="571"/>
      <c r="Z231" s="575" t="s">
        <v>5503</v>
      </c>
    </row>
    <row r="232" s="548" customFormat="1" spans="1:26">
      <c r="A232" s="554" t="s">
        <v>2296</v>
      </c>
      <c r="B232" s="554" t="s">
        <v>5416</v>
      </c>
      <c r="C232" s="555" t="s">
        <v>5532</v>
      </c>
      <c r="D232" s="556" t="s">
        <v>5533</v>
      </c>
      <c r="E232" s="554" t="s">
        <v>46</v>
      </c>
      <c r="F232" s="554">
        <v>4462</v>
      </c>
      <c r="G232" s="554">
        <v>4462</v>
      </c>
      <c r="H232" s="554" t="s">
        <v>5036</v>
      </c>
      <c r="I232" s="560" t="s">
        <v>3914</v>
      </c>
      <c r="J232" s="557"/>
      <c r="K232" s="554">
        <v>2070</v>
      </c>
      <c r="L232" s="554" t="s">
        <v>1875</v>
      </c>
      <c r="M232" s="560" t="s">
        <v>3914</v>
      </c>
      <c r="N232" s="561">
        <v>0.05</v>
      </c>
      <c r="O232" s="562"/>
      <c r="P232" s="563"/>
      <c r="Q232" s="554"/>
      <c r="R232" s="554"/>
      <c r="S232" s="554"/>
      <c r="T232" s="570"/>
      <c r="U232" s="570"/>
      <c r="V232" s="572"/>
      <c r="W232" s="571" t="s">
        <v>32</v>
      </c>
      <c r="X232" s="571" t="s">
        <v>32</v>
      </c>
      <c r="Y232" s="571"/>
      <c r="Z232" s="575" t="s">
        <v>5503</v>
      </c>
    </row>
    <row r="233" s="548" customFormat="1" spans="1:26">
      <c r="A233" s="554" t="s">
        <v>2296</v>
      </c>
      <c r="B233" s="554" t="s">
        <v>5416</v>
      </c>
      <c r="C233" s="555" t="s">
        <v>2128</v>
      </c>
      <c r="D233" s="556" t="s">
        <v>5534</v>
      </c>
      <c r="E233" s="554" t="s">
        <v>46</v>
      </c>
      <c r="F233" s="554">
        <v>4462</v>
      </c>
      <c r="G233" s="554">
        <v>4462</v>
      </c>
      <c r="H233" s="554" t="s">
        <v>5036</v>
      </c>
      <c r="I233" s="560" t="s">
        <v>3914</v>
      </c>
      <c r="J233" s="557"/>
      <c r="K233" s="554">
        <v>2070</v>
      </c>
      <c r="L233" s="554" t="s">
        <v>1875</v>
      </c>
      <c r="M233" s="560" t="s">
        <v>3914</v>
      </c>
      <c r="N233" s="561">
        <v>0.05</v>
      </c>
      <c r="O233" s="562"/>
      <c r="P233" s="563"/>
      <c r="Q233" s="554"/>
      <c r="R233" s="554"/>
      <c r="S233" s="554"/>
      <c r="T233" s="570"/>
      <c r="U233" s="570"/>
      <c r="V233" s="572"/>
      <c r="W233" s="571" t="s">
        <v>32</v>
      </c>
      <c r="X233" s="571" t="s">
        <v>32</v>
      </c>
      <c r="Y233" s="571"/>
      <c r="Z233" s="575" t="s">
        <v>5503</v>
      </c>
    </row>
    <row r="234" s="548" customFormat="1" spans="1:26">
      <c r="A234" s="554" t="s">
        <v>2296</v>
      </c>
      <c r="B234" s="554" t="s">
        <v>5416</v>
      </c>
      <c r="C234" s="555" t="s">
        <v>5535</v>
      </c>
      <c r="D234" s="556" t="s">
        <v>5536</v>
      </c>
      <c r="E234" s="554" t="s">
        <v>46</v>
      </c>
      <c r="F234" s="554">
        <v>4462</v>
      </c>
      <c r="G234" s="554">
        <v>4462</v>
      </c>
      <c r="H234" s="554" t="s">
        <v>5036</v>
      </c>
      <c r="I234" s="560" t="s">
        <v>3914</v>
      </c>
      <c r="J234" s="557"/>
      <c r="K234" s="554" t="s">
        <v>39</v>
      </c>
      <c r="L234" s="554" t="s">
        <v>39</v>
      </c>
      <c r="M234" s="560" t="s">
        <v>39</v>
      </c>
      <c r="N234" s="561" t="s">
        <v>39</v>
      </c>
      <c r="O234" s="562"/>
      <c r="P234" s="563"/>
      <c r="Q234" s="554"/>
      <c r="R234" s="554"/>
      <c r="S234" s="554"/>
      <c r="T234" s="570"/>
      <c r="U234" s="570"/>
      <c r="V234" s="572"/>
      <c r="W234" s="571" t="s">
        <v>32</v>
      </c>
      <c r="X234" s="571" t="s">
        <v>32</v>
      </c>
      <c r="Y234" s="571" t="s">
        <v>39</v>
      </c>
      <c r="Z234" s="575" t="s">
        <v>5494</v>
      </c>
    </row>
    <row r="235" s="548" customFormat="1" spans="1:26">
      <c r="A235" s="554" t="s">
        <v>2296</v>
      </c>
      <c r="B235" s="554" t="s">
        <v>5416</v>
      </c>
      <c r="C235" s="555" t="s">
        <v>5537</v>
      </c>
      <c r="D235" s="556" t="s">
        <v>5538</v>
      </c>
      <c r="E235" s="554" t="s">
        <v>46</v>
      </c>
      <c r="F235" s="554">
        <v>4462</v>
      </c>
      <c r="G235" s="554">
        <v>4462</v>
      </c>
      <c r="H235" s="554" t="s">
        <v>5036</v>
      </c>
      <c r="I235" s="560" t="s">
        <v>3914</v>
      </c>
      <c r="J235" s="557"/>
      <c r="K235" s="554">
        <v>2070</v>
      </c>
      <c r="L235" s="554" t="s">
        <v>1875</v>
      </c>
      <c r="M235" s="560" t="s">
        <v>3914</v>
      </c>
      <c r="N235" s="561">
        <v>0.05</v>
      </c>
      <c r="O235" s="562"/>
      <c r="P235" s="563"/>
      <c r="Q235" s="554"/>
      <c r="R235" s="554"/>
      <c r="S235" s="554"/>
      <c r="T235" s="570"/>
      <c r="U235" s="570"/>
      <c r="V235" s="572"/>
      <c r="W235" s="571" t="s">
        <v>32</v>
      </c>
      <c r="X235" s="571" t="s">
        <v>32</v>
      </c>
      <c r="Y235" s="571"/>
      <c r="Z235" s="575" t="s">
        <v>5503</v>
      </c>
    </row>
    <row r="236" s="548" customFormat="1" spans="1:26">
      <c r="A236" s="554" t="s">
        <v>2296</v>
      </c>
      <c r="B236" s="554" t="s">
        <v>5416</v>
      </c>
      <c r="C236" s="555" t="s">
        <v>5539</v>
      </c>
      <c r="D236" s="556" t="s">
        <v>5540</v>
      </c>
      <c r="E236" s="554" t="s">
        <v>46</v>
      </c>
      <c r="F236" s="554">
        <v>4462</v>
      </c>
      <c r="G236" s="554">
        <v>4462</v>
      </c>
      <c r="H236" s="554" t="s">
        <v>5036</v>
      </c>
      <c r="I236" s="560" t="s">
        <v>3914</v>
      </c>
      <c r="J236" s="557"/>
      <c r="K236" s="554">
        <v>2070</v>
      </c>
      <c r="L236" s="554" t="s">
        <v>1875</v>
      </c>
      <c r="M236" s="560" t="s">
        <v>3914</v>
      </c>
      <c r="N236" s="561">
        <v>0.05</v>
      </c>
      <c r="O236" s="562"/>
      <c r="P236" s="563"/>
      <c r="Q236" s="554"/>
      <c r="R236" s="554"/>
      <c r="S236" s="554"/>
      <c r="T236" s="570"/>
      <c r="U236" s="570"/>
      <c r="V236" s="572"/>
      <c r="W236" s="571" t="s">
        <v>32</v>
      </c>
      <c r="X236" s="571" t="s">
        <v>32</v>
      </c>
      <c r="Y236" s="571"/>
      <c r="Z236" s="575" t="s">
        <v>5503</v>
      </c>
    </row>
    <row r="237" s="548" customFormat="1" spans="1:26">
      <c r="A237" s="554" t="s">
        <v>2296</v>
      </c>
      <c r="B237" s="554" t="s">
        <v>5416</v>
      </c>
      <c r="C237" s="555" t="s">
        <v>5541</v>
      </c>
      <c r="D237" s="556" t="s">
        <v>5542</v>
      </c>
      <c r="E237" s="554" t="s">
        <v>46</v>
      </c>
      <c r="F237" s="554">
        <v>4462</v>
      </c>
      <c r="G237" s="554">
        <v>4462</v>
      </c>
      <c r="H237" s="554" t="s">
        <v>5036</v>
      </c>
      <c r="I237" s="560" t="s">
        <v>3914</v>
      </c>
      <c r="J237" s="557"/>
      <c r="K237" s="554">
        <v>2070</v>
      </c>
      <c r="L237" s="554" t="s">
        <v>1875</v>
      </c>
      <c r="M237" s="560" t="s">
        <v>3914</v>
      </c>
      <c r="N237" s="561">
        <v>0.05</v>
      </c>
      <c r="O237" s="562"/>
      <c r="P237" s="563"/>
      <c r="Q237" s="554"/>
      <c r="R237" s="554"/>
      <c r="S237" s="554"/>
      <c r="T237" s="570"/>
      <c r="U237" s="570"/>
      <c r="V237" s="572"/>
      <c r="W237" s="571" t="s">
        <v>32</v>
      </c>
      <c r="X237" s="571" t="s">
        <v>32</v>
      </c>
      <c r="Y237" s="571"/>
      <c r="Z237" s="575" t="s">
        <v>5503</v>
      </c>
    </row>
    <row r="238" s="548" customFormat="1" spans="1:26">
      <c r="A238" s="554" t="s">
        <v>2296</v>
      </c>
      <c r="B238" s="554" t="s">
        <v>5416</v>
      </c>
      <c r="C238" s="555" t="s">
        <v>5543</v>
      </c>
      <c r="D238" s="556" t="s">
        <v>5544</v>
      </c>
      <c r="E238" s="554" t="s">
        <v>46</v>
      </c>
      <c r="F238" s="554">
        <v>4462</v>
      </c>
      <c r="G238" s="554">
        <v>4462</v>
      </c>
      <c r="H238" s="554" t="s">
        <v>5036</v>
      </c>
      <c r="I238" s="560" t="s">
        <v>3914</v>
      </c>
      <c r="J238" s="557"/>
      <c r="K238" s="554">
        <v>2070</v>
      </c>
      <c r="L238" s="554" t="s">
        <v>1875</v>
      </c>
      <c r="M238" s="560" t="s">
        <v>3914</v>
      </c>
      <c r="N238" s="561">
        <v>0.05</v>
      </c>
      <c r="O238" s="562"/>
      <c r="P238" s="563"/>
      <c r="Q238" s="554"/>
      <c r="R238" s="554"/>
      <c r="S238" s="554"/>
      <c r="T238" s="570"/>
      <c r="U238" s="570"/>
      <c r="V238" s="572"/>
      <c r="W238" s="571" t="s">
        <v>32</v>
      </c>
      <c r="X238" s="571" t="s">
        <v>32</v>
      </c>
      <c r="Y238" s="571"/>
      <c r="Z238" s="575" t="s">
        <v>5503</v>
      </c>
    </row>
    <row r="239" s="548" customFormat="1" spans="1:26">
      <c r="A239" s="554" t="s">
        <v>2296</v>
      </c>
      <c r="B239" s="554" t="s">
        <v>5416</v>
      </c>
      <c r="C239" s="555" t="s">
        <v>5545</v>
      </c>
      <c r="D239" s="556" t="s">
        <v>5546</v>
      </c>
      <c r="E239" s="554" t="s">
        <v>46</v>
      </c>
      <c r="F239" s="554">
        <v>4462</v>
      </c>
      <c r="G239" s="554">
        <v>4462</v>
      </c>
      <c r="H239" s="554" t="s">
        <v>5036</v>
      </c>
      <c r="I239" s="560" t="s">
        <v>3914</v>
      </c>
      <c r="J239" s="557"/>
      <c r="K239" s="554">
        <v>2070</v>
      </c>
      <c r="L239" s="554" t="s">
        <v>1875</v>
      </c>
      <c r="M239" s="560" t="s">
        <v>3914</v>
      </c>
      <c r="N239" s="561">
        <v>0.05</v>
      </c>
      <c r="O239" s="562"/>
      <c r="P239" s="563"/>
      <c r="Q239" s="554"/>
      <c r="R239" s="554"/>
      <c r="S239" s="554"/>
      <c r="T239" s="570"/>
      <c r="U239" s="570"/>
      <c r="V239" s="572"/>
      <c r="W239" s="571" t="s">
        <v>32</v>
      </c>
      <c r="X239" s="571" t="s">
        <v>32</v>
      </c>
      <c r="Y239" s="571"/>
      <c r="Z239" s="575" t="s">
        <v>5503</v>
      </c>
    </row>
    <row r="240" s="548" customFormat="1" spans="1:26">
      <c r="A240" s="554" t="s">
        <v>2296</v>
      </c>
      <c r="B240" s="554" t="s">
        <v>5416</v>
      </c>
      <c r="C240" s="555" t="s">
        <v>5547</v>
      </c>
      <c r="D240" s="556" t="s">
        <v>5548</v>
      </c>
      <c r="E240" s="554" t="s">
        <v>46</v>
      </c>
      <c r="F240" s="554">
        <v>4462</v>
      </c>
      <c r="G240" s="554">
        <v>4462</v>
      </c>
      <c r="H240" s="554" t="s">
        <v>5036</v>
      </c>
      <c r="I240" s="560" t="s">
        <v>3914</v>
      </c>
      <c r="J240" s="557"/>
      <c r="K240" s="554">
        <v>2070</v>
      </c>
      <c r="L240" s="554" t="s">
        <v>1875</v>
      </c>
      <c r="M240" s="560" t="s">
        <v>3914</v>
      </c>
      <c r="N240" s="561">
        <v>0.05</v>
      </c>
      <c r="O240" s="562"/>
      <c r="P240" s="563"/>
      <c r="Q240" s="554"/>
      <c r="R240" s="554"/>
      <c r="S240" s="554"/>
      <c r="T240" s="570"/>
      <c r="U240" s="570"/>
      <c r="V240" s="572"/>
      <c r="W240" s="571" t="s">
        <v>32</v>
      </c>
      <c r="X240" s="571" t="s">
        <v>32</v>
      </c>
      <c r="Y240" s="571"/>
      <c r="Z240" s="575" t="s">
        <v>5503</v>
      </c>
    </row>
    <row r="241" s="548" customFormat="1" spans="1:26">
      <c r="A241" s="554" t="s">
        <v>2296</v>
      </c>
      <c r="B241" s="554" t="s">
        <v>5416</v>
      </c>
      <c r="C241" s="555" t="s">
        <v>5549</v>
      </c>
      <c r="D241" s="556" t="s">
        <v>5550</v>
      </c>
      <c r="E241" s="554" t="s">
        <v>46</v>
      </c>
      <c r="F241" s="554">
        <v>4462</v>
      </c>
      <c r="G241" s="554">
        <v>4462</v>
      </c>
      <c r="H241" s="554" t="s">
        <v>5036</v>
      </c>
      <c r="I241" s="560" t="s">
        <v>3914</v>
      </c>
      <c r="J241" s="557"/>
      <c r="K241" s="554">
        <v>2070</v>
      </c>
      <c r="L241" s="554" t="s">
        <v>1875</v>
      </c>
      <c r="M241" s="560" t="s">
        <v>3914</v>
      </c>
      <c r="N241" s="561">
        <v>0.05</v>
      </c>
      <c r="O241" s="562"/>
      <c r="P241" s="563"/>
      <c r="Q241" s="554"/>
      <c r="R241" s="554"/>
      <c r="S241" s="554"/>
      <c r="T241" s="570"/>
      <c r="U241" s="570"/>
      <c r="V241" s="572"/>
      <c r="W241" s="571" t="s">
        <v>32</v>
      </c>
      <c r="X241" s="571" t="s">
        <v>32</v>
      </c>
      <c r="Y241" s="571"/>
      <c r="Z241" s="575" t="s">
        <v>5503</v>
      </c>
    </row>
    <row r="242" s="548" customFormat="1" spans="1:26">
      <c r="A242" s="554" t="s">
        <v>2296</v>
      </c>
      <c r="B242" s="554" t="s">
        <v>5416</v>
      </c>
      <c r="C242" s="555" t="s">
        <v>5551</v>
      </c>
      <c r="D242" s="556" t="s">
        <v>5552</v>
      </c>
      <c r="E242" s="554" t="s">
        <v>46</v>
      </c>
      <c r="F242" s="554">
        <v>4462</v>
      </c>
      <c r="G242" s="554">
        <v>4462</v>
      </c>
      <c r="H242" s="554" t="s">
        <v>5036</v>
      </c>
      <c r="I242" s="560" t="s">
        <v>3914</v>
      </c>
      <c r="J242" s="557"/>
      <c r="K242" s="554">
        <v>2070</v>
      </c>
      <c r="L242" s="554" t="s">
        <v>1875</v>
      </c>
      <c r="M242" s="560" t="s">
        <v>3914</v>
      </c>
      <c r="N242" s="561">
        <v>0.05</v>
      </c>
      <c r="O242" s="562"/>
      <c r="P242" s="563"/>
      <c r="Q242" s="554"/>
      <c r="R242" s="554"/>
      <c r="S242" s="554"/>
      <c r="T242" s="570"/>
      <c r="U242" s="570"/>
      <c r="V242" s="572"/>
      <c r="W242" s="571" t="s">
        <v>32</v>
      </c>
      <c r="X242" s="571" t="s">
        <v>32</v>
      </c>
      <c r="Y242" s="571"/>
      <c r="Z242" s="575" t="s">
        <v>5503</v>
      </c>
    </row>
    <row r="243" s="548" customFormat="1" spans="1:26">
      <c r="A243" s="554" t="s">
        <v>2296</v>
      </c>
      <c r="B243" s="554" t="s">
        <v>5416</v>
      </c>
      <c r="C243" s="555" t="s">
        <v>5553</v>
      </c>
      <c r="D243" s="556" t="s">
        <v>5554</v>
      </c>
      <c r="E243" s="554" t="s">
        <v>46</v>
      </c>
      <c r="F243" s="554">
        <v>4462</v>
      </c>
      <c r="G243" s="554">
        <v>4462</v>
      </c>
      <c r="H243" s="554" t="s">
        <v>5036</v>
      </c>
      <c r="I243" s="560" t="s">
        <v>3914</v>
      </c>
      <c r="J243" s="557"/>
      <c r="K243" s="554">
        <v>2070</v>
      </c>
      <c r="L243" s="554" t="s">
        <v>1875</v>
      </c>
      <c r="M243" s="560" t="s">
        <v>3914</v>
      </c>
      <c r="N243" s="561">
        <v>0.05</v>
      </c>
      <c r="O243" s="562"/>
      <c r="P243" s="563"/>
      <c r="Q243" s="554"/>
      <c r="R243" s="554"/>
      <c r="S243" s="554"/>
      <c r="T243" s="570"/>
      <c r="U243" s="570"/>
      <c r="V243" s="572"/>
      <c r="W243" s="571" t="s">
        <v>32</v>
      </c>
      <c r="X243" s="571" t="s">
        <v>32</v>
      </c>
      <c r="Y243" s="571"/>
      <c r="Z243" s="575" t="s">
        <v>5503</v>
      </c>
    </row>
    <row r="244" s="548" customFormat="1" spans="1:26">
      <c r="A244" s="554" t="s">
        <v>2296</v>
      </c>
      <c r="B244" s="554" t="s">
        <v>5416</v>
      </c>
      <c r="C244" s="555" t="s">
        <v>5555</v>
      </c>
      <c r="D244" s="556" t="s">
        <v>5556</v>
      </c>
      <c r="E244" s="554" t="s">
        <v>46</v>
      </c>
      <c r="F244" s="554">
        <v>4462</v>
      </c>
      <c r="G244" s="554">
        <v>4462</v>
      </c>
      <c r="H244" s="554" t="s">
        <v>5036</v>
      </c>
      <c r="I244" s="560" t="s">
        <v>3914</v>
      </c>
      <c r="J244" s="557"/>
      <c r="K244" s="554">
        <v>2070</v>
      </c>
      <c r="L244" s="554" t="s">
        <v>1875</v>
      </c>
      <c r="M244" s="560" t="s">
        <v>3914</v>
      </c>
      <c r="N244" s="561">
        <v>0.05</v>
      </c>
      <c r="O244" s="562"/>
      <c r="P244" s="563"/>
      <c r="Q244" s="554"/>
      <c r="R244" s="554"/>
      <c r="S244" s="554"/>
      <c r="T244" s="570"/>
      <c r="U244" s="570"/>
      <c r="V244" s="572"/>
      <c r="W244" s="571" t="s">
        <v>32</v>
      </c>
      <c r="X244" s="571" t="s">
        <v>32</v>
      </c>
      <c r="Y244" s="571"/>
      <c r="Z244" s="575" t="s">
        <v>5503</v>
      </c>
    </row>
    <row r="245" s="548" customFormat="1" spans="1:26">
      <c r="A245" s="554" t="s">
        <v>2296</v>
      </c>
      <c r="B245" s="554" t="s">
        <v>5416</v>
      </c>
      <c r="C245" s="555" t="s">
        <v>5557</v>
      </c>
      <c r="D245" s="556" t="s">
        <v>5558</v>
      </c>
      <c r="E245" s="554" t="s">
        <v>46</v>
      </c>
      <c r="F245" s="554">
        <v>4462</v>
      </c>
      <c r="G245" s="554">
        <v>4462</v>
      </c>
      <c r="H245" s="554" t="s">
        <v>5036</v>
      </c>
      <c r="I245" s="560" t="s">
        <v>3914</v>
      </c>
      <c r="J245" s="557"/>
      <c r="K245" s="554">
        <v>2070</v>
      </c>
      <c r="L245" s="554" t="s">
        <v>1875</v>
      </c>
      <c r="M245" s="560" t="s">
        <v>3914</v>
      </c>
      <c r="N245" s="561">
        <v>0.05</v>
      </c>
      <c r="O245" s="562"/>
      <c r="P245" s="563"/>
      <c r="Q245" s="554"/>
      <c r="R245" s="554"/>
      <c r="S245" s="554"/>
      <c r="T245" s="570"/>
      <c r="U245" s="570"/>
      <c r="V245" s="572"/>
      <c r="W245" s="571" t="s">
        <v>32</v>
      </c>
      <c r="X245" s="571" t="s">
        <v>32</v>
      </c>
      <c r="Y245" s="571"/>
      <c r="Z245" s="575" t="s">
        <v>5503</v>
      </c>
    </row>
    <row r="246" s="548" customFormat="1" spans="1:26">
      <c r="A246" s="554" t="s">
        <v>2296</v>
      </c>
      <c r="B246" s="554" t="s">
        <v>5416</v>
      </c>
      <c r="C246" s="555" t="s">
        <v>5559</v>
      </c>
      <c r="D246" s="556" t="s">
        <v>5560</v>
      </c>
      <c r="E246" s="554" t="s">
        <v>46</v>
      </c>
      <c r="F246" s="554">
        <v>4462</v>
      </c>
      <c r="G246" s="554">
        <v>4462</v>
      </c>
      <c r="H246" s="554" t="s">
        <v>5036</v>
      </c>
      <c r="I246" s="560" t="s">
        <v>3914</v>
      </c>
      <c r="J246" s="557"/>
      <c r="K246" s="554">
        <v>2070</v>
      </c>
      <c r="L246" s="554" t="s">
        <v>1875</v>
      </c>
      <c r="M246" s="560" t="s">
        <v>3914</v>
      </c>
      <c r="N246" s="561">
        <v>0.05</v>
      </c>
      <c r="O246" s="562"/>
      <c r="P246" s="563"/>
      <c r="Q246" s="554"/>
      <c r="R246" s="554"/>
      <c r="S246" s="554"/>
      <c r="T246" s="570"/>
      <c r="U246" s="570"/>
      <c r="V246" s="572"/>
      <c r="W246" s="571" t="s">
        <v>32</v>
      </c>
      <c r="X246" s="571" t="s">
        <v>32</v>
      </c>
      <c r="Y246" s="571"/>
      <c r="Z246" s="575" t="s">
        <v>5503</v>
      </c>
    </row>
    <row r="247" s="548" customFormat="1" spans="1:26">
      <c r="A247" s="554" t="s">
        <v>2296</v>
      </c>
      <c r="B247" s="554" t="s">
        <v>5416</v>
      </c>
      <c r="C247" s="555" t="s">
        <v>5561</v>
      </c>
      <c r="D247" s="556" t="s">
        <v>5562</v>
      </c>
      <c r="E247" s="554" t="s">
        <v>46</v>
      </c>
      <c r="F247" s="554">
        <v>4462</v>
      </c>
      <c r="G247" s="554">
        <v>4462</v>
      </c>
      <c r="H247" s="554" t="s">
        <v>5036</v>
      </c>
      <c r="I247" s="560" t="s">
        <v>3914</v>
      </c>
      <c r="J247" s="557"/>
      <c r="K247" s="554">
        <v>2070</v>
      </c>
      <c r="L247" s="554" t="s">
        <v>1875</v>
      </c>
      <c r="M247" s="560" t="s">
        <v>3914</v>
      </c>
      <c r="N247" s="561">
        <v>0.05</v>
      </c>
      <c r="O247" s="562"/>
      <c r="P247" s="563"/>
      <c r="Q247" s="554"/>
      <c r="R247" s="554"/>
      <c r="S247" s="554"/>
      <c r="T247" s="570"/>
      <c r="U247" s="570"/>
      <c r="V247" s="572"/>
      <c r="W247" s="571" t="s">
        <v>32</v>
      </c>
      <c r="X247" s="571" t="s">
        <v>32</v>
      </c>
      <c r="Y247" s="571"/>
      <c r="Z247" s="575" t="s">
        <v>5503</v>
      </c>
    </row>
    <row r="248" s="548" customFormat="1" spans="1:26">
      <c r="A248" s="554" t="s">
        <v>2296</v>
      </c>
      <c r="B248" s="554" t="s">
        <v>5416</v>
      </c>
      <c r="C248" s="555" t="s">
        <v>5563</v>
      </c>
      <c r="D248" s="556" t="s">
        <v>5564</v>
      </c>
      <c r="E248" s="554" t="s">
        <v>46</v>
      </c>
      <c r="F248" s="554">
        <v>4462</v>
      </c>
      <c r="G248" s="554">
        <v>4462</v>
      </c>
      <c r="H248" s="554" t="s">
        <v>5036</v>
      </c>
      <c r="I248" s="560" t="s">
        <v>3914</v>
      </c>
      <c r="J248" s="557"/>
      <c r="K248" s="554">
        <v>2070</v>
      </c>
      <c r="L248" s="554" t="s">
        <v>1875</v>
      </c>
      <c r="M248" s="560" t="s">
        <v>3914</v>
      </c>
      <c r="N248" s="561">
        <v>0.05</v>
      </c>
      <c r="O248" s="562"/>
      <c r="P248" s="563"/>
      <c r="Q248" s="554"/>
      <c r="R248" s="554"/>
      <c r="S248" s="554"/>
      <c r="T248" s="570"/>
      <c r="U248" s="570"/>
      <c r="V248" s="572"/>
      <c r="W248" s="571" t="s">
        <v>32</v>
      </c>
      <c r="X248" s="571" t="s">
        <v>32</v>
      </c>
      <c r="Y248" s="571"/>
      <c r="Z248" s="575" t="s">
        <v>5503</v>
      </c>
    </row>
    <row r="249" s="548" customFormat="1" spans="1:26">
      <c r="A249" s="554" t="s">
        <v>2296</v>
      </c>
      <c r="B249" s="554" t="s">
        <v>5416</v>
      </c>
      <c r="C249" s="555" t="s">
        <v>5565</v>
      </c>
      <c r="D249" s="556" t="s">
        <v>5566</v>
      </c>
      <c r="E249" s="554" t="s">
        <v>46</v>
      </c>
      <c r="F249" s="554">
        <v>4462</v>
      </c>
      <c r="G249" s="554">
        <v>4462</v>
      </c>
      <c r="H249" s="554" t="s">
        <v>5036</v>
      </c>
      <c r="I249" s="560" t="s">
        <v>3914</v>
      </c>
      <c r="J249" s="557"/>
      <c r="K249" s="554">
        <v>2070</v>
      </c>
      <c r="L249" s="554" t="s">
        <v>1875</v>
      </c>
      <c r="M249" s="560" t="s">
        <v>3914</v>
      </c>
      <c r="N249" s="561">
        <v>0.05</v>
      </c>
      <c r="O249" s="562"/>
      <c r="P249" s="563"/>
      <c r="Q249" s="554"/>
      <c r="R249" s="554"/>
      <c r="S249" s="554"/>
      <c r="T249" s="570"/>
      <c r="U249" s="570"/>
      <c r="V249" s="572"/>
      <c r="W249" s="571" t="s">
        <v>32</v>
      </c>
      <c r="X249" s="571" t="s">
        <v>32</v>
      </c>
      <c r="Y249" s="571"/>
      <c r="Z249" s="575" t="s">
        <v>5503</v>
      </c>
    </row>
    <row r="250" s="548" customFormat="1" spans="1:26">
      <c r="A250" s="554" t="s">
        <v>2296</v>
      </c>
      <c r="B250" s="554" t="s">
        <v>5416</v>
      </c>
      <c r="C250" s="555" t="s">
        <v>5567</v>
      </c>
      <c r="D250" s="556" t="s">
        <v>5568</v>
      </c>
      <c r="E250" s="554" t="s">
        <v>46</v>
      </c>
      <c r="F250" s="554">
        <v>4462</v>
      </c>
      <c r="G250" s="554">
        <v>4462</v>
      </c>
      <c r="H250" s="554" t="s">
        <v>5036</v>
      </c>
      <c r="I250" s="560" t="s">
        <v>3914</v>
      </c>
      <c r="J250" s="557"/>
      <c r="K250" s="554">
        <v>2070</v>
      </c>
      <c r="L250" s="554" t="s">
        <v>1875</v>
      </c>
      <c r="M250" s="560" t="s">
        <v>3914</v>
      </c>
      <c r="N250" s="561">
        <v>0.05</v>
      </c>
      <c r="O250" s="562"/>
      <c r="P250" s="563"/>
      <c r="Q250" s="554"/>
      <c r="R250" s="554"/>
      <c r="S250" s="554"/>
      <c r="T250" s="570"/>
      <c r="U250" s="570"/>
      <c r="V250" s="572"/>
      <c r="W250" s="571" t="s">
        <v>32</v>
      </c>
      <c r="X250" s="571" t="s">
        <v>32</v>
      </c>
      <c r="Y250" s="571"/>
      <c r="Z250" s="575" t="s">
        <v>5503</v>
      </c>
    </row>
    <row r="251" s="548" customFormat="1" spans="1:26">
      <c r="A251" s="554" t="s">
        <v>2296</v>
      </c>
      <c r="B251" s="554" t="s">
        <v>5416</v>
      </c>
      <c r="C251" s="555" t="s">
        <v>5569</v>
      </c>
      <c r="D251" s="556" t="s">
        <v>5570</v>
      </c>
      <c r="E251" s="554" t="s">
        <v>46</v>
      </c>
      <c r="F251" s="554">
        <v>4462</v>
      </c>
      <c r="G251" s="554">
        <v>4462</v>
      </c>
      <c r="H251" s="554" t="s">
        <v>5036</v>
      </c>
      <c r="I251" s="560" t="s">
        <v>3914</v>
      </c>
      <c r="J251" s="557"/>
      <c r="K251" s="554">
        <v>2070</v>
      </c>
      <c r="L251" s="554" t="s">
        <v>1875</v>
      </c>
      <c r="M251" s="560" t="s">
        <v>3914</v>
      </c>
      <c r="N251" s="561">
        <v>0.05</v>
      </c>
      <c r="O251" s="562"/>
      <c r="P251" s="563"/>
      <c r="Q251" s="554"/>
      <c r="R251" s="554"/>
      <c r="S251" s="554"/>
      <c r="T251" s="570"/>
      <c r="U251" s="570"/>
      <c r="V251" s="572"/>
      <c r="W251" s="571" t="s">
        <v>32</v>
      </c>
      <c r="X251" s="571" t="s">
        <v>32</v>
      </c>
      <c r="Y251" s="571"/>
      <c r="Z251" s="575" t="s">
        <v>5503</v>
      </c>
    </row>
    <row r="252" s="548" customFormat="1" spans="1:26">
      <c r="A252" s="554" t="s">
        <v>2296</v>
      </c>
      <c r="B252" s="554" t="s">
        <v>5416</v>
      </c>
      <c r="C252" s="555" t="s">
        <v>5571</v>
      </c>
      <c r="D252" s="556" t="s">
        <v>5572</v>
      </c>
      <c r="E252" s="554" t="s">
        <v>46</v>
      </c>
      <c r="F252" s="554">
        <v>4462</v>
      </c>
      <c r="G252" s="554">
        <v>4462</v>
      </c>
      <c r="H252" s="554" t="s">
        <v>5036</v>
      </c>
      <c r="I252" s="560" t="s">
        <v>3914</v>
      </c>
      <c r="J252" s="557"/>
      <c r="K252" s="554">
        <v>2070</v>
      </c>
      <c r="L252" s="554" t="s">
        <v>1875</v>
      </c>
      <c r="M252" s="560" t="s">
        <v>3914</v>
      </c>
      <c r="N252" s="561">
        <v>0.05</v>
      </c>
      <c r="O252" s="562"/>
      <c r="P252" s="563"/>
      <c r="Q252" s="554"/>
      <c r="R252" s="554"/>
      <c r="S252" s="554"/>
      <c r="T252" s="570"/>
      <c r="U252" s="570"/>
      <c r="V252" s="572"/>
      <c r="W252" s="571" t="s">
        <v>32</v>
      </c>
      <c r="X252" s="571" t="s">
        <v>32</v>
      </c>
      <c r="Y252" s="571"/>
      <c r="Z252" s="575" t="s">
        <v>5503</v>
      </c>
    </row>
    <row r="253" s="548" customFormat="1" spans="1:26">
      <c r="A253" s="554" t="s">
        <v>2296</v>
      </c>
      <c r="B253" s="554" t="s">
        <v>5416</v>
      </c>
      <c r="C253" s="555" t="s">
        <v>5573</v>
      </c>
      <c r="D253" s="556" t="s">
        <v>5574</v>
      </c>
      <c r="E253" s="554" t="s">
        <v>46</v>
      </c>
      <c r="F253" s="554">
        <v>4462</v>
      </c>
      <c r="G253" s="554">
        <v>4462</v>
      </c>
      <c r="H253" s="554" t="s">
        <v>5036</v>
      </c>
      <c r="I253" s="560" t="s">
        <v>3914</v>
      </c>
      <c r="J253" s="557"/>
      <c r="K253" s="554" t="s">
        <v>39</v>
      </c>
      <c r="L253" s="554" t="s">
        <v>39</v>
      </c>
      <c r="M253" s="560" t="s">
        <v>39</v>
      </c>
      <c r="N253" s="561" t="s">
        <v>39</v>
      </c>
      <c r="O253" s="562"/>
      <c r="P253" s="563"/>
      <c r="Q253" s="554"/>
      <c r="R253" s="554"/>
      <c r="S253" s="554"/>
      <c r="T253" s="570"/>
      <c r="U253" s="570"/>
      <c r="V253" s="572"/>
      <c r="W253" s="571" t="s">
        <v>32</v>
      </c>
      <c r="X253" s="571" t="s">
        <v>32</v>
      </c>
      <c r="Y253" s="571" t="s">
        <v>39</v>
      </c>
      <c r="Z253" s="575" t="s">
        <v>5494</v>
      </c>
    </row>
    <row r="254" s="548" customFormat="1" spans="1:26">
      <c r="A254" s="554" t="s">
        <v>2296</v>
      </c>
      <c r="B254" s="554" t="s">
        <v>5416</v>
      </c>
      <c r="C254" s="555" t="s">
        <v>5575</v>
      </c>
      <c r="D254" s="556" t="s">
        <v>5576</v>
      </c>
      <c r="E254" s="554" t="s">
        <v>46</v>
      </c>
      <c r="F254" s="554">
        <v>4462</v>
      </c>
      <c r="G254" s="554">
        <v>4462</v>
      </c>
      <c r="H254" s="554" t="s">
        <v>5036</v>
      </c>
      <c r="I254" s="560" t="s">
        <v>3914</v>
      </c>
      <c r="J254" s="557"/>
      <c r="K254" s="554">
        <v>2070</v>
      </c>
      <c r="L254" s="554" t="s">
        <v>1875</v>
      </c>
      <c r="M254" s="560" t="s">
        <v>3914</v>
      </c>
      <c r="N254" s="561">
        <v>0.05</v>
      </c>
      <c r="O254" s="562"/>
      <c r="P254" s="563"/>
      <c r="Q254" s="554"/>
      <c r="R254" s="554"/>
      <c r="S254" s="554"/>
      <c r="T254" s="570"/>
      <c r="U254" s="570"/>
      <c r="V254" s="572"/>
      <c r="W254" s="571" t="s">
        <v>32</v>
      </c>
      <c r="X254" s="571" t="s">
        <v>32</v>
      </c>
      <c r="Y254" s="571"/>
      <c r="Z254" s="575" t="s">
        <v>5503</v>
      </c>
    </row>
    <row r="255" s="548" customFormat="1" spans="1:26">
      <c r="A255" s="554" t="s">
        <v>2296</v>
      </c>
      <c r="B255" s="554" t="s">
        <v>5416</v>
      </c>
      <c r="C255" s="555" t="s">
        <v>5577</v>
      </c>
      <c r="D255" s="556" t="s">
        <v>5578</v>
      </c>
      <c r="E255" s="554" t="s">
        <v>46</v>
      </c>
      <c r="F255" s="554">
        <v>4462</v>
      </c>
      <c r="G255" s="554">
        <v>4462</v>
      </c>
      <c r="H255" s="554" t="s">
        <v>5036</v>
      </c>
      <c r="I255" s="560" t="s">
        <v>3914</v>
      </c>
      <c r="J255" s="557"/>
      <c r="K255" s="554">
        <v>2070</v>
      </c>
      <c r="L255" s="554" t="s">
        <v>1875</v>
      </c>
      <c r="M255" s="560" t="s">
        <v>3914</v>
      </c>
      <c r="N255" s="561">
        <v>0.05</v>
      </c>
      <c r="O255" s="562"/>
      <c r="P255" s="563"/>
      <c r="Q255" s="554"/>
      <c r="R255" s="554"/>
      <c r="S255" s="554"/>
      <c r="T255" s="570"/>
      <c r="U255" s="570"/>
      <c r="V255" s="572"/>
      <c r="W255" s="571" t="s">
        <v>32</v>
      </c>
      <c r="X255" s="571" t="s">
        <v>32</v>
      </c>
      <c r="Y255" s="571"/>
      <c r="Z255" s="575" t="s">
        <v>5503</v>
      </c>
    </row>
    <row r="256" s="548" customFormat="1" spans="1:26">
      <c r="A256" s="554" t="s">
        <v>2296</v>
      </c>
      <c r="B256" s="554" t="s">
        <v>5416</v>
      </c>
      <c r="C256" s="555" t="s">
        <v>5579</v>
      </c>
      <c r="D256" s="556" t="s">
        <v>5580</v>
      </c>
      <c r="E256" s="554" t="s">
        <v>46</v>
      </c>
      <c r="F256" s="554">
        <v>4462</v>
      </c>
      <c r="G256" s="554">
        <v>4462</v>
      </c>
      <c r="H256" s="554" t="s">
        <v>5036</v>
      </c>
      <c r="I256" s="560" t="s">
        <v>3914</v>
      </c>
      <c r="J256" s="557"/>
      <c r="K256" s="554">
        <v>2070</v>
      </c>
      <c r="L256" s="554" t="s">
        <v>1875</v>
      </c>
      <c r="M256" s="560" t="s">
        <v>3914</v>
      </c>
      <c r="N256" s="561">
        <v>0.05</v>
      </c>
      <c r="O256" s="562"/>
      <c r="P256" s="563"/>
      <c r="Q256" s="554"/>
      <c r="R256" s="554"/>
      <c r="S256" s="554"/>
      <c r="T256" s="570"/>
      <c r="U256" s="570"/>
      <c r="V256" s="572"/>
      <c r="W256" s="571" t="s">
        <v>32</v>
      </c>
      <c r="X256" s="571" t="s">
        <v>32</v>
      </c>
      <c r="Y256" s="571"/>
      <c r="Z256" s="575" t="s">
        <v>5503</v>
      </c>
    </row>
    <row r="257" s="548" customFormat="1" spans="1:26">
      <c r="A257" s="554" t="s">
        <v>2296</v>
      </c>
      <c r="B257" s="554" t="s">
        <v>5416</v>
      </c>
      <c r="C257" s="555" t="s">
        <v>5581</v>
      </c>
      <c r="D257" s="556" t="s">
        <v>5582</v>
      </c>
      <c r="E257" s="554" t="s">
        <v>46</v>
      </c>
      <c r="F257" s="554">
        <v>4462</v>
      </c>
      <c r="G257" s="554">
        <v>4462</v>
      </c>
      <c r="H257" s="554" t="s">
        <v>5036</v>
      </c>
      <c r="I257" s="560" t="s">
        <v>3914</v>
      </c>
      <c r="J257" s="557"/>
      <c r="K257" s="554">
        <v>2070</v>
      </c>
      <c r="L257" s="554" t="s">
        <v>1875</v>
      </c>
      <c r="M257" s="560" t="s">
        <v>3914</v>
      </c>
      <c r="N257" s="561">
        <v>0.05</v>
      </c>
      <c r="O257" s="562"/>
      <c r="P257" s="563"/>
      <c r="Q257" s="554"/>
      <c r="R257" s="554"/>
      <c r="S257" s="554"/>
      <c r="T257" s="570"/>
      <c r="U257" s="570"/>
      <c r="V257" s="572"/>
      <c r="W257" s="571" t="s">
        <v>32</v>
      </c>
      <c r="X257" s="571" t="s">
        <v>32</v>
      </c>
      <c r="Y257" s="571"/>
      <c r="Z257" s="575" t="s">
        <v>5503</v>
      </c>
    </row>
    <row r="258" s="548" customFormat="1" spans="1:26">
      <c r="A258" s="554" t="s">
        <v>2296</v>
      </c>
      <c r="B258" s="554" t="s">
        <v>5416</v>
      </c>
      <c r="C258" s="555" t="s">
        <v>5583</v>
      </c>
      <c r="D258" s="556" t="s">
        <v>5584</v>
      </c>
      <c r="E258" s="554" t="s">
        <v>46</v>
      </c>
      <c r="F258" s="554">
        <v>4462</v>
      </c>
      <c r="G258" s="554">
        <v>4462</v>
      </c>
      <c r="H258" s="554" t="s">
        <v>5036</v>
      </c>
      <c r="I258" s="560" t="s">
        <v>3914</v>
      </c>
      <c r="J258" s="557"/>
      <c r="K258" s="554">
        <v>2070</v>
      </c>
      <c r="L258" s="554" t="s">
        <v>1875</v>
      </c>
      <c r="M258" s="560" t="s">
        <v>3914</v>
      </c>
      <c r="N258" s="561">
        <v>0.05</v>
      </c>
      <c r="O258" s="562"/>
      <c r="P258" s="563"/>
      <c r="Q258" s="554"/>
      <c r="R258" s="554"/>
      <c r="S258" s="554"/>
      <c r="T258" s="570"/>
      <c r="U258" s="570"/>
      <c r="V258" s="572"/>
      <c r="W258" s="571" t="s">
        <v>32</v>
      </c>
      <c r="X258" s="571" t="s">
        <v>32</v>
      </c>
      <c r="Y258" s="571"/>
      <c r="Z258" s="575" t="s">
        <v>5503</v>
      </c>
    </row>
    <row r="259" s="548" customFormat="1" spans="1:26">
      <c r="A259" s="554" t="s">
        <v>2296</v>
      </c>
      <c r="B259" s="554" t="s">
        <v>5416</v>
      </c>
      <c r="C259" s="555" t="s">
        <v>5585</v>
      </c>
      <c r="D259" s="556" t="s">
        <v>5586</v>
      </c>
      <c r="E259" s="554" t="s">
        <v>46</v>
      </c>
      <c r="F259" s="554">
        <v>4462</v>
      </c>
      <c r="G259" s="554">
        <v>4462</v>
      </c>
      <c r="H259" s="554" t="s">
        <v>5036</v>
      </c>
      <c r="I259" s="560" t="s">
        <v>3914</v>
      </c>
      <c r="J259" s="557"/>
      <c r="K259" s="554">
        <v>2070</v>
      </c>
      <c r="L259" s="554" t="s">
        <v>1875</v>
      </c>
      <c r="M259" s="560" t="s">
        <v>3914</v>
      </c>
      <c r="N259" s="561">
        <v>0.05</v>
      </c>
      <c r="O259" s="562"/>
      <c r="P259" s="563"/>
      <c r="Q259" s="554"/>
      <c r="R259" s="554"/>
      <c r="S259" s="554"/>
      <c r="T259" s="570"/>
      <c r="U259" s="570"/>
      <c r="V259" s="572"/>
      <c r="W259" s="571" t="s">
        <v>32</v>
      </c>
      <c r="X259" s="571" t="s">
        <v>32</v>
      </c>
      <c r="Y259" s="571"/>
      <c r="Z259" s="575" t="s">
        <v>5503</v>
      </c>
    </row>
    <row r="260" s="548" customFormat="1" spans="1:26">
      <c r="A260" s="554" t="s">
        <v>2296</v>
      </c>
      <c r="B260" s="554" t="s">
        <v>5416</v>
      </c>
      <c r="C260" s="555" t="s">
        <v>5587</v>
      </c>
      <c r="D260" s="556" t="s">
        <v>5588</v>
      </c>
      <c r="E260" s="554" t="s">
        <v>46</v>
      </c>
      <c r="F260" s="554">
        <v>4462</v>
      </c>
      <c r="G260" s="554">
        <v>4462</v>
      </c>
      <c r="H260" s="554" t="s">
        <v>5036</v>
      </c>
      <c r="I260" s="560" t="s">
        <v>3914</v>
      </c>
      <c r="J260" s="557"/>
      <c r="K260" s="554">
        <v>2070</v>
      </c>
      <c r="L260" s="554" t="s">
        <v>1875</v>
      </c>
      <c r="M260" s="560" t="s">
        <v>3914</v>
      </c>
      <c r="N260" s="561">
        <v>0.05</v>
      </c>
      <c r="O260" s="562"/>
      <c r="P260" s="563"/>
      <c r="Q260" s="554"/>
      <c r="R260" s="554"/>
      <c r="S260" s="554"/>
      <c r="T260" s="570"/>
      <c r="U260" s="570"/>
      <c r="V260" s="572"/>
      <c r="W260" s="571" t="s">
        <v>32</v>
      </c>
      <c r="X260" s="571" t="s">
        <v>32</v>
      </c>
      <c r="Y260" s="571"/>
      <c r="Z260" s="575" t="s">
        <v>5503</v>
      </c>
    </row>
    <row r="261" s="548" customFormat="1" spans="1:26">
      <c r="A261" s="554" t="s">
        <v>2296</v>
      </c>
      <c r="B261" s="554" t="s">
        <v>5416</v>
      </c>
      <c r="C261" s="555" t="s">
        <v>5589</v>
      </c>
      <c r="D261" s="556" t="s">
        <v>5590</v>
      </c>
      <c r="E261" s="554" t="s">
        <v>46</v>
      </c>
      <c r="F261" s="554">
        <v>4462</v>
      </c>
      <c r="G261" s="554">
        <v>4462</v>
      </c>
      <c r="H261" s="554" t="s">
        <v>5036</v>
      </c>
      <c r="I261" s="560" t="s">
        <v>3914</v>
      </c>
      <c r="J261" s="557"/>
      <c r="K261" s="554">
        <v>2070</v>
      </c>
      <c r="L261" s="554" t="s">
        <v>1875</v>
      </c>
      <c r="M261" s="560" t="s">
        <v>3914</v>
      </c>
      <c r="N261" s="561">
        <v>0.05</v>
      </c>
      <c r="O261" s="562"/>
      <c r="P261" s="563"/>
      <c r="Q261" s="554"/>
      <c r="R261" s="554"/>
      <c r="S261" s="554"/>
      <c r="T261" s="570"/>
      <c r="U261" s="570"/>
      <c r="V261" s="572"/>
      <c r="W261" s="571" t="s">
        <v>32</v>
      </c>
      <c r="X261" s="571" t="s">
        <v>32</v>
      </c>
      <c r="Y261" s="571"/>
      <c r="Z261" s="575" t="s">
        <v>5503</v>
      </c>
    </row>
    <row r="262" s="548" customFormat="1" spans="1:26">
      <c r="A262" s="554" t="s">
        <v>2296</v>
      </c>
      <c r="B262" s="554" t="s">
        <v>5416</v>
      </c>
      <c r="C262" s="555" t="s">
        <v>5591</v>
      </c>
      <c r="D262" s="556" t="s">
        <v>5592</v>
      </c>
      <c r="E262" s="554" t="s">
        <v>46</v>
      </c>
      <c r="F262" s="554">
        <v>4462</v>
      </c>
      <c r="G262" s="554">
        <v>4462</v>
      </c>
      <c r="H262" s="554" t="s">
        <v>5036</v>
      </c>
      <c r="I262" s="560" t="s">
        <v>3914</v>
      </c>
      <c r="J262" s="557"/>
      <c r="K262" s="554">
        <v>2070</v>
      </c>
      <c r="L262" s="554" t="s">
        <v>1875</v>
      </c>
      <c r="M262" s="560" t="s">
        <v>3914</v>
      </c>
      <c r="N262" s="561">
        <v>0.05</v>
      </c>
      <c r="O262" s="562"/>
      <c r="P262" s="563"/>
      <c r="Q262" s="554"/>
      <c r="R262" s="554"/>
      <c r="S262" s="554"/>
      <c r="T262" s="570"/>
      <c r="U262" s="570"/>
      <c r="V262" s="572"/>
      <c r="W262" s="571" t="s">
        <v>32</v>
      </c>
      <c r="X262" s="571" t="s">
        <v>32</v>
      </c>
      <c r="Y262" s="571"/>
      <c r="Z262" s="575" t="s">
        <v>5503</v>
      </c>
    </row>
    <row r="263" s="548" customFormat="1" spans="1:26">
      <c r="A263" s="554" t="s">
        <v>2296</v>
      </c>
      <c r="B263" s="554" t="s">
        <v>5416</v>
      </c>
      <c r="C263" s="555" t="s">
        <v>5593</v>
      </c>
      <c r="D263" s="556" t="s">
        <v>5594</v>
      </c>
      <c r="E263" s="554" t="s">
        <v>46</v>
      </c>
      <c r="F263" s="554">
        <v>4462</v>
      </c>
      <c r="G263" s="554">
        <v>4462</v>
      </c>
      <c r="H263" s="554" t="s">
        <v>5036</v>
      </c>
      <c r="I263" s="560" t="s">
        <v>3914</v>
      </c>
      <c r="J263" s="557"/>
      <c r="K263" s="554" t="s">
        <v>39</v>
      </c>
      <c r="L263" s="554" t="s">
        <v>39</v>
      </c>
      <c r="M263" s="560" t="s">
        <v>39</v>
      </c>
      <c r="N263" s="561" t="s">
        <v>39</v>
      </c>
      <c r="O263" s="562"/>
      <c r="P263" s="563"/>
      <c r="Q263" s="554"/>
      <c r="R263" s="554"/>
      <c r="S263" s="554"/>
      <c r="T263" s="570"/>
      <c r="U263" s="570"/>
      <c r="V263" s="572"/>
      <c r="W263" s="571" t="s">
        <v>32</v>
      </c>
      <c r="X263" s="571" t="s">
        <v>32</v>
      </c>
      <c r="Y263" s="571" t="s">
        <v>39</v>
      </c>
      <c r="Z263" s="575" t="s">
        <v>5494</v>
      </c>
    </row>
    <row r="264" s="548" customFormat="1" spans="1:26">
      <c r="A264" s="554" t="s">
        <v>2296</v>
      </c>
      <c r="B264" s="554" t="s">
        <v>5416</v>
      </c>
      <c r="C264" s="555" t="s">
        <v>5595</v>
      </c>
      <c r="D264" s="556" t="s">
        <v>5596</v>
      </c>
      <c r="E264" s="554" t="s">
        <v>46</v>
      </c>
      <c r="F264" s="554">
        <v>4462</v>
      </c>
      <c r="G264" s="554">
        <v>4462</v>
      </c>
      <c r="H264" s="554" t="s">
        <v>5036</v>
      </c>
      <c r="I264" s="560" t="s">
        <v>3914</v>
      </c>
      <c r="J264" s="557"/>
      <c r="K264" s="554">
        <v>2070</v>
      </c>
      <c r="L264" s="554" t="s">
        <v>1875</v>
      </c>
      <c r="M264" s="560" t="s">
        <v>3914</v>
      </c>
      <c r="N264" s="561">
        <v>0.05</v>
      </c>
      <c r="O264" s="562"/>
      <c r="P264" s="563"/>
      <c r="Q264" s="554"/>
      <c r="R264" s="554"/>
      <c r="S264" s="554"/>
      <c r="T264" s="570"/>
      <c r="U264" s="570"/>
      <c r="V264" s="572"/>
      <c r="W264" s="571" t="s">
        <v>32</v>
      </c>
      <c r="X264" s="571" t="s">
        <v>32</v>
      </c>
      <c r="Y264" s="571"/>
      <c r="Z264" s="575" t="s">
        <v>5503</v>
      </c>
    </row>
    <row r="265" s="548" customFormat="1" spans="1:26">
      <c r="A265" s="554" t="s">
        <v>2296</v>
      </c>
      <c r="B265" s="554" t="s">
        <v>5416</v>
      </c>
      <c r="C265" s="555" t="s">
        <v>5597</v>
      </c>
      <c r="D265" s="556" t="s">
        <v>5598</v>
      </c>
      <c r="E265" s="554" t="s">
        <v>46</v>
      </c>
      <c r="F265" s="554">
        <v>4462</v>
      </c>
      <c r="G265" s="554">
        <v>4462</v>
      </c>
      <c r="H265" s="554" t="s">
        <v>5036</v>
      </c>
      <c r="I265" s="560" t="s">
        <v>3914</v>
      </c>
      <c r="J265" s="557"/>
      <c r="K265" s="554" t="s">
        <v>39</v>
      </c>
      <c r="L265" s="554" t="s">
        <v>39</v>
      </c>
      <c r="M265" s="560" t="s">
        <v>39</v>
      </c>
      <c r="N265" s="561" t="s">
        <v>39</v>
      </c>
      <c r="O265" s="562"/>
      <c r="P265" s="563"/>
      <c r="Q265" s="554"/>
      <c r="R265" s="554"/>
      <c r="S265" s="554"/>
      <c r="T265" s="570"/>
      <c r="U265" s="570"/>
      <c r="V265" s="572"/>
      <c r="W265" s="571" t="s">
        <v>32</v>
      </c>
      <c r="X265" s="571" t="s">
        <v>32</v>
      </c>
      <c r="Y265" s="571" t="s">
        <v>39</v>
      </c>
      <c r="Z265" s="575" t="s">
        <v>5494</v>
      </c>
    </row>
    <row r="266" s="548" customFormat="1" spans="1:26">
      <c r="A266" s="554" t="s">
        <v>2296</v>
      </c>
      <c r="B266" s="554" t="s">
        <v>5416</v>
      </c>
      <c r="C266" s="555" t="s">
        <v>5599</v>
      </c>
      <c r="D266" s="556" t="s">
        <v>5600</v>
      </c>
      <c r="E266" s="554" t="s">
        <v>46</v>
      </c>
      <c r="F266" s="554">
        <v>4462</v>
      </c>
      <c r="G266" s="554">
        <v>4462</v>
      </c>
      <c r="H266" s="554" t="s">
        <v>5036</v>
      </c>
      <c r="I266" s="560" t="s">
        <v>3914</v>
      </c>
      <c r="J266" s="557"/>
      <c r="K266" s="554">
        <v>2070</v>
      </c>
      <c r="L266" s="554" t="s">
        <v>1875</v>
      </c>
      <c r="M266" s="560" t="s">
        <v>3914</v>
      </c>
      <c r="N266" s="561">
        <v>0.05</v>
      </c>
      <c r="O266" s="562"/>
      <c r="P266" s="563"/>
      <c r="Q266" s="554"/>
      <c r="R266" s="554"/>
      <c r="S266" s="554"/>
      <c r="T266" s="570"/>
      <c r="U266" s="570"/>
      <c r="V266" s="572"/>
      <c r="W266" s="571" t="s">
        <v>32</v>
      </c>
      <c r="X266" s="571" t="s">
        <v>32</v>
      </c>
      <c r="Y266" s="571"/>
      <c r="Z266" s="575" t="s">
        <v>5503</v>
      </c>
    </row>
    <row r="267" s="548" customFormat="1" spans="1:26">
      <c r="A267" s="554" t="s">
        <v>2296</v>
      </c>
      <c r="B267" s="554" t="s">
        <v>5416</v>
      </c>
      <c r="C267" s="555" t="s">
        <v>5601</v>
      </c>
      <c r="D267" s="556" t="s">
        <v>5602</v>
      </c>
      <c r="E267" s="554" t="s">
        <v>46</v>
      </c>
      <c r="F267" s="554">
        <v>4462</v>
      </c>
      <c r="G267" s="554">
        <v>4462</v>
      </c>
      <c r="H267" s="554" t="s">
        <v>5036</v>
      </c>
      <c r="I267" s="560" t="s">
        <v>3914</v>
      </c>
      <c r="J267" s="557"/>
      <c r="K267" s="554">
        <v>2070</v>
      </c>
      <c r="L267" s="554" t="s">
        <v>1875</v>
      </c>
      <c r="M267" s="560" t="s">
        <v>3914</v>
      </c>
      <c r="N267" s="561">
        <v>0.05</v>
      </c>
      <c r="O267" s="562"/>
      <c r="P267" s="563"/>
      <c r="Q267" s="554"/>
      <c r="R267" s="554"/>
      <c r="S267" s="554"/>
      <c r="T267" s="570"/>
      <c r="U267" s="570"/>
      <c r="V267" s="572"/>
      <c r="W267" s="571" t="s">
        <v>32</v>
      </c>
      <c r="X267" s="571" t="s">
        <v>32</v>
      </c>
      <c r="Y267" s="571"/>
      <c r="Z267" s="575" t="s">
        <v>5503</v>
      </c>
    </row>
    <row r="268" s="548" customFormat="1" spans="1:26">
      <c r="A268" s="554" t="s">
        <v>2296</v>
      </c>
      <c r="B268" s="554" t="s">
        <v>5416</v>
      </c>
      <c r="C268" s="555" t="s">
        <v>5603</v>
      </c>
      <c r="D268" s="556" t="s">
        <v>5604</v>
      </c>
      <c r="E268" s="554" t="s">
        <v>46</v>
      </c>
      <c r="F268" s="554">
        <v>4462</v>
      </c>
      <c r="G268" s="554">
        <v>4462</v>
      </c>
      <c r="H268" s="554" t="s">
        <v>5036</v>
      </c>
      <c r="I268" s="560" t="s">
        <v>3914</v>
      </c>
      <c r="J268" s="557"/>
      <c r="K268" s="554">
        <v>2070</v>
      </c>
      <c r="L268" s="554" t="s">
        <v>1875</v>
      </c>
      <c r="M268" s="560" t="s">
        <v>3914</v>
      </c>
      <c r="N268" s="561">
        <v>0.05</v>
      </c>
      <c r="O268" s="562"/>
      <c r="P268" s="563"/>
      <c r="Q268" s="554"/>
      <c r="R268" s="554"/>
      <c r="S268" s="554"/>
      <c r="T268" s="570"/>
      <c r="U268" s="570"/>
      <c r="V268" s="572"/>
      <c r="W268" s="571" t="s">
        <v>32</v>
      </c>
      <c r="X268" s="571" t="s">
        <v>32</v>
      </c>
      <c r="Y268" s="571"/>
      <c r="Z268" s="575" t="s">
        <v>5503</v>
      </c>
    </row>
    <row r="269" s="548" customFormat="1" spans="1:26">
      <c r="A269" s="554" t="s">
        <v>2296</v>
      </c>
      <c r="B269" s="554" t="s">
        <v>5416</v>
      </c>
      <c r="C269" s="555" t="s">
        <v>5605</v>
      </c>
      <c r="D269" s="556" t="s">
        <v>5606</v>
      </c>
      <c r="E269" s="554" t="s">
        <v>46</v>
      </c>
      <c r="F269" s="554">
        <v>4462</v>
      </c>
      <c r="G269" s="554">
        <v>4462</v>
      </c>
      <c r="H269" s="554" t="s">
        <v>5036</v>
      </c>
      <c r="I269" s="560" t="s">
        <v>3914</v>
      </c>
      <c r="J269" s="557"/>
      <c r="K269" s="554">
        <v>2070</v>
      </c>
      <c r="L269" s="554" t="s">
        <v>1875</v>
      </c>
      <c r="M269" s="560" t="s">
        <v>3914</v>
      </c>
      <c r="N269" s="561">
        <v>0.05</v>
      </c>
      <c r="O269" s="562"/>
      <c r="P269" s="563"/>
      <c r="Q269" s="554"/>
      <c r="R269" s="554"/>
      <c r="S269" s="554"/>
      <c r="T269" s="570"/>
      <c r="U269" s="570"/>
      <c r="V269" s="572"/>
      <c r="W269" s="571" t="s">
        <v>32</v>
      </c>
      <c r="X269" s="571" t="s">
        <v>32</v>
      </c>
      <c r="Y269" s="571"/>
      <c r="Z269" s="575" t="s">
        <v>5503</v>
      </c>
    </row>
    <row r="270" s="548" customFormat="1" spans="1:26">
      <c r="A270" s="554" t="s">
        <v>2296</v>
      </c>
      <c r="B270" s="554" t="s">
        <v>5416</v>
      </c>
      <c r="C270" s="555" t="s">
        <v>5607</v>
      </c>
      <c r="D270" s="556" t="s">
        <v>5608</v>
      </c>
      <c r="E270" s="554" t="s">
        <v>46</v>
      </c>
      <c r="F270" s="554">
        <v>4462</v>
      </c>
      <c r="G270" s="554">
        <v>4462</v>
      </c>
      <c r="H270" s="554" t="s">
        <v>5036</v>
      </c>
      <c r="I270" s="560" t="s">
        <v>3914</v>
      </c>
      <c r="J270" s="557"/>
      <c r="K270" s="554" t="s">
        <v>39</v>
      </c>
      <c r="L270" s="554" t="s">
        <v>39</v>
      </c>
      <c r="M270" s="560" t="s">
        <v>39</v>
      </c>
      <c r="N270" s="561" t="s">
        <v>39</v>
      </c>
      <c r="O270" s="562"/>
      <c r="P270" s="563"/>
      <c r="Q270" s="554"/>
      <c r="R270" s="554"/>
      <c r="S270" s="554"/>
      <c r="T270" s="570"/>
      <c r="U270" s="570"/>
      <c r="V270" s="572"/>
      <c r="W270" s="571" t="s">
        <v>32</v>
      </c>
      <c r="X270" s="571" t="s">
        <v>32</v>
      </c>
      <c r="Y270" s="571" t="s">
        <v>39</v>
      </c>
      <c r="Z270" s="575" t="s">
        <v>5494</v>
      </c>
    </row>
    <row r="271" s="548" customFormat="1" spans="1:26">
      <c r="A271" s="554" t="s">
        <v>2296</v>
      </c>
      <c r="B271" s="554" t="s">
        <v>5416</v>
      </c>
      <c r="C271" s="555" t="s">
        <v>5609</v>
      </c>
      <c r="D271" s="556" t="s">
        <v>5610</v>
      </c>
      <c r="E271" s="554" t="s">
        <v>46</v>
      </c>
      <c r="F271" s="554">
        <v>4462</v>
      </c>
      <c r="G271" s="554">
        <v>4462</v>
      </c>
      <c r="H271" s="554" t="s">
        <v>5036</v>
      </c>
      <c r="I271" s="560" t="s">
        <v>3914</v>
      </c>
      <c r="J271" s="557"/>
      <c r="K271" s="554">
        <v>2070</v>
      </c>
      <c r="L271" s="554" t="s">
        <v>1875</v>
      </c>
      <c r="M271" s="560" t="s">
        <v>3914</v>
      </c>
      <c r="N271" s="561">
        <v>0.05</v>
      </c>
      <c r="O271" s="562"/>
      <c r="P271" s="563"/>
      <c r="Q271" s="554"/>
      <c r="R271" s="554"/>
      <c r="S271" s="554"/>
      <c r="T271" s="570"/>
      <c r="U271" s="570"/>
      <c r="V271" s="572"/>
      <c r="W271" s="571" t="s">
        <v>32</v>
      </c>
      <c r="X271" s="571" t="s">
        <v>32</v>
      </c>
      <c r="Y271" s="571"/>
      <c r="Z271" s="575" t="s">
        <v>5503</v>
      </c>
    </row>
    <row r="272" s="548" customFormat="1" spans="1:26">
      <c r="A272" s="554" t="s">
        <v>2296</v>
      </c>
      <c r="B272" s="554" t="s">
        <v>5416</v>
      </c>
      <c r="C272" s="555" t="s">
        <v>5611</v>
      </c>
      <c r="D272" s="556" t="s">
        <v>5612</v>
      </c>
      <c r="E272" s="554" t="s">
        <v>46</v>
      </c>
      <c r="F272" s="554">
        <v>4462</v>
      </c>
      <c r="G272" s="554">
        <v>4462</v>
      </c>
      <c r="H272" s="554" t="s">
        <v>5036</v>
      </c>
      <c r="I272" s="560" t="s">
        <v>3914</v>
      </c>
      <c r="J272" s="557"/>
      <c r="K272" s="554">
        <v>2070</v>
      </c>
      <c r="L272" s="554" t="s">
        <v>1875</v>
      </c>
      <c r="M272" s="560" t="s">
        <v>3914</v>
      </c>
      <c r="N272" s="561">
        <v>0.05</v>
      </c>
      <c r="O272" s="562"/>
      <c r="P272" s="563"/>
      <c r="Q272" s="554"/>
      <c r="R272" s="554"/>
      <c r="S272" s="554"/>
      <c r="T272" s="570"/>
      <c r="U272" s="570"/>
      <c r="V272" s="572"/>
      <c r="W272" s="571" t="s">
        <v>32</v>
      </c>
      <c r="X272" s="571" t="s">
        <v>32</v>
      </c>
      <c r="Y272" s="571"/>
      <c r="Z272" s="575" t="s">
        <v>5503</v>
      </c>
    </row>
    <row r="273" s="548" customFormat="1" spans="1:26">
      <c r="A273" s="554" t="s">
        <v>2296</v>
      </c>
      <c r="B273" s="554" t="s">
        <v>5416</v>
      </c>
      <c r="C273" s="555" t="s">
        <v>5613</v>
      </c>
      <c r="D273" s="556" t="s">
        <v>5614</v>
      </c>
      <c r="E273" s="554" t="s">
        <v>46</v>
      </c>
      <c r="F273" s="554">
        <v>4462</v>
      </c>
      <c r="G273" s="554">
        <v>4462</v>
      </c>
      <c r="H273" s="554" t="s">
        <v>5036</v>
      </c>
      <c r="I273" s="560" t="s">
        <v>3914</v>
      </c>
      <c r="J273" s="557"/>
      <c r="K273" s="554">
        <v>2070</v>
      </c>
      <c r="L273" s="554" t="s">
        <v>1875</v>
      </c>
      <c r="M273" s="560" t="s">
        <v>3914</v>
      </c>
      <c r="N273" s="561">
        <v>0.05</v>
      </c>
      <c r="O273" s="562"/>
      <c r="P273" s="563"/>
      <c r="Q273" s="554"/>
      <c r="R273" s="554"/>
      <c r="S273" s="554"/>
      <c r="T273" s="570"/>
      <c r="U273" s="570"/>
      <c r="V273" s="572"/>
      <c r="W273" s="571" t="s">
        <v>32</v>
      </c>
      <c r="X273" s="571" t="s">
        <v>32</v>
      </c>
      <c r="Y273" s="571"/>
      <c r="Z273" s="575" t="s">
        <v>5503</v>
      </c>
    </row>
    <row r="274" s="548" customFormat="1" spans="1:26">
      <c r="A274" s="554" t="s">
        <v>2296</v>
      </c>
      <c r="B274" s="554" t="s">
        <v>5416</v>
      </c>
      <c r="C274" s="555" t="s">
        <v>5615</v>
      </c>
      <c r="D274" s="556" t="s">
        <v>5616</v>
      </c>
      <c r="E274" s="554" t="s">
        <v>46</v>
      </c>
      <c r="F274" s="554">
        <v>4462</v>
      </c>
      <c r="G274" s="554">
        <v>4462</v>
      </c>
      <c r="H274" s="554" t="s">
        <v>5036</v>
      </c>
      <c r="I274" s="560" t="s">
        <v>3914</v>
      </c>
      <c r="J274" s="557"/>
      <c r="K274" s="554" t="s">
        <v>39</v>
      </c>
      <c r="L274" s="554" t="s">
        <v>39</v>
      </c>
      <c r="M274" s="560" t="s">
        <v>39</v>
      </c>
      <c r="N274" s="561" t="s">
        <v>39</v>
      </c>
      <c r="O274" s="562"/>
      <c r="P274" s="563"/>
      <c r="Q274" s="554"/>
      <c r="R274" s="554"/>
      <c r="S274" s="554"/>
      <c r="T274" s="570"/>
      <c r="U274" s="570"/>
      <c r="V274" s="572"/>
      <c r="W274" s="571" t="s">
        <v>32</v>
      </c>
      <c r="X274" s="571" t="s">
        <v>32</v>
      </c>
      <c r="Y274" s="571" t="s">
        <v>39</v>
      </c>
      <c r="Z274" s="575" t="s">
        <v>5494</v>
      </c>
    </row>
    <row r="275" s="548" customFormat="1" spans="1:26">
      <c r="A275" s="554" t="s">
        <v>2296</v>
      </c>
      <c r="B275" s="554" t="s">
        <v>5416</v>
      </c>
      <c r="C275" s="555" t="s">
        <v>5617</v>
      </c>
      <c r="D275" s="556" t="s">
        <v>5618</v>
      </c>
      <c r="E275" s="554" t="s">
        <v>46</v>
      </c>
      <c r="F275" s="554">
        <v>4462</v>
      </c>
      <c r="G275" s="554">
        <v>4462</v>
      </c>
      <c r="H275" s="554" t="s">
        <v>5036</v>
      </c>
      <c r="I275" s="560" t="s">
        <v>3914</v>
      </c>
      <c r="J275" s="557"/>
      <c r="K275" s="554" t="s">
        <v>39</v>
      </c>
      <c r="L275" s="554" t="s">
        <v>39</v>
      </c>
      <c r="M275" s="560" t="s">
        <v>39</v>
      </c>
      <c r="N275" s="561" t="s">
        <v>39</v>
      </c>
      <c r="O275" s="562"/>
      <c r="P275" s="563"/>
      <c r="Q275" s="554"/>
      <c r="R275" s="554"/>
      <c r="S275" s="554"/>
      <c r="T275" s="570"/>
      <c r="U275" s="570"/>
      <c r="V275" s="572"/>
      <c r="W275" s="571" t="s">
        <v>32</v>
      </c>
      <c r="X275" s="571" t="s">
        <v>32</v>
      </c>
      <c r="Y275" s="571" t="s">
        <v>39</v>
      </c>
      <c r="Z275" s="575" t="s">
        <v>5494</v>
      </c>
    </row>
    <row r="276" s="548" customFormat="1" spans="1:26">
      <c r="A276" s="554" t="s">
        <v>2296</v>
      </c>
      <c r="B276" s="554" t="s">
        <v>5416</v>
      </c>
      <c r="C276" s="555" t="s">
        <v>5619</v>
      </c>
      <c r="D276" s="556" t="s">
        <v>5620</v>
      </c>
      <c r="E276" s="554" t="s">
        <v>46</v>
      </c>
      <c r="F276" s="554">
        <v>4462</v>
      </c>
      <c r="G276" s="554">
        <v>4462</v>
      </c>
      <c r="H276" s="554" t="s">
        <v>5036</v>
      </c>
      <c r="I276" s="560" t="s">
        <v>3914</v>
      </c>
      <c r="J276" s="557"/>
      <c r="K276" s="554" t="s">
        <v>39</v>
      </c>
      <c r="L276" s="554" t="s">
        <v>39</v>
      </c>
      <c r="M276" s="560" t="s">
        <v>39</v>
      </c>
      <c r="N276" s="561" t="s">
        <v>39</v>
      </c>
      <c r="O276" s="562"/>
      <c r="P276" s="563"/>
      <c r="Q276" s="554"/>
      <c r="R276" s="554"/>
      <c r="S276" s="554"/>
      <c r="T276" s="570"/>
      <c r="U276" s="570"/>
      <c r="V276" s="572"/>
      <c r="W276" s="571" t="s">
        <v>32</v>
      </c>
      <c r="X276" s="571" t="s">
        <v>32</v>
      </c>
      <c r="Y276" s="571" t="s">
        <v>39</v>
      </c>
      <c r="Z276" s="575" t="s">
        <v>5494</v>
      </c>
    </row>
    <row r="277" s="548" customFormat="1" spans="1:26">
      <c r="A277" s="554" t="s">
        <v>2296</v>
      </c>
      <c r="B277" s="554" t="s">
        <v>5416</v>
      </c>
      <c r="C277" s="555" t="s">
        <v>666</v>
      </c>
      <c r="D277" s="556" t="s">
        <v>5621</v>
      </c>
      <c r="E277" s="554" t="s">
        <v>46</v>
      </c>
      <c r="F277" s="554">
        <v>4462</v>
      </c>
      <c r="G277" s="554">
        <v>4462</v>
      </c>
      <c r="H277" s="554" t="s">
        <v>5036</v>
      </c>
      <c r="I277" s="560" t="s">
        <v>3914</v>
      </c>
      <c r="J277" s="557"/>
      <c r="K277" s="554" t="s">
        <v>39</v>
      </c>
      <c r="L277" s="554" t="s">
        <v>39</v>
      </c>
      <c r="M277" s="560" t="s">
        <v>39</v>
      </c>
      <c r="N277" s="561" t="s">
        <v>39</v>
      </c>
      <c r="O277" s="562"/>
      <c r="P277" s="563"/>
      <c r="Q277" s="554"/>
      <c r="R277" s="554"/>
      <c r="S277" s="554"/>
      <c r="T277" s="570"/>
      <c r="U277" s="570"/>
      <c r="V277" s="572"/>
      <c r="W277" s="571" t="s">
        <v>32</v>
      </c>
      <c r="X277" s="571" t="s">
        <v>32</v>
      </c>
      <c r="Y277" s="571" t="s">
        <v>39</v>
      </c>
      <c r="Z277" s="575" t="s">
        <v>5494</v>
      </c>
    </row>
    <row r="278" s="548" customFormat="1" spans="1:26">
      <c r="A278" s="554" t="s">
        <v>2296</v>
      </c>
      <c r="B278" s="554" t="s">
        <v>5416</v>
      </c>
      <c r="C278" s="555" t="s">
        <v>5622</v>
      </c>
      <c r="D278" s="556" t="s">
        <v>5623</v>
      </c>
      <c r="E278" s="554" t="s">
        <v>46</v>
      </c>
      <c r="F278" s="554">
        <v>4462</v>
      </c>
      <c r="G278" s="554">
        <v>4462</v>
      </c>
      <c r="H278" s="554" t="s">
        <v>5036</v>
      </c>
      <c r="I278" s="560" t="s">
        <v>3914</v>
      </c>
      <c r="J278" s="557"/>
      <c r="K278" s="554" t="s">
        <v>39</v>
      </c>
      <c r="L278" s="554" t="s">
        <v>39</v>
      </c>
      <c r="M278" s="560" t="s">
        <v>39</v>
      </c>
      <c r="N278" s="561" t="s">
        <v>39</v>
      </c>
      <c r="O278" s="562"/>
      <c r="P278" s="563"/>
      <c r="Q278" s="554"/>
      <c r="R278" s="554"/>
      <c r="S278" s="554"/>
      <c r="T278" s="570"/>
      <c r="U278" s="570"/>
      <c r="V278" s="572"/>
      <c r="W278" s="571" t="s">
        <v>32</v>
      </c>
      <c r="X278" s="571" t="s">
        <v>32</v>
      </c>
      <c r="Y278" s="571" t="s">
        <v>39</v>
      </c>
      <c r="Z278" s="575" t="s">
        <v>5494</v>
      </c>
    </row>
    <row r="279" s="548" customFormat="1" spans="1:26">
      <c r="A279" s="554" t="s">
        <v>2296</v>
      </c>
      <c r="B279" s="554" t="s">
        <v>5416</v>
      </c>
      <c r="C279" s="555" t="s">
        <v>5624</v>
      </c>
      <c r="D279" s="556" t="s">
        <v>5625</v>
      </c>
      <c r="E279" s="554" t="s">
        <v>46</v>
      </c>
      <c r="F279" s="554">
        <v>4462</v>
      </c>
      <c r="G279" s="554">
        <v>4462</v>
      </c>
      <c r="H279" s="554" t="s">
        <v>5036</v>
      </c>
      <c r="I279" s="560" t="s">
        <v>3914</v>
      </c>
      <c r="J279" s="557"/>
      <c r="K279" s="554" t="s">
        <v>39</v>
      </c>
      <c r="L279" s="554" t="s">
        <v>39</v>
      </c>
      <c r="M279" s="560" t="s">
        <v>39</v>
      </c>
      <c r="N279" s="561" t="s">
        <v>39</v>
      </c>
      <c r="O279" s="562"/>
      <c r="P279" s="563"/>
      <c r="Q279" s="554"/>
      <c r="R279" s="554"/>
      <c r="S279" s="554"/>
      <c r="T279" s="570"/>
      <c r="U279" s="570"/>
      <c r="V279" s="572"/>
      <c r="W279" s="571" t="s">
        <v>32</v>
      </c>
      <c r="X279" s="571" t="s">
        <v>32</v>
      </c>
      <c r="Y279" s="571" t="s">
        <v>39</v>
      </c>
      <c r="Z279" s="575" t="s">
        <v>5494</v>
      </c>
    </row>
    <row r="280" s="548" customFormat="1" spans="1:26">
      <c r="A280" s="554" t="s">
        <v>2296</v>
      </c>
      <c r="B280" s="554" t="s">
        <v>5416</v>
      </c>
      <c r="C280" s="555" t="s">
        <v>5626</v>
      </c>
      <c r="D280" s="556" t="s">
        <v>5627</v>
      </c>
      <c r="E280" s="554" t="s">
        <v>46</v>
      </c>
      <c r="F280" s="554">
        <v>4462</v>
      </c>
      <c r="G280" s="554">
        <v>4462</v>
      </c>
      <c r="H280" s="554" t="s">
        <v>5036</v>
      </c>
      <c r="I280" s="560" t="s">
        <v>3914</v>
      </c>
      <c r="J280" s="557"/>
      <c r="K280" s="554" t="s">
        <v>39</v>
      </c>
      <c r="L280" s="554" t="s">
        <v>39</v>
      </c>
      <c r="M280" s="560" t="s">
        <v>39</v>
      </c>
      <c r="N280" s="561" t="s">
        <v>39</v>
      </c>
      <c r="O280" s="562"/>
      <c r="P280" s="563"/>
      <c r="Q280" s="554"/>
      <c r="R280" s="554"/>
      <c r="S280" s="554"/>
      <c r="T280" s="570"/>
      <c r="U280" s="570"/>
      <c r="V280" s="572"/>
      <c r="W280" s="571" t="s">
        <v>32</v>
      </c>
      <c r="X280" s="571" t="s">
        <v>32</v>
      </c>
      <c r="Y280" s="571" t="s">
        <v>39</v>
      </c>
      <c r="Z280" s="575" t="s">
        <v>5494</v>
      </c>
    </row>
    <row r="281" s="548" customFormat="1" spans="1:26">
      <c r="A281" s="554" t="s">
        <v>2296</v>
      </c>
      <c r="B281" s="554" t="s">
        <v>5416</v>
      </c>
      <c r="C281" s="555" t="s">
        <v>5628</v>
      </c>
      <c r="D281" s="556" t="s">
        <v>5629</v>
      </c>
      <c r="E281" s="554" t="s">
        <v>46</v>
      </c>
      <c r="F281" s="554">
        <v>4462</v>
      </c>
      <c r="G281" s="554">
        <v>4462</v>
      </c>
      <c r="H281" s="554" t="s">
        <v>5036</v>
      </c>
      <c r="I281" s="560" t="s">
        <v>3914</v>
      </c>
      <c r="J281" s="557"/>
      <c r="K281" s="554" t="s">
        <v>39</v>
      </c>
      <c r="L281" s="554" t="s">
        <v>39</v>
      </c>
      <c r="M281" s="560" t="s">
        <v>39</v>
      </c>
      <c r="N281" s="561" t="s">
        <v>39</v>
      </c>
      <c r="O281" s="562"/>
      <c r="P281" s="563"/>
      <c r="Q281" s="554"/>
      <c r="R281" s="554"/>
      <c r="S281" s="554"/>
      <c r="T281" s="570"/>
      <c r="U281" s="570"/>
      <c r="V281" s="572"/>
      <c r="W281" s="571" t="s">
        <v>32</v>
      </c>
      <c r="X281" s="571" t="s">
        <v>32</v>
      </c>
      <c r="Y281" s="571" t="s">
        <v>39</v>
      </c>
      <c r="Z281" s="575" t="s">
        <v>5494</v>
      </c>
    </row>
    <row r="282" s="548" customFormat="1" spans="1:26">
      <c r="A282" s="554" t="s">
        <v>2296</v>
      </c>
      <c r="B282" s="554" t="s">
        <v>5416</v>
      </c>
      <c r="C282" s="555" t="s">
        <v>5630</v>
      </c>
      <c r="D282" s="556" t="s">
        <v>5631</v>
      </c>
      <c r="E282" s="554" t="s">
        <v>46</v>
      </c>
      <c r="F282" s="554">
        <v>4462</v>
      </c>
      <c r="G282" s="554">
        <v>4462</v>
      </c>
      <c r="H282" s="554" t="s">
        <v>5036</v>
      </c>
      <c r="I282" s="560" t="s">
        <v>3914</v>
      </c>
      <c r="J282" s="557"/>
      <c r="K282" s="554">
        <v>2070</v>
      </c>
      <c r="L282" s="554" t="s">
        <v>1875</v>
      </c>
      <c r="M282" s="560" t="s">
        <v>3914</v>
      </c>
      <c r="N282" s="561">
        <v>0.05</v>
      </c>
      <c r="O282" s="562"/>
      <c r="P282" s="563"/>
      <c r="Q282" s="554"/>
      <c r="R282" s="554"/>
      <c r="S282" s="554"/>
      <c r="T282" s="570"/>
      <c r="U282" s="570"/>
      <c r="V282" s="572"/>
      <c r="W282" s="571" t="s">
        <v>32</v>
      </c>
      <c r="X282" s="571" t="s">
        <v>32</v>
      </c>
      <c r="Y282" s="571"/>
      <c r="Z282" s="575" t="s">
        <v>5503</v>
      </c>
    </row>
    <row r="283" s="548" customFormat="1" spans="1:26">
      <c r="A283" s="554" t="s">
        <v>2296</v>
      </c>
      <c r="B283" s="554" t="s">
        <v>5416</v>
      </c>
      <c r="C283" s="555" t="s">
        <v>5632</v>
      </c>
      <c r="D283" s="556" t="s">
        <v>5633</v>
      </c>
      <c r="E283" s="554" t="s">
        <v>46</v>
      </c>
      <c r="F283" s="554">
        <v>4462</v>
      </c>
      <c r="G283" s="554">
        <v>4462</v>
      </c>
      <c r="H283" s="554" t="s">
        <v>5036</v>
      </c>
      <c r="I283" s="560" t="s">
        <v>3914</v>
      </c>
      <c r="J283" s="557"/>
      <c r="K283" s="554">
        <v>2070</v>
      </c>
      <c r="L283" s="554" t="s">
        <v>1875</v>
      </c>
      <c r="M283" s="560" t="s">
        <v>3914</v>
      </c>
      <c r="N283" s="561">
        <v>0.05</v>
      </c>
      <c r="O283" s="562"/>
      <c r="P283" s="563"/>
      <c r="Q283" s="554"/>
      <c r="R283" s="554"/>
      <c r="S283" s="554"/>
      <c r="T283" s="570"/>
      <c r="U283" s="570"/>
      <c r="V283" s="572"/>
      <c r="W283" s="571" t="s">
        <v>32</v>
      </c>
      <c r="X283" s="571" t="s">
        <v>32</v>
      </c>
      <c r="Y283" s="571"/>
      <c r="Z283" s="575" t="s">
        <v>5503</v>
      </c>
    </row>
    <row r="284" s="548" customFormat="1" spans="1:26">
      <c r="A284" s="554" t="s">
        <v>2296</v>
      </c>
      <c r="B284" s="554" t="s">
        <v>5416</v>
      </c>
      <c r="C284" s="555" t="s">
        <v>5634</v>
      </c>
      <c r="D284" s="556" t="s">
        <v>5635</v>
      </c>
      <c r="E284" s="554" t="s">
        <v>46</v>
      </c>
      <c r="F284" s="554">
        <v>4462</v>
      </c>
      <c r="G284" s="554">
        <v>4462</v>
      </c>
      <c r="H284" s="554" t="s">
        <v>5036</v>
      </c>
      <c r="I284" s="560" t="s">
        <v>3914</v>
      </c>
      <c r="J284" s="557"/>
      <c r="K284" s="554">
        <v>2070</v>
      </c>
      <c r="L284" s="554" t="s">
        <v>1875</v>
      </c>
      <c r="M284" s="560" t="s">
        <v>3914</v>
      </c>
      <c r="N284" s="561">
        <v>0.05</v>
      </c>
      <c r="O284" s="562"/>
      <c r="P284" s="563"/>
      <c r="Q284" s="554"/>
      <c r="R284" s="554"/>
      <c r="S284" s="554"/>
      <c r="T284" s="570"/>
      <c r="U284" s="570"/>
      <c r="V284" s="572"/>
      <c r="W284" s="571" t="s">
        <v>32</v>
      </c>
      <c r="X284" s="571" t="s">
        <v>32</v>
      </c>
      <c r="Y284" s="571"/>
      <c r="Z284" s="575" t="s">
        <v>5503</v>
      </c>
    </row>
    <row r="285" s="548" customFormat="1" spans="1:26">
      <c r="A285" s="554" t="s">
        <v>2296</v>
      </c>
      <c r="B285" s="554" t="s">
        <v>5416</v>
      </c>
      <c r="C285" s="555" t="s">
        <v>5636</v>
      </c>
      <c r="D285" s="556" t="s">
        <v>5637</v>
      </c>
      <c r="E285" s="554" t="s">
        <v>46</v>
      </c>
      <c r="F285" s="554">
        <v>4462</v>
      </c>
      <c r="G285" s="554">
        <v>4462</v>
      </c>
      <c r="H285" s="554" t="s">
        <v>5036</v>
      </c>
      <c r="I285" s="560" t="s">
        <v>3914</v>
      </c>
      <c r="J285" s="557"/>
      <c r="K285" s="554">
        <v>2070</v>
      </c>
      <c r="L285" s="554" t="s">
        <v>1875</v>
      </c>
      <c r="M285" s="560" t="s">
        <v>3914</v>
      </c>
      <c r="N285" s="561">
        <v>0.05</v>
      </c>
      <c r="O285" s="562"/>
      <c r="P285" s="563"/>
      <c r="Q285" s="554"/>
      <c r="R285" s="554"/>
      <c r="S285" s="554"/>
      <c r="T285" s="570"/>
      <c r="U285" s="570"/>
      <c r="V285" s="572"/>
      <c r="W285" s="571" t="s">
        <v>32</v>
      </c>
      <c r="X285" s="571" t="s">
        <v>32</v>
      </c>
      <c r="Y285" s="571"/>
      <c r="Z285" s="575" t="s">
        <v>5503</v>
      </c>
    </row>
    <row r="286" s="548" customFormat="1" spans="1:26">
      <c r="A286" s="554" t="s">
        <v>2296</v>
      </c>
      <c r="B286" s="554" t="s">
        <v>5416</v>
      </c>
      <c r="C286" s="555" t="s">
        <v>5638</v>
      </c>
      <c r="D286" s="556" t="s">
        <v>5639</v>
      </c>
      <c r="E286" s="554" t="s">
        <v>46</v>
      </c>
      <c r="F286" s="554">
        <v>4462</v>
      </c>
      <c r="G286" s="554">
        <v>4462</v>
      </c>
      <c r="H286" s="554" t="s">
        <v>5036</v>
      </c>
      <c r="I286" s="560" t="s">
        <v>3914</v>
      </c>
      <c r="J286" s="557"/>
      <c r="K286" s="554">
        <v>2070</v>
      </c>
      <c r="L286" s="554" t="s">
        <v>1875</v>
      </c>
      <c r="M286" s="560" t="s">
        <v>3914</v>
      </c>
      <c r="N286" s="561">
        <v>0.05</v>
      </c>
      <c r="O286" s="562"/>
      <c r="P286" s="563"/>
      <c r="Q286" s="554"/>
      <c r="R286" s="554"/>
      <c r="S286" s="554"/>
      <c r="T286" s="570"/>
      <c r="U286" s="570"/>
      <c r="V286" s="572"/>
      <c r="W286" s="571" t="s">
        <v>32</v>
      </c>
      <c r="X286" s="571" t="s">
        <v>32</v>
      </c>
      <c r="Y286" s="571"/>
      <c r="Z286" s="575" t="s">
        <v>5503</v>
      </c>
    </row>
    <row r="287" s="548" customFormat="1" spans="1:26">
      <c r="A287" s="554" t="s">
        <v>2296</v>
      </c>
      <c r="B287" s="554" t="s">
        <v>5416</v>
      </c>
      <c r="C287" s="555" t="s">
        <v>5640</v>
      </c>
      <c r="D287" s="556" t="s">
        <v>5641</v>
      </c>
      <c r="E287" s="554" t="s">
        <v>46</v>
      </c>
      <c r="F287" s="554">
        <v>4462</v>
      </c>
      <c r="G287" s="554">
        <v>4462</v>
      </c>
      <c r="H287" s="554" t="s">
        <v>5036</v>
      </c>
      <c r="I287" s="560" t="s">
        <v>3914</v>
      </c>
      <c r="J287" s="557"/>
      <c r="K287" s="554">
        <v>2070</v>
      </c>
      <c r="L287" s="554" t="s">
        <v>1875</v>
      </c>
      <c r="M287" s="560" t="s">
        <v>3914</v>
      </c>
      <c r="N287" s="561">
        <v>0.05</v>
      </c>
      <c r="O287" s="562"/>
      <c r="P287" s="563"/>
      <c r="Q287" s="554"/>
      <c r="R287" s="554"/>
      <c r="S287" s="554"/>
      <c r="T287" s="570"/>
      <c r="U287" s="570"/>
      <c r="V287" s="572"/>
      <c r="W287" s="571" t="s">
        <v>32</v>
      </c>
      <c r="X287" s="571" t="s">
        <v>32</v>
      </c>
      <c r="Y287" s="571"/>
      <c r="Z287" s="575" t="s">
        <v>5503</v>
      </c>
    </row>
    <row r="288" s="548" customFormat="1" spans="1:26">
      <c r="A288" s="554" t="s">
        <v>2296</v>
      </c>
      <c r="B288" s="554" t="s">
        <v>5416</v>
      </c>
      <c r="C288" s="555" t="s">
        <v>5642</v>
      </c>
      <c r="D288" s="556" t="s">
        <v>5643</v>
      </c>
      <c r="E288" s="554" t="s">
        <v>46</v>
      </c>
      <c r="F288" s="554">
        <v>4462</v>
      </c>
      <c r="G288" s="554">
        <v>4462</v>
      </c>
      <c r="H288" s="554" t="s">
        <v>5036</v>
      </c>
      <c r="I288" s="560" t="s">
        <v>3914</v>
      </c>
      <c r="J288" s="557"/>
      <c r="K288" s="554">
        <v>2070</v>
      </c>
      <c r="L288" s="554" t="s">
        <v>1875</v>
      </c>
      <c r="M288" s="560" t="s">
        <v>3914</v>
      </c>
      <c r="N288" s="561">
        <v>0.05</v>
      </c>
      <c r="O288" s="562"/>
      <c r="P288" s="563"/>
      <c r="Q288" s="554"/>
      <c r="R288" s="554"/>
      <c r="S288" s="554"/>
      <c r="T288" s="570"/>
      <c r="U288" s="570"/>
      <c r="V288" s="572"/>
      <c r="W288" s="571" t="s">
        <v>32</v>
      </c>
      <c r="X288" s="571" t="s">
        <v>32</v>
      </c>
      <c r="Y288" s="571"/>
      <c r="Z288" s="575" t="s">
        <v>5503</v>
      </c>
    </row>
    <row r="289" s="548" customFormat="1" spans="1:26">
      <c r="A289" s="554" t="s">
        <v>2296</v>
      </c>
      <c r="B289" s="554" t="s">
        <v>5416</v>
      </c>
      <c r="C289" s="555" t="s">
        <v>5644</v>
      </c>
      <c r="D289" s="556" t="s">
        <v>5645</v>
      </c>
      <c r="E289" s="554" t="s">
        <v>46</v>
      </c>
      <c r="F289" s="554">
        <v>4462</v>
      </c>
      <c r="G289" s="554">
        <v>4462</v>
      </c>
      <c r="H289" s="554" t="s">
        <v>5036</v>
      </c>
      <c r="I289" s="560" t="s">
        <v>3914</v>
      </c>
      <c r="J289" s="557"/>
      <c r="K289" s="554" t="s">
        <v>39</v>
      </c>
      <c r="L289" s="554" t="s">
        <v>39</v>
      </c>
      <c r="M289" s="560" t="s">
        <v>39</v>
      </c>
      <c r="N289" s="561" t="s">
        <v>39</v>
      </c>
      <c r="O289" s="562"/>
      <c r="P289" s="563"/>
      <c r="Q289" s="554"/>
      <c r="R289" s="554"/>
      <c r="S289" s="554"/>
      <c r="T289" s="570"/>
      <c r="U289" s="570"/>
      <c r="V289" s="572"/>
      <c r="W289" s="571" t="s">
        <v>32</v>
      </c>
      <c r="X289" s="571" t="s">
        <v>32</v>
      </c>
      <c r="Y289" s="571" t="s">
        <v>39</v>
      </c>
      <c r="Z289" s="575" t="s">
        <v>5494</v>
      </c>
    </row>
    <row r="290" s="548" customFormat="1" spans="1:26">
      <c r="A290" s="554" t="s">
        <v>2296</v>
      </c>
      <c r="B290" s="554" t="s">
        <v>5416</v>
      </c>
      <c r="C290" s="555" t="s">
        <v>4572</v>
      </c>
      <c r="D290" s="556" t="s">
        <v>5646</v>
      </c>
      <c r="E290" s="554" t="s">
        <v>46</v>
      </c>
      <c r="F290" s="554">
        <v>4462</v>
      </c>
      <c r="G290" s="554">
        <v>4462</v>
      </c>
      <c r="H290" s="554" t="s">
        <v>5036</v>
      </c>
      <c r="I290" s="560" t="s">
        <v>3914</v>
      </c>
      <c r="J290" s="557"/>
      <c r="K290" s="554" t="s">
        <v>39</v>
      </c>
      <c r="L290" s="554" t="s">
        <v>39</v>
      </c>
      <c r="M290" s="560" t="s">
        <v>39</v>
      </c>
      <c r="N290" s="561" t="s">
        <v>39</v>
      </c>
      <c r="O290" s="562"/>
      <c r="P290" s="563"/>
      <c r="Q290" s="554"/>
      <c r="R290" s="554"/>
      <c r="S290" s="554"/>
      <c r="T290" s="570"/>
      <c r="U290" s="570"/>
      <c r="V290" s="572"/>
      <c r="W290" s="571" t="s">
        <v>32</v>
      </c>
      <c r="X290" s="571" t="s">
        <v>32</v>
      </c>
      <c r="Y290" s="571" t="s">
        <v>39</v>
      </c>
      <c r="Z290" s="575" t="s">
        <v>5494</v>
      </c>
    </row>
    <row r="291" s="548" customFormat="1" spans="1:26">
      <c r="A291" s="554" t="s">
        <v>2296</v>
      </c>
      <c r="B291" s="554" t="s">
        <v>5416</v>
      </c>
      <c r="C291" s="555" t="s">
        <v>1532</v>
      </c>
      <c r="D291" s="556" t="s">
        <v>5647</v>
      </c>
      <c r="E291" s="554" t="s">
        <v>46</v>
      </c>
      <c r="F291" s="554">
        <v>4462</v>
      </c>
      <c r="G291" s="554">
        <v>4462</v>
      </c>
      <c r="H291" s="554" t="s">
        <v>5036</v>
      </c>
      <c r="I291" s="560" t="s">
        <v>3914</v>
      </c>
      <c r="J291" s="557"/>
      <c r="K291" s="554">
        <v>2070</v>
      </c>
      <c r="L291" s="554" t="s">
        <v>1875</v>
      </c>
      <c r="M291" s="560" t="s">
        <v>3914</v>
      </c>
      <c r="N291" s="561">
        <v>0.05</v>
      </c>
      <c r="O291" s="562"/>
      <c r="P291" s="563"/>
      <c r="Q291" s="554"/>
      <c r="R291" s="554"/>
      <c r="S291" s="554"/>
      <c r="T291" s="570"/>
      <c r="U291" s="570"/>
      <c r="V291" s="572"/>
      <c r="W291" s="571" t="s">
        <v>32</v>
      </c>
      <c r="X291" s="571" t="s">
        <v>32</v>
      </c>
      <c r="Y291" s="571"/>
      <c r="Z291" s="575" t="s">
        <v>5503</v>
      </c>
    </row>
    <row r="292" s="548" customFormat="1" spans="1:26">
      <c r="A292" s="554" t="s">
        <v>2296</v>
      </c>
      <c r="B292" s="554" t="s">
        <v>5416</v>
      </c>
      <c r="C292" s="555" t="s">
        <v>5648</v>
      </c>
      <c r="D292" s="556" t="s">
        <v>5649</v>
      </c>
      <c r="E292" s="554" t="s">
        <v>46</v>
      </c>
      <c r="F292" s="554">
        <v>4462</v>
      </c>
      <c r="G292" s="554">
        <v>4462</v>
      </c>
      <c r="H292" s="554" t="s">
        <v>5036</v>
      </c>
      <c r="I292" s="560" t="s">
        <v>3914</v>
      </c>
      <c r="J292" s="557"/>
      <c r="K292" s="554" t="s">
        <v>39</v>
      </c>
      <c r="L292" s="554" t="s">
        <v>39</v>
      </c>
      <c r="M292" s="560" t="s">
        <v>39</v>
      </c>
      <c r="N292" s="561" t="s">
        <v>39</v>
      </c>
      <c r="O292" s="562"/>
      <c r="P292" s="563"/>
      <c r="Q292" s="554"/>
      <c r="R292" s="554"/>
      <c r="S292" s="554"/>
      <c r="T292" s="570"/>
      <c r="U292" s="570"/>
      <c r="V292" s="572"/>
      <c r="W292" s="571" t="s">
        <v>32</v>
      </c>
      <c r="X292" s="571" t="s">
        <v>32</v>
      </c>
      <c r="Y292" s="571" t="s">
        <v>39</v>
      </c>
      <c r="Z292" s="575" t="s">
        <v>5494</v>
      </c>
    </row>
    <row r="293" s="548" customFormat="1" spans="1:26">
      <c r="A293" s="554" t="s">
        <v>2296</v>
      </c>
      <c r="B293" s="554" t="s">
        <v>5416</v>
      </c>
      <c r="C293" s="555" t="s">
        <v>5650</v>
      </c>
      <c r="D293" s="556" t="s">
        <v>5651</v>
      </c>
      <c r="E293" s="554" t="s">
        <v>46</v>
      </c>
      <c r="F293" s="554">
        <v>4462</v>
      </c>
      <c r="G293" s="554">
        <v>4462</v>
      </c>
      <c r="H293" s="554" t="s">
        <v>5036</v>
      </c>
      <c r="I293" s="560" t="s">
        <v>3914</v>
      </c>
      <c r="J293" s="557"/>
      <c r="K293" s="554">
        <v>2070</v>
      </c>
      <c r="L293" s="554" t="s">
        <v>1875</v>
      </c>
      <c r="M293" s="560" t="s">
        <v>3914</v>
      </c>
      <c r="N293" s="561">
        <v>0.05</v>
      </c>
      <c r="O293" s="562"/>
      <c r="P293" s="563"/>
      <c r="Q293" s="554"/>
      <c r="R293" s="554"/>
      <c r="S293" s="554"/>
      <c r="T293" s="570"/>
      <c r="U293" s="570"/>
      <c r="V293" s="572"/>
      <c r="W293" s="571" t="s">
        <v>32</v>
      </c>
      <c r="X293" s="571" t="s">
        <v>32</v>
      </c>
      <c r="Y293" s="571"/>
      <c r="Z293" s="575" t="s">
        <v>5503</v>
      </c>
    </row>
    <row r="294" s="548" customFormat="1" spans="1:26">
      <c r="A294" s="554" t="s">
        <v>2428</v>
      </c>
      <c r="B294" s="554" t="s">
        <v>5652</v>
      </c>
      <c r="C294" s="555" t="s">
        <v>5653</v>
      </c>
      <c r="D294" s="556" t="s">
        <v>5654</v>
      </c>
      <c r="E294" s="554" t="s">
        <v>46</v>
      </c>
      <c r="F294" s="554">
        <v>4462</v>
      </c>
      <c r="G294" s="554">
        <v>4462</v>
      </c>
      <c r="H294" s="554" t="s">
        <v>5036</v>
      </c>
      <c r="I294" s="560" t="s">
        <v>29</v>
      </c>
      <c r="J294" s="557"/>
      <c r="K294" s="554" t="s">
        <v>39</v>
      </c>
      <c r="L294" s="554" t="s">
        <v>39</v>
      </c>
      <c r="M294" s="560" t="s">
        <v>39</v>
      </c>
      <c r="N294" s="561" t="s">
        <v>39</v>
      </c>
      <c r="O294" s="562" t="s">
        <v>39</v>
      </c>
      <c r="P294" s="563">
        <v>13968014706</v>
      </c>
      <c r="Q294" s="554"/>
      <c r="R294" s="554"/>
      <c r="S294" s="554"/>
      <c r="T294" s="570"/>
      <c r="U294" s="570"/>
      <c r="V294" s="570"/>
      <c r="W294" s="571" t="s">
        <v>32</v>
      </c>
      <c r="X294" s="571" t="s">
        <v>32</v>
      </c>
      <c r="Y294" s="571" t="s">
        <v>39</v>
      </c>
      <c r="Z294" s="575"/>
    </row>
  </sheetData>
  <protectedRanges>
    <protectedRange sqref="C170:D170" name="区域1_22"/>
  </protectedRanges>
  <autoFilter xmlns:etc="http://www.wps.cn/officeDocument/2017/etCustomData" ref="A3:Z294"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5">
    <cfRule type="duplicateValues" dxfId="2" priority="836"/>
  </conditionalFormatting>
  <conditionalFormatting sqref="D5">
    <cfRule type="duplicateValues" dxfId="2" priority="833"/>
  </conditionalFormatting>
  <conditionalFormatting sqref="C6">
    <cfRule type="duplicateValues" dxfId="2" priority="835"/>
  </conditionalFormatting>
  <conditionalFormatting sqref="D6">
    <cfRule type="duplicateValues" dxfId="2" priority="832"/>
  </conditionalFormatting>
  <conditionalFormatting sqref="C7">
    <cfRule type="duplicateValues" dxfId="2" priority="834"/>
  </conditionalFormatting>
  <conditionalFormatting sqref="D7">
    <cfRule type="duplicateValues" dxfId="2" priority="831"/>
  </conditionalFormatting>
  <conditionalFormatting sqref="C8">
    <cfRule type="duplicateValues" dxfId="2" priority="829"/>
  </conditionalFormatting>
  <conditionalFormatting sqref="D8">
    <cfRule type="duplicateValues" dxfId="2" priority="827"/>
  </conditionalFormatting>
  <conditionalFormatting sqref="C9">
    <cfRule type="duplicateValues" dxfId="2" priority="828"/>
  </conditionalFormatting>
  <conditionalFormatting sqref="D9">
    <cfRule type="duplicateValues" dxfId="2" priority="826"/>
  </conditionalFormatting>
  <conditionalFormatting sqref="C10">
    <cfRule type="duplicateValues" dxfId="2" priority="825"/>
  </conditionalFormatting>
  <conditionalFormatting sqref="D10">
    <cfRule type="duplicateValues" dxfId="2" priority="815"/>
  </conditionalFormatting>
  <conditionalFormatting sqref="C11">
    <cfRule type="duplicateValues" dxfId="2" priority="824"/>
  </conditionalFormatting>
  <conditionalFormatting sqref="D11">
    <cfRule type="duplicateValues" dxfId="2" priority="814"/>
  </conditionalFormatting>
  <conditionalFormatting sqref="C12">
    <cfRule type="duplicateValues" dxfId="2" priority="823"/>
  </conditionalFormatting>
  <conditionalFormatting sqref="D12">
    <cfRule type="duplicateValues" dxfId="2" priority="813"/>
  </conditionalFormatting>
  <conditionalFormatting sqref="C13">
    <cfRule type="duplicateValues" dxfId="2" priority="822"/>
  </conditionalFormatting>
  <conditionalFormatting sqref="D13">
    <cfRule type="duplicateValues" dxfId="2" priority="812"/>
  </conditionalFormatting>
  <conditionalFormatting sqref="C14">
    <cfRule type="duplicateValues" dxfId="2" priority="821"/>
  </conditionalFormatting>
  <conditionalFormatting sqref="D14">
    <cfRule type="duplicateValues" dxfId="2" priority="811"/>
  </conditionalFormatting>
  <conditionalFormatting sqref="C15">
    <cfRule type="duplicateValues" dxfId="2" priority="820"/>
  </conditionalFormatting>
  <conditionalFormatting sqref="D15">
    <cfRule type="duplicateValues" dxfId="2" priority="810"/>
  </conditionalFormatting>
  <conditionalFormatting sqref="C16">
    <cfRule type="duplicateValues" dxfId="2" priority="819"/>
  </conditionalFormatting>
  <conditionalFormatting sqref="D16">
    <cfRule type="duplicateValues" dxfId="2" priority="809"/>
  </conditionalFormatting>
  <conditionalFormatting sqref="C17">
    <cfRule type="duplicateValues" dxfId="2" priority="818"/>
  </conditionalFormatting>
  <conditionalFormatting sqref="D17">
    <cfRule type="duplicateValues" dxfId="2" priority="808"/>
  </conditionalFormatting>
  <conditionalFormatting sqref="C18">
    <cfRule type="duplicateValues" dxfId="2" priority="817"/>
  </conditionalFormatting>
  <conditionalFormatting sqref="D18">
    <cfRule type="duplicateValues" dxfId="2" priority="807"/>
  </conditionalFormatting>
  <conditionalFormatting sqref="C19">
    <cfRule type="duplicateValues" dxfId="2" priority="816"/>
  </conditionalFormatting>
  <conditionalFormatting sqref="D19">
    <cfRule type="duplicateValues" dxfId="2" priority="806"/>
  </conditionalFormatting>
  <conditionalFormatting sqref="C20">
    <cfRule type="duplicateValues" dxfId="2" priority="803"/>
  </conditionalFormatting>
  <conditionalFormatting sqref="D20">
    <cfRule type="duplicateValues" dxfId="2" priority="789"/>
  </conditionalFormatting>
  <conditionalFormatting sqref="C21">
    <cfRule type="duplicateValues" dxfId="2" priority="802"/>
  </conditionalFormatting>
  <conditionalFormatting sqref="D21">
    <cfRule type="duplicateValues" dxfId="2" priority="788"/>
  </conditionalFormatting>
  <conditionalFormatting sqref="C22">
    <cfRule type="duplicateValues" dxfId="2" priority="801"/>
  </conditionalFormatting>
  <conditionalFormatting sqref="D22">
    <cfRule type="duplicateValues" dxfId="2" priority="787"/>
  </conditionalFormatting>
  <conditionalFormatting sqref="C23">
    <cfRule type="duplicateValues" dxfId="2" priority="800"/>
  </conditionalFormatting>
  <conditionalFormatting sqref="D23">
    <cfRule type="duplicateValues" dxfId="2" priority="786"/>
  </conditionalFormatting>
  <conditionalFormatting sqref="C24">
    <cfRule type="duplicateValues" dxfId="2" priority="799"/>
  </conditionalFormatting>
  <conditionalFormatting sqref="D24">
    <cfRule type="duplicateValues" dxfId="2" priority="785"/>
  </conditionalFormatting>
  <conditionalFormatting sqref="C25">
    <cfRule type="duplicateValues" dxfId="2" priority="798"/>
  </conditionalFormatting>
  <conditionalFormatting sqref="D25">
    <cfRule type="duplicateValues" dxfId="2" priority="784"/>
  </conditionalFormatting>
  <conditionalFormatting sqref="C26">
    <cfRule type="duplicateValues" dxfId="2" priority="797"/>
  </conditionalFormatting>
  <conditionalFormatting sqref="D26">
    <cfRule type="duplicateValues" dxfId="2" priority="783"/>
  </conditionalFormatting>
  <conditionalFormatting sqref="C27">
    <cfRule type="duplicateValues" dxfId="2" priority="796"/>
  </conditionalFormatting>
  <conditionalFormatting sqref="D27">
    <cfRule type="duplicateValues" dxfId="2" priority="782"/>
  </conditionalFormatting>
  <conditionalFormatting sqref="C28">
    <cfRule type="duplicateValues" dxfId="2" priority="795"/>
  </conditionalFormatting>
  <conditionalFormatting sqref="D28">
    <cfRule type="duplicateValues" dxfId="2" priority="781"/>
  </conditionalFormatting>
  <conditionalFormatting sqref="C29">
    <cfRule type="duplicateValues" dxfId="2" priority="794"/>
  </conditionalFormatting>
  <conditionalFormatting sqref="D29">
    <cfRule type="duplicateValues" dxfId="2" priority="780"/>
  </conditionalFormatting>
  <conditionalFormatting sqref="C30">
    <cfRule type="duplicateValues" dxfId="2" priority="793"/>
  </conditionalFormatting>
  <conditionalFormatting sqref="D30">
    <cfRule type="duplicateValues" dxfId="2" priority="779"/>
  </conditionalFormatting>
  <conditionalFormatting sqref="C31">
    <cfRule type="duplicateValues" dxfId="2" priority="792"/>
  </conditionalFormatting>
  <conditionalFormatting sqref="D31">
    <cfRule type="duplicateValues" dxfId="2" priority="778"/>
  </conditionalFormatting>
  <conditionalFormatting sqref="C32">
    <cfRule type="duplicateValues" dxfId="2" priority="790"/>
  </conditionalFormatting>
  <conditionalFormatting sqref="D32">
    <cfRule type="duplicateValues" dxfId="2" priority="776"/>
  </conditionalFormatting>
  <conditionalFormatting sqref="C33">
    <cfRule type="duplicateValues" dxfId="2" priority="773"/>
  </conditionalFormatting>
  <conditionalFormatting sqref="D33">
    <cfRule type="duplicateValues" dxfId="2" priority="768"/>
  </conditionalFormatting>
  <conditionalFormatting sqref="C34">
    <cfRule type="duplicateValues" dxfId="2" priority="772"/>
  </conditionalFormatting>
  <conditionalFormatting sqref="D34">
    <cfRule type="duplicateValues" dxfId="2" priority="767"/>
  </conditionalFormatting>
  <conditionalFormatting sqref="C35">
    <cfRule type="duplicateValues" dxfId="2" priority="771"/>
  </conditionalFormatting>
  <conditionalFormatting sqref="D35">
    <cfRule type="duplicateValues" dxfId="2" priority="766"/>
  </conditionalFormatting>
  <conditionalFormatting sqref="C36">
    <cfRule type="duplicateValues" dxfId="2" priority="770"/>
  </conditionalFormatting>
  <conditionalFormatting sqref="D36">
    <cfRule type="duplicateValues" dxfId="2" priority="765"/>
  </conditionalFormatting>
  <conditionalFormatting sqref="C37">
    <cfRule type="duplicateValues" dxfId="2" priority="759"/>
  </conditionalFormatting>
  <conditionalFormatting sqref="D37">
    <cfRule type="duplicateValues" dxfId="2" priority="751"/>
  </conditionalFormatting>
  <conditionalFormatting sqref="C38">
    <cfRule type="duplicateValues" dxfId="2" priority="758"/>
  </conditionalFormatting>
  <conditionalFormatting sqref="D38">
    <cfRule type="duplicateValues" dxfId="2" priority="750"/>
  </conditionalFormatting>
  <conditionalFormatting sqref="C39">
    <cfRule type="duplicateValues" dxfId="2" priority="757"/>
  </conditionalFormatting>
  <conditionalFormatting sqref="D39">
    <cfRule type="duplicateValues" dxfId="2" priority="749"/>
  </conditionalFormatting>
  <conditionalFormatting sqref="C40">
    <cfRule type="duplicateValues" dxfId="2" priority="756"/>
  </conditionalFormatting>
  <conditionalFormatting sqref="D40">
    <cfRule type="duplicateValues" dxfId="2" priority="748"/>
  </conditionalFormatting>
  <conditionalFormatting sqref="C41">
    <cfRule type="duplicateValues" dxfId="2" priority="755"/>
  </conditionalFormatting>
  <conditionalFormatting sqref="D41">
    <cfRule type="duplicateValues" dxfId="2" priority="747"/>
  </conditionalFormatting>
  <conditionalFormatting sqref="C42">
    <cfRule type="duplicateValues" dxfId="2" priority="754"/>
  </conditionalFormatting>
  <conditionalFormatting sqref="D42">
    <cfRule type="duplicateValues" dxfId="2" priority="746"/>
  </conditionalFormatting>
  <conditionalFormatting sqref="C43">
    <cfRule type="duplicateValues" dxfId="2" priority="753"/>
  </conditionalFormatting>
  <conditionalFormatting sqref="D43">
    <cfRule type="duplicateValues" dxfId="2" priority="745"/>
  </conditionalFormatting>
  <conditionalFormatting sqref="C44">
    <cfRule type="duplicateValues" dxfId="2" priority="752"/>
  </conditionalFormatting>
  <conditionalFormatting sqref="D44">
    <cfRule type="duplicateValues" dxfId="2" priority="744"/>
  </conditionalFormatting>
  <conditionalFormatting sqref="C45">
    <cfRule type="duplicateValues" dxfId="2" priority="743"/>
  </conditionalFormatting>
  <conditionalFormatting sqref="D45">
    <cfRule type="duplicateValues" dxfId="2" priority="740"/>
  </conditionalFormatting>
  <conditionalFormatting sqref="C46">
    <cfRule type="duplicateValues" dxfId="2" priority="742"/>
  </conditionalFormatting>
  <conditionalFormatting sqref="D46">
    <cfRule type="duplicateValues" dxfId="2" priority="739"/>
  </conditionalFormatting>
  <conditionalFormatting sqref="C47">
    <cfRule type="duplicateValues" dxfId="2" priority="741"/>
  </conditionalFormatting>
  <conditionalFormatting sqref="D47">
    <cfRule type="duplicateValues" dxfId="2" priority="738"/>
  </conditionalFormatting>
  <conditionalFormatting sqref="C48">
    <cfRule type="duplicateValues" dxfId="2" priority="735"/>
  </conditionalFormatting>
  <conditionalFormatting sqref="D48">
    <cfRule type="duplicateValues" dxfId="2" priority="732"/>
  </conditionalFormatting>
  <conditionalFormatting sqref="C49">
    <cfRule type="duplicateValues" dxfId="2" priority="734"/>
  </conditionalFormatting>
  <conditionalFormatting sqref="D49">
    <cfRule type="duplicateValues" dxfId="2" priority="731"/>
  </conditionalFormatting>
  <conditionalFormatting sqref="C50">
    <cfRule type="duplicateValues" dxfId="2" priority="733"/>
  </conditionalFormatting>
  <conditionalFormatting sqref="D50">
    <cfRule type="duplicateValues" dxfId="2" priority="730"/>
  </conditionalFormatting>
  <conditionalFormatting sqref="C51">
    <cfRule type="duplicateValues" dxfId="2" priority="727"/>
  </conditionalFormatting>
  <conditionalFormatting sqref="D51">
    <cfRule type="duplicateValues" dxfId="2" priority="704"/>
  </conditionalFormatting>
  <conditionalFormatting sqref="C52">
    <cfRule type="duplicateValues" dxfId="2" priority="726"/>
  </conditionalFormatting>
  <conditionalFormatting sqref="D52">
    <cfRule type="duplicateValues" dxfId="2" priority="703"/>
  </conditionalFormatting>
  <conditionalFormatting sqref="C53">
    <cfRule type="duplicateValues" dxfId="2" priority="725"/>
  </conditionalFormatting>
  <conditionalFormatting sqref="D53">
    <cfRule type="duplicateValues" dxfId="2" priority="702"/>
  </conditionalFormatting>
  <conditionalFormatting sqref="C54">
    <cfRule type="duplicateValues" dxfId="2" priority="724"/>
  </conditionalFormatting>
  <conditionalFormatting sqref="D54">
    <cfRule type="duplicateValues" dxfId="2" priority="701"/>
  </conditionalFormatting>
  <conditionalFormatting sqref="C55">
    <cfRule type="duplicateValues" dxfId="2" priority="723"/>
  </conditionalFormatting>
  <conditionalFormatting sqref="D55">
    <cfRule type="duplicateValues" dxfId="2" priority="700"/>
  </conditionalFormatting>
  <conditionalFormatting sqref="C56">
    <cfRule type="duplicateValues" dxfId="2" priority="722"/>
  </conditionalFormatting>
  <conditionalFormatting sqref="D56">
    <cfRule type="duplicateValues" dxfId="2" priority="699"/>
  </conditionalFormatting>
  <conditionalFormatting sqref="C57">
    <cfRule type="duplicateValues" dxfId="2" priority="721"/>
  </conditionalFormatting>
  <conditionalFormatting sqref="D57">
    <cfRule type="duplicateValues" dxfId="2" priority="698"/>
  </conditionalFormatting>
  <conditionalFormatting sqref="C58">
    <cfRule type="duplicateValues" dxfId="2" priority="720"/>
  </conditionalFormatting>
  <conditionalFormatting sqref="D58">
    <cfRule type="duplicateValues" dxfId="2" priority="697"/>
  </conditionalFormatting>
  <conditionalFormatting sqref="C59">
    <cfRule type="duplicateValues" dxfId="2" priority="719"/>
  </conditionalFormatting>
  <conditionalFormatting sqref="D59">
    <cfRule type="duplicateValues" dxfId="2" priority="696"/>
  </conditionalFormatting>
  <conditionalFormatting sqref="C60">
    <cfRule type="duplicateValues" dxfId="2" priority="718"/>
  </conditionalFormatting>
  <conditionalFormatting sqref="D60">
    <cfRule type="duplicateValues" dxfId="2" priority="695"/>
  </conditionalFormatting>
  <conditionalFormatting sqref="C61">
    <cfRule type="duplicateValues" dxfId="2" priority="717"/>
  </conditionalFormatting>
  <conditionalFormatting sqref="D61">
    <cfRule type="duplicateValues" dxfId="2" priority="694"/>
  </conditionalFormatting>
  <conditionalFormatting sqref="C62">
    <cfRule type="duplicateValues" dxfId="2" priority="716"/>
  </conditionalFormatting>
  <conditionalFormatting sqref="D62">
    <cfRule type="duplicateValues" dxfId="2" priority="693"/>
  </conditionalFormatting>
  <conditionalFormatting sqref="C63">
    <cfRule type="duplicateValues" dxfId="2" priority="715"/>
  </conditionalFormatting>
  <conditionalFormatting sqref="D63">
    <cfRule type="duplicateValues" dxfId="2" priority="692"/>
  </conditionalFormatting>
  <conditionalFormatting sqref="C64">
    <cfRule type="duplicateValues" dxfId="2" priority="714"/>
  </conditionalFormatting>
  <conditionalFormatting sqref="D64">
    <cfRule type="duplicateValues" dxfId="2" priority="691"/>
  </conditionalFormatting>
  <conditionalFormatting sqref="C65">
    <cfRule type="duplicateValues" dxfId="2" priority="713"/>
  </conditionalFormatting>
  <conditionalFormatting sqref="D65">
    <cfRule type="duplicateValues" dxfId="2" priority="690"/>
  </conditionalFormatting>
  <conditionalFormatting sqref="C66">
    <cfRule type="duplicateValues" dxfId="2" priority="712"/>
  </conditionalFormatting>
  <conditionalFormatting sqref="D66">
    <cfRule type="duplicateValues" dxfId="2" priority="689"/>
  </conditionalFormatting>
  <conditionalFormatting sqref="C67">
    <cfRule type="duplicateValues" dxfId="2" priority="711"/>
  </conditionalFormatting>
  <conditionalFormatting sqref="D67">
    <cfRule type="duplicateValues" dxfId="2" priority="688"/>
  </conditionalFormatting>
  <conditionalFormatting sqref="C68">
    <cfRule type="duplicateValues" dxfId="2" priority="710"/>
  </conditionalFormatting>
  <conditionalFormatting sqref="D68">
    <cfRule type="duplicateValues" dxfId="2" priority="687"/>
  </conditionalFormatting>
  <conditionalFormatting sqref="C69">
    <cfRule type="duplicateValues" dxfId="2" priority="709"/>
  </conditionalFormatting>
  <conditionalFormatting sqref="D69">
    <cfRule type="duplicateValues" dxfId="2" priority="686"/>
  </conditionalFormatting>
  <conditionalFormatting sqref="C70">
    <cfRule type="duplicateValues" dxfId="2" priority="708"/>
  </conditionalFormatting>
  <conditionalFormatting sqref="D70">
    <cfRule type="duplicateValues" dxfId="2" priority="685"/>
  </conditionalFormatting>
  <conditionalFormatting sqref="C71">
    <cfRule type="duplicateValues" dxfId="2" priority="707"/>
  </conditionalFormatting>
  <conditionalFormatting sqref="D71">
    <cfRule type="duplicateValues" dxfId="2" priority="684"/>
  </conditionalFormatting>
  <conditionalFormatting sqref="C72">
    <cfRule type="duplicateValues" dxfId="2" priority="706"/>
  </conditionalFormatting>
  <conditionalFormatting sqref="D72">
    <cfRule type="duplicateValues" dxfId="2" priority="683"/>
  </conditionalFormatting>
  <conditionalFormatting sqref="C73">
    <cfRule type="duplicateValues" dxfId="2" priority="705"/>
  </conditionalFormatting>
  <conditionalFormatting sqref="D73">
    <cfRule type="duplicateValues" dxfId="2" priority="682"/>
  </conditionalFormatting>
  <conditionalFormatting sqref="C74">
    <cfRule type="duplicateValues" dxfId="2" priority="677"/>
  </conditionalFormatting>
  <conditionalFormatting sqref="D74">
    <cfRule type="duplicateValues" dxfId="2" priority="675"/>
  </conditionalFormatting>
  <conditionalFormatting sqref="C75">
    <cfRule type="duplicateValues" dxfId="2" priority="676"/>
  </conditionalFormatting>
  <conditionalFormatting sqref="D75">
    <cfRule type="duplicateValues" dxfId="2" priority="674"/>
  </conditionalFormatting>
  <conditionalFormatting sqref="C76">
    <cfRule type="duplicateValues" dxfId="2" priority="663"/>
  </conditionalFormatting>
  <conditionalFormatting sqref="D76">
    <cfRule type="duplicateValues" dxfId="2" priority="661"/>
  </conditionalFormatting>
  <conditionalFormatting sqref="C77">
    <cfRule type="duplicateValues" dxfId="2" priority="662"/>
  </conditionalFormatting>
  <conditionalFormatting sqref="D77">
    <cfRule type="duplicateValues" dxfId="2" priority="660"/>
  </conditionalFormatting>
  <conditionalFormatting sqref="C78">
    <cfRule type="duplicateValues" dxfId="2" priority="657"/>
  </conditionalFormatting>
  <conditionalFormatting sqref="D78">
    <cfRule type="duplicateValues" dxfId="2" priority="656"/>
  </conditionalFormatting>
  <conditionalFormatting sqref="C79">
    <cfRule type="duplicateValues" dxfId="2" priority="652"/>
  </conditionalFormatting>
  <conditionalFormatting sqref="D79">
    <cfRule type="duplicateValues" dxfId="2" priority="650"/>
  </conditionalFormatting>
  <conditionalFormatting sqref="C80">
    <cfRule type="duplicateValues" dxfId="2" priority="651"/>
  </conditionalFormatting>
  <conditionalFormatting sqref="D80">
    <cfRule type="duplicateValues" dxfId="2" priority="649"/>
  </conditionalFormatting>
  <conditionalFormatting sqref="C81">
    <cfRule type="duplicateValues" dxfId="2" priority="644"/>
  </conditionalFormatting>
  <conditionalFormatting sqref="D81">
    <cfRule type="duplicateValues" dxfId="2" priority="640"/>
  </conditionalFormatting>
  <conditionalFormatting sqref="C82">
    <cfRule type="duplicateValues" dxfId="2" priority="643"/>
  </conditionalFormatting>
  <conditionalFormatting sqref="D82">
    <cfRule type="duplicateValues" dxfId="2" priority="639"/>
  </conditionalFormatting>
  <conditionalFormatting sqref="C83">
    <cfRule type="duplicateValues" dxfId="2" priority="636"/>
  </conditionalFormatting>
  <conditionalFormatting sqref="D83">
    <cfRule type="duplicateValues" dxfId="2" priority="634"/>
  </conditionalFormatting>
  <conditionalFormatting sqref="C84">
    <cfRule type="duplicateValues" dxfId="2" priority="635"/>
  </conditionalFormatting>
  <conditionalFormatting sqref="D84">
    <cfRule type="duplicateValues" dxfId="2" priority="633"/>
  </conditionalFormatting>
  <conditionalFormatting sqref="C85">
    <cfRule type="duplicateValues" dxfId="2" priority="632"/>
  </conditionalFormatting>
  <conditionalFormatting sqref="D85">
    <cfRule type="duplicateValues" dxfId="2" priority="631"/>
  </conditionalFormatting>
  <conditionalFormatting sqref="C86">
    <cfRule type="duplicateValues" dxfId="2" priority="628"/>
  </conditionalFormatting>
  <conditionalFormatting sqref="D86">
    <cfRule type="duplicateValues" dxfId="2" priority="627"/>
  </conditionalFormatting>
  <conditionalFormatting sqref="C87">
    <cfRule type="duplicateValues" dxfId="2" priority="615"/>
  </conditionalFormatting>
  <conditionalFormatting sqref="D87">
    <cfRule type="duplicateValues" dxfId="2" priority="611"/>
  </conditionalFormatting>
  <conditionalFormatting sqref="C88">
    <cfRule type="duplicateValues" dxfId="2" priority="614"/>
  </conditionalFormatting>
  <conditionalFormatting sqref="D88">
    <cfRule type="duplicateValues" dxfId="2" priority="610"/>
  </conditionalFormatting>
  <conditionalFormatting sqref="C89">
    <cfRule type="duplicateValues" dxfId="2" priority="613"/>
  </conditionalFormatting>
  <conditionalFormatting sqref="D89">
    <cfRule type="duplicateValues" dxfId="2" priority="609"/>
  </conditionalFormatting>
  <conditionalFormatting sqref="C90">
    <cfRule type="duplicateValues" dxfId="2" priority="612"/>
  </conditionalFormatting>
  <conditionalFormatting sqref="D90">
    <cfRule type="duplicateValues" dxfId="2" priority="608"/>
  </conditionalFormatting>
  <conditionalFormatting sqref="C91">
    <cfRule type="duplicateValues" dxfId="2" priority="607"/>
  </conditionalFormatting>
  <conditionalFormatting sqref="D91">
    <cfRule type="duplicateValues" dxfId="2" priority="606"/>
  </conditionalFormatting>
  <conditionalFormatting sqref="C92">
    <cfRule type="duplicateValues" dxfId="2" priority="603"/>
  </conditionalFormatting>
  <conditionalFormatting sqref="D92">
    <cfRule type="duplicateValues" dxfId="2" priority="602"/>
  </conditionalFormatting>
  <conditionalFormatting sqref="C93">
    <cfRule type="duplicateValues" dxfId="2" priority="601"/>
  </conditionalFormatting>
  <conditionalFormatting sqref="D93">
    <cfRule type="duplicateValues" dxfId="2" priority="576"/>
  </conditionalFormatting>
  <conditionalFormatting sqref="C94">
    <cfRule type="duplicateValues" dxfId="2" priority="600"/>
  </conditionalFormatting>
  <conditionalFormatting sqref="D94">
    <cfRule type="duplicateValues" dxfId="2" priority="575"/>
  </conditionalFormatting>
  <conditionalFormatting sqref="C95">
    <cfRule type="duplicateValues" dxfId="2" priority="599"/>
  </conditionalFormatting>
  <conditionalFormatting sqref="D95">
    <cfRule type="duplicateValues" dxfId="2" priority="574"/>
  </conditionalFormatting>
  <conditionalFormatting sqref="C96">
    <cfRule type="duplicateValues" dxfId="2" priority="598"/>
  </conditionalFormatting>
  <conditionalFormatting sqref="D96">
    <cfRule type="duplicateValues" dxfId="2" priority="573"/>
  </conditionalFormatting>
  <conditionalFormatting sqref="C97">
    <cfRule type="duplicateValues" dxfId="2" priority="597"/>
  </conditionalFormatting>
  <conditionalFormatting sqref="D97">
    <cfRule type="duplicateValues" dxfId="2" priority="572"/>
  </conditionalFormatting>
  <conditionalFormatting sqref="C98">
    <cfRule type="duplicateValues" dxfId="2" priority="596"/>
  </conditionalFormatting>
  <conditionalFormatting sqref="D98">
    <cfRule type="duplicateValues" dxfId="2" priority="571"/>
  </conditionalFormatting>
  <conditionalFormatting sqref="C99">
    <cfRule type="duplicateValues" dxfId="2" priority="595"/>
  </conditionalFormatting>
  <conditionalFormatting sqref="D99">
    <cfRule type="duplicateValues" dxfId="2" priority="570"/>
  </conditionalFormatting>
  <conditionalFormatting sqref="C100">
    <cfRule type="duplicateValues" dxfId="2" priority="594"/>
  </conditionalFormatting>
  <conditionalFormatting sqref="D100">
    <cfRule type="duplicateValues" dxfId="2" priority="569"/>
  </conditionalFormatting>
  <conditionalFormatting sqref="C101">
    <cfRule type="duplicateValues" dxfId="2" priority="593"/>
  </conditionalFormatting>
  <conditionalFormatting sqref="D101">
    <cfRule type="duplicateValues" dxfId="2" priority="568"/>
  </conditionalFormatting>
  <conditionalFormatting sqref="C102">
    <cfRule type="duplicateValues" dxfId="2" priority="592"/>
  </conditionalFormatting>
  <conditionalFormatting sqref="D102">
    <cfRule type="duplicateValues" dxfId="2" priority="567"/>
  </conditionalFormatting>
  <conditionalFormatting sqref="C103">
    <cfRule type="duplicateValues" dxfId="2" priority="591"/>
  </conditionalFormatting>
  <conditionalFormatting sqref="D103">
    <cfRule type="duplicateValues" dxfId="2" priority="566"/>
  </conditionalFormatting>
  <conditionalFormatting sqref="C104">
    <cfRule type="duplicateValues" dxfId="2" priority="590"/>
  </conditionalFormatting>
  <conditionalFormatting sqref="D104">
    <cfRule type="duplicateValues" dxfId="2" priority="565"/>
  </conditionalFormatting>
  <conditionalFormatting sqref="C105">
    <cfRule type="duplicateValues" dxfId="2" priority="589"/>
  </conditionalFormatting>
  <conditionalFormatting sqref="D105">
    <cfRule type="duplicateValues" dxfId="2" priority="564"/>
  </conditionalFormatting>
  <conditionalFormatting sqref="C106">
    <cfRule type="duplicateValues" dxfId="2" priority="588"/>
  </conditionalFormatting>
  <conditionalFormatting sqref="D106">
    <cfRule type="duplicateValues" dxfId="2" priority="563"/>
  </conditionalFormatting>
  <conditionalFormatting sqref="C107">
    <cfRule type="duplicateValues" dxfId="2" priority="587"/>
  </conditionalFormatting>
  <conditionalFormatting sqref="D107">
    <cfRule type="duplicateValues" dxfId="2" priority="562"/>
  </conditionalFormatting>
  <conditionalFormatting sqref="C108">
    <cfRule type="duplicateValues" dxfId="2" priority="586"/>
  </conditionalFormatting>
  <conditionalFormatting sqref="D108">
    <cfRule type="duplicateValues" dxfId="2" priority="561"/>
  </conditionalFormatting>
  <conditionalFormatting sqref="C109">
    <cfRule type="duplicateValues" dxfId="2" priority="585"/>
  </conditionalFormatting>
  <conditionalFormatting sqref="D109">
    <cfRule type="duplicateValues" dxfId="2" priority="560"/>
  </conditionalFormatting>
  <conditionalFormatting sqref="C110">
    <cfRule type="duplicateValues" dxfId="2" priority="584"/>
  </conditionalFormatting>
  <conditionalFormatting sqref="D110">
    <cfRule type="duplicateValues" dxfId="2" priority="559"/>
  </conditionalFormatting>
  <conditionalFormatting sqref="C111">
    <cfRule type="duplicateValues" dxfId="2" priority="583"/>
  </conditionalFormatting>
  <conditionalFormatting sqref="D111">
    <cfRule type="duplicateValues" dxfId="2" priority="558"/>
  </conditionalFormatting>
  <conditionalFormatting sqref="C112">
    <cfRule type="duplicateValues" dxfId="2" priority="582"/>
  </conditionalFormatting>
  <conditionalFormatting sqref="D112">
    <cfRule type="duplicateValues" dxfId="2" priority="557"/>
  </conditionalFormatting>
  <conditionalFormatting sqref="C113">
    <cfRule type="duplicateValues" dxfId="2" priority="581"/>
  </conditionalFormatting>
  <conditionalFormatting sqref="D113">
    <cfRule type="duplicateValues" dxfId="2" priority="556"/>
  </conditionalFormatting>
  <conditionalFormatting sqref="C114">
    <cfRule type="duplicateValues" dxfId="2" priority="580"/>
  </conditionalFormatting>
  <conditionalFormatting sqref="D114">
    <cfRule type="duplicateValues" dxfId="2" priority="555"/>
  </conditionalFormatting>
  <conditionalFormatting sqref="C115">
    <cfRule type="duplicateValues" dxfId="2" priority="579"/>
  </conditionalFormatting>
  <conditionalFormatting sqref="D115">
    <cfRule type="duplicateValues" dxfId="2" priority="554"/>
  </conditionalFormatting>
  <conditionalFormatting sqref="C116">
    <cfRule type="duplicateValues" dxfId="2" priority="578"/>
  </conditionalFormatting>
  <conditionalFormatting sqref="D116">
    <cfRule type="duplicateValues" dxfId="2" priority="553"/>
  </conditionalFormatting>
  <conditionalFormatting sqref="C117">
    <cfRule type="duplicateValues" dxfId="2" priority="577"/>
  </conditionalFormatting>
  <conditionalFormatting sqref="D117">
    <cfRule type="duplicateValues" dxfId="2" priority="552"/>
  </conditionalFormatting>
  <conditionalFormatting sqref="C118">
    <cfRule type="duplicateValues" dxfId="2" priority="548"/>
  </conditionalFormatting>
  <conditionalFormatting sqref="D118">
    <cfRule type="duplicateValues" dxfId="2" priority="546"/>
  </conditionalFormatting>
  <conditionalFormatting sqref="C119">
    <cfRule type="duplicateValues" dxfId="2" priority="544"/>
  </conditionalFormatting>
  <conditionalFormatting sqref="D119">
    <cfRule type="duplicateValues" dxfId="2" priority="543"/>
  </conditionalFormatting>
  <conditionalFormatting sqref="C120">
    <cfRule type="duplicateValues" dxfId="2" priority="540"/>
  </conditionalFormatting>
  <conditionalFormatting sqref="C121">
    <cfRule type="duplicateValues" dxfId="2" priority="538"/>
  </conditionalFormatting>
  <conditionalFormatting sqref="D121">
    <cfRule type="duplicateValues" dxfId="2" priority="534"/>
  </conditionalFormatting>
  <conditionalFormatting sqref="C122">
    <cfRule type="duplicateValues" dxfId="2" priority="537"/>
  </conditionalFormatting>
  <conditionalFormatting sqref="D122">
    <cfRule type="duplicateValues" dxfId="2" priority="533"/>
  </conditionalFormatting>
  <conditionalFormatting sqref="C123">
    <cfRule type="duplicateValues" dxfId="2" priority="536"/>
  </conditionalFormatting>
  <conditionalFormatting sqref="D123">
    <cfRule type="duplicateValues" dxfId="2" priority="532"/>
  </conditionalFormatting>
  <conditionalFormatting sqref="C124">
    <cfRule type="duplicateValues" dxfId="2" priority="535"/>
  </conditionalFormatting>
  <conditionalFormatting sqref="D124">
    <cfRule type="duplicateValues" dxfId="2" priority="531"/>
  </conditionalFormatting>
  <conditionalFormatting sqref="C125">
    <cfRule type="duplicateValues" dxfId="2" priority="528"/>
  </conditionalFormatting>
  <conditionalFormatting sqref="D125">
    <cfRule type="duplicateValues" dxfId="2" priority="527"/>
  </conditionalFormatting>
  <conditionalFormatting sqref="C126">
    <cfRule type="duplicateValues" dxfId="2" priority="526"/>
  </conditionalFormatting>
  <conditionalFormatting sqref="D126">
    <cfRule type="duplicateValues" dxfId="2" priority="521"/>
  </conditionalFormatting>
  <conditionalFormatting sqref="C127">
    <cfRule type="duplicateValues" dxfId="2" priority="525"/>
  </conditionalFormatting>
  <conditionalFormatting sqref="D127">
    <cfRule type="duplicateValues" dxfId="2" priority="520"/>
  </conditionalFormatting>
  <conditionalFormatting sqref="C128">
    <cfRule type="duplicateValues" dxfId="2" priority="524"/>
  </conditionalFormatting>
  <conditionalFormatting sqref="D128">
    <cfRule type="duplicateValues" dxfId="2" priority="519"/>
  </conditionalFormatting>
  <conditionalFormatting sqref="C129">
    <cfRule type="duplicateValues" dxfId="2" priority="523"/>
  </conditionalFormatting>
  <conditionalFormatting sqref="D129">
    <cfRule type="duplicateValues" dxfId="2" priority="518"/>
  </conditionalFormatting>
  <conditionalFormatting sqref="C130">
    <cfRule type="duplicateValues" dxfId="2" priority="522"/>
  </conditionalFormatting>
  <conditionalFormatting sqref="D130">
    <cfRule type="duplicateValues" dxfId="2" priority="517"/>
  </conditionalFormatting>
  <conditionalFormatting sqref="C131">
    <cfRule type="duplicateValues" dxfId="2" priority="516"/>
  </conditionalFormatting>
  <conditionalFormatting sqref="D131">
    <cfRule type="duplicateValues" dxfId="2" priority="482"/>
  </conditionalFormatting>
  <conditionalFormatting sqref="C132">
    <cfRule type="duplicateValues" dxfId="2" priority="515"/>
  </conditionalFormatting>
  <conditionalFormatting sqref="C133">
    <cfRule type="duplicateValues" dxfId="2" priority="514"/>
  </conditionalFormatting>
  <conditionalFormatting sqref="C134">
    <cfRule type="duplicateValues" dxfId="2" priority="447"/>
  </conditionalFormatting>
  <conditionalFormatting sqref="D134">
    <cfRule type="duplicateValues" dxfId="2" priority="446"/>
  </conditionalFormatting>
  <conditionalFormatting sqref="C135">
    <cfRule type="duplicateValues" dxfId="2" priority="512"/>
  </conditionalFormatting>
  <conditionalFormatting sqref="C136">
    <cfRule type="duplicateValues" dxfId="2" priority="511"/>
  </conditionalFormatting>
  <conditionalFormatting sqref="C137">
    <cfRule type="duplicateValues" dxfId="2" priority="510"/>
  </conditionalFormatting>
  <conditionalFormatting sqref="C138">
    <cfRule type="duplicateValues" dxfId="2" priority="509"/>
  </conditionalFormatting>
  <conditionalFormatting sqref="C139">
    <cfRule type="duplicateValues" dxfId="2" priority="508"/>
  </conditionalFormatting>
  <conditionalFormatting sqref="C140">
    <cfRule type="duplicateValues" dxfId="2" priority="507"/>
  </conditionalFormatting>
  <conditionalFormatting sqref="C141">
    <cfRule type="duplicateValues" dxfId="2" priority="506"/>
  </conditionalFormatting>
  <conditionalFormatting sqref="C142">
    <cfRule type="duplicateValues" dxfId="2" priority="505"/>
  </conditionalFormatting>
  <conditionalFormatting sqref="C143">
    <cfRule type="duplicateValues" dxfId="2" priority="504"/>
  </conditionalFormatting>
  <conditionalFormatting sqref="C144">
    <cfRule type="duplicateValues" dxfId="2" priority="503"/>
  </conditionalFormatting>
  <conditionalFormatting sqref="C145">
    <cfRule type="duplicateValues" dxfId="2" priority="502"/>
  </conditionalFormatting>
  <conditionalFormatting sqref="C146">
    <cfRule type="duplicateValues" dxfId="2" priority="501"/>
  </conditionalFormatting>
  <conditionalFormatting sqref="C147">
    <cfRule type="duplicateValues" dxfId="2" priority="500"/>
  </conditionalFormatting>
  <conditionalFormatting sqref="C148">
    <cfRule type="duplicateValues" dxfId="2" priority="499"/>
  </conditionalFormatting>
  <conditionalFormatting sqref="C149">
    <cfRule type="duplicateValues" dxfId="2" priority="498"/>
  </conditionalFormatting>
  <conditionalFormatting sqref="C150">
    <cfRule type="duplicateValues" dxfId="2" priority="497"/>
  </conditionalFormatting>
  <conditionalFormatting sqref="C151">
    <cfRule type="duplicateValues" dxfId="2" priority="496"/>
  </conditionalFormatting>
  <conditionalFormatting sqref="C152">
    <cfRule type="duplicateValues" dxfId="2" priority="495"/>
  </conditionalFormatting>
  <conditionalFormatting sqref="C153">
    <cfRule type="duplicateValues" dxfId="2" priority="494"/>
  </conditionalFormatting>
  <conditionalFormatting sqref="C154">
    <cfRule type="duplicateValues" dxfId="2" priority="493"/>
  </conditionalFormatting>
  <conditionalFormatting sqref="C155">
    <cfRule type="duplicateValues" dxfId="2" priority="492"/>
  </conditionalFormatting>
  <conditionalFormatting sqref="C156">
    <cfRule type="duplicateValues" dxfId="2" priority="491"/>
  </conditionalFormatting>
  <conditionalFormatting sqref="C157">
    <cfRule type="duplicateValues" dxfId="2" priority="490"/>
  </conditionalFormatting>
  <conditionalFormatting sqref="C158">
    <cfRule type="duplicateValues" dxfId="2" priority="489"/>
  </conditionalFormatting>
  <conditionalFormatting sqref="C159">
    <cfRule type="duplicateValues" dxfId="2" priority="488"/>
  </conditionalFormatting>
  <conditionalFormatting sqref="C160">
    <cfRule type="duplicateValues" dxfId="2" priority="487"/>
  </conditionalFormatting>
  <conditionalFormatting sqref="C161">
    <cfRule type="duplicateValues" dxfId="2" priority="486"/>
  </conditionalFormatting>
  <conditionalFormatting sqref="C162">
    <cfRule type="duplicateValues" dxfId="2" priority="485"/>
  </conditionalFormatting>
  <conditionalFormatting sqref="C163">
    <cfRule type="duplicateValues" dxfId="2" priority="484"/>
  </conditionalFormatting>
  <conditionalFormatting sqref="C164">
    <cfRule type="duplicateValues" dxfId="2" priority="483"/>
  </conditionalFormatting>
  <conditionalFormatting sqref="C165">
    <cfRule type="duplicateValues" dxfId="2" priority="443"/>
  </conditionalFormatting>
  <conditionalFormatting sqref="D165">
    <cfRule type="duplicateValues" dxfId="2" priority="442"/>
  </conditionalFormatting>
  <conditionalFormatting sqref="C166">
    <cfRule type="duplicateValues" dxfId="2" priority="439"/>
  </conditionalFormatting>
  <conditionalFormatting sqref="D166">
    <cfRule type="duplicateValues" dxfId="2" priority="438"/>
  </conditionalFormatting>
  <conditionalFormatting sqref="C167">
    <cfRule type="duplicateValues" dxfId="2" priority="437"/>
  </conditionalFormatting>
  <conditionalFormatting sqref="D167">
    <cfRule type="duplicateValues" dxfId="2" priority="436"/>
  </conditionalFormatting>
  <conditionalFormatting sqref="C168">
    <cfRule type="duplicateValues" dxfId="2" priority="434"/>
  </conditionalFormatting>
  <conditionalFormatting sqref="D168">
    <cfRule type="duplicateValues" dxfId="2" priority="433"/>
  </conditionalFormatting>
  <conditionalFormatting sqref="C169">
    <cfRule type="duplicateValues" dxfId="2" priority="430"/>
  </conditionalFormatting>
  <conditionalFormatting sqref="D169">
    <cfRule type="duplicateValues" dxfId="2" priority="429"/>
  </conditionalFormatting>
  <conditionalFormatting sqref="C170">
    <cfRule type="duplicateValues" dxfId="2" priority="426"/>
  </conditionalFormatting>
  <conditionalFormatting sqref="D170">
    <cfRule type="duplicateValues" dxfId="2" priority="424"/>
  </conditionalFormatting>
  <conditionalFormatting sqref="C171">
    <cfRule type="duplicateValues" dxfId="2" priority="425"/>
  </conditionalFormatting>
  <conditionalFormatting sqref="D171">
    <cfRule type="duplicateValues" dxfId="2" priority="423"/>
  </conditionalFormatting>
  <conditionalFormatting sqref="C172">
    <cfRule type="duplicateValues" dxfId="2" priority="422"/>
  </conditionalFormatting>
  <conditionalFormatting sqref="D172">
    <cfRule type="duplicateValues" dxfId="2" priority="421"/>
  </conditionalFormatting>
  <conditionalFormatting sqref="C173">
    <cfRule type="duplicateValues" dxfId="2" priority="420"/>
  </conditionalFormatting>
  <conditionalFormatting sqref="D173">
    <cfRule type="duplicateValues" dxfId="2" priority="416"/>
  </conditionalFormatting>
  <conditionalFormatting sqref="C174">
    <cfRule type="duplicateValues" dxfId="2" priority="419"/>
  </conditionalFormatting>
  <conditionalFormatting sqref="D174">
    <cfRule type="duplicateValues" dxfId="2" priority="415"/>
  </conditionalFormatting>
  <conditionalFormatting sqref="C175">
    <cfRule type="duplicateValues" dxfId="2" priority="418"/>
  </conditionalFormatting>
  <conditionalFormatting sqref="D175">
    <cfRule type="duplicateValues" dxfId="2" priority="414"/>
  </conditionalFormatting>
  <conditionalFormatting sqref="C176">
    <cfRule type="duplicateValues" dxfId="2" priority="417"/>
  </conditionalFormatting>
  <conditionalFormatting sqref="D176">
    <cfRule type="duplicateValues" dxfId="2" priority="413"/>
  </conditionalFormatting>
  <conditionalFormatting sqref="C177">
    <cfRule type="duplicateValues" dxfId="2" priority="408"/>
  </conditionalFormatting>
  <conditionalFormatting sqref="D177">
    <cfRule type="duplicateValues" dxfId="2" priority="404"/>
  </conditionalFormatting>
  <conditionalFormatting sqref="C178">
    <cfRule type="duplicateValues" dxfId="2" priority="407"/>
  </conditionalFormatting>
  <conditionalFormatting sqref="D178">
    <cfRule type="duplicateValues" dxfId="2" priority="403"/>
  </conditionalFormatting>
  <conditionalFormatting sqref="C179">
    <cfRule type="duplicateValues" dxfId="2" priority="406"/>
  </conditionalFormatting>
  <conditionalFormatting sqref="D179">
    <cfRule type="duplicateValues" dxfId="2" priority="402"/>
  </conditionalFormatting>
  <conditionalFormatting sqref="C180">
    <cfRule type="duplicateValues" dxfId="2" priority="405"/>
  </conditionalFormatting>
  <conditionalFormatting sqref="D180">
    <cfRule type="duplicateValues" dxfId="2" priority="401"/>
  </conditionalFormatting>
  <conditionalFormatting sqref="C181">
    <cfRule type="duplicateValues" dxfId="2" priority="396"/>
  </conditionalFormatting>
  <conditionalFormatting sqref="D181">
    <cfRule type="duplicateValues" dxfId="2" priority="364"/>
  </conditionalFormatting>
  <conditionalFormatting sqref="C182">
    <cfRule type="duplicateValues" dxfId="2" priority="395"/>
  </conditionalFormatting>
  <conditionalFormatting sqref="D182">
    <cfRule type="duplicateValues" dxfId="2" priority="363"/>
  </conditionalFormatting>
  <conditionalFormatting sqref="C183">
    <cfRule type="duplicateValues" dxfId="2" priority="394"/>
  </conditionalFormatting>
  <conditionalFormatting sqref="D183">
    <cfRule type="duplicateValues" dxfId="2" priority="362"/>
  </conditionalFormatting>
  <conditionalFormatting sqref="C184">
    <cfRule type="duplicateValues" dxfId="2" priority="393"/>
  </conditionalFormatting>
  <conditionalFormatting sqref="D184">
    <cfRule type="duplicateValues" dxfId="2" priority="361"/>
  </conditionalFormatting>
  <conditionalFormatting sqref="C185">
    <cfRule type="duplicateValues" dxfId="2" priority="392"/>
  </conditionalFormatting>
  <conditionalFormatting sqref="D185">
    <cfRule type="duplicateValues" dxfId="2" priority="360"/>
  </conditionalFormatting>
  <conditionalFormatting sqref="C186">
    <cfRule type="duplicateValues" dxfId="2" priority="391"/>
  </conditionalFormatting>
  <conditionalFormatting sqref="D186">
    <cfRule type="duplicateValues" dxfId="2" priority="359"/>
  </conditionalFormatting>
  <conditionalFormatting sqref="C187">
    <cfRule type="duplicateValues" dxfId="2" priority="390"/>
  </conditionalFormatting>
  <conditionalFormatting sqref="D187">
    <cfRule type="duplicateValues" dxfId="2" priority="358"/>
  </conditionalFormatting>
  <conditionalFormatting sqref="C188">
    <cfRule type="duplicateValues" dxfId="2" priority="389"/>
  </conditionalFormatting>
  <conditionalFormatting sqref="D188">
    <cfRule type="duplicateValues" dxfId="2" priority="357"/>
  </conditionalFormatting>
  <conditionalFormatting sqref="C189">
    <cfRule type="duplicateValues" dxfId="2" priority="388"/>
  </conditionalFormatting>
  <conditionalFormatting sqref="D189">
    <cfRule type="duplicateValues" dxfId="2" priority="356"/>
  </conditionalFormatting>
  <conditionalFormatting sqref="C190">
    <cfRule type="duplicateValues" dxfId="2" priority="387"/>
  </conditionalFormatting>
  <conditionalFormatting sqref="D190">
    <cfRule type="duplicateValues" dxfId="2" priority="355"/>
  </conditionalFormatting>
  <conditionalFormatting sqref="C191">
    <cfRule type="duplicateValues" dxfId="2" priority="386"/>
  </conditionalFormatting>
  <conditionalFormatting sqref="D191">
    <cfRule type="duplicateValues" dxfId="2" priority="354"/>
  </conditionalFormatting>
  <conditionalFormatting sqref="C192">
    <cfRule type="duplicateValues" dxfId="2" priority="385"/>
  </conditionalFormatting>
  <conditionalFormatting sqref="D192">
    <cfRule type="duplicateValues" dxfId="2" priority="353"/>
  </conditionalFormatting>
  <conditionalFormatting sqref="C193">
    <cfRule type="duplicateValues" dxfId="2" priority="384"/>
  </conditionalFormatting>
  <conditionalFormatting sqref="D193">
    <cfRule type="duplicateValues" dxfId="2" priority="352"/>
  </conditionalFormatting>
  <conditionalFormatting sqref="C194">
    <cfRule type="duplicateValues" dxfId="2" priority="383"/>
  </conditionalFormatting>
  <conditionalFormatting sqref="D194">
    <cfRule type="duplicateValues" dxfId="2" priority="351"/>
  </conditionalFormatting>
  <conditionalFormatting sqref="C195">
    <cfRule type="duplicateValues" dxfId="2" priority="382"/>
  </conditionalFormatting>
  <conditionalFormatting sqref="D195">
    <cfRule type="duplicateValues" dxfId="2" priority="350"/>
  </conditionalFormatting>
  <conditionalFormatting sqref="C196">
    <cfRule type="duplicateValues" dxfId="2" priority="381"/>
  </conditionalFormatting>
  <conditionalFormatting sqref="D196">
    <cfRule type="duplicateValues" dxfId="2" priority="349"/>
  </conditionalFormatting>
  <conditionalFormatting sqref="C197">
    <cfRule type="duplicateValues" dxfId="2" priority="380"/>
  </conditionalFormatting>
  <conditionalFormatting sqref="D197">
    <cfRule type="duplicateValues" dxfId="2" priority="348"/>
  </conditionalFormatting>
  <conditionalFormatting sqref="C198">
    <cfRule type="duplicateValues" dxfId="2" priority="379"/>
  </conditionalFormatting>
  <conditionalFormatting sqref="D198">
    <cfRule type="duplicateValues" dxfId="2" priority="347"/>
  </conditionalFormatting>
  <conditionalFormatting sqref="C199">
    <cfRule type="duplicateValues" dxfId="2" priority="378"/>
  </conditionalFormatting>
  <conditionalFormatting sqref="D199">
    <cfRule type="duplicateValues" dxfId="2" priority="346"/>
  </conditionalFormatting>
  <conditionalFormatting sqref="C200">
    <cfRule type="duplicateValues" dxfId="2" priority="377"/>
  </conditionalFormatting>
  <conditionalFormatting sqref="D200">
    <cfRule type="duplicateValues" dxfId="2" priority="345"/>
  </conditionalFormatting>
  <conditionalFormatting sqref="C201">
    <cfRule type="duplicateValues" dxfId="2" priority="376"/>
  </conditionalFormatting>
  <conditionalFormatting sqref="D201">
    <cfRule type="duplicateValues" dxfId="2" priority="344"/>
  </conditionalFormatting>
  <conditionalFormatting sqref="C202">
    <cfRule type="duplicateValues" dxfId="2" priority="375"/>
  </conditionalFormatting>
  <conditionalFormatting sqref="D202">
    <cfRule type="duplicateValues" dxfId="2" priority="343"/>
  </conditionalFormatting>
  <conditionalFormatting sqref="C203">
    <cfRule type="duplicateValues" dxfId="2" priority="374"/>
  </conditionalFormatting>
  <conditionalFormatting sqref="D203">
    <cfRule type="duplicateValues" dxfId="2" priority="342"/>
  </conditionalFormatting>
  <conditionalFormatting sqref="C204">
    <cfRule type="duplicateValues" dxfId="2" priority="373"/>
  </conditionalFormatting>
  <conditionalFormatting sqref="D204">
    <cfRule type="duplicateValues" dxfId="2" priority="341"/>
  </conditionalFormatting>
  <conditionalFormatting sqref="C205">
    <cfRule type="duplicateValues" dxfId="2" priority="372"/>
  </conditionalFormatting>
  <conditionalFormatting sqref="D205">
    <cfRule type="duplicateValues" dxfId="2" priority="340"/>
  </conditionalFormatting>
  <conditionalFormatting sqref="C206">
    <cfRule type="duplicateValues" dxfId="2" priority="371"/>
  </conditionalFormatting>
  <conditionalFormatting sqref="D206">
    <cfRule type="duplicateValues" dxfId="2" priority="339"/>
  </conditionalFormatting>
  <conditionalFormatting sqref="C207">
    <cfRule type="duplicateValues" dxfId="2" priority="370"/>
  </conditionalFormatting>
  <conditionalFormatting sqref="D207">
    <cfRule type="duplicateValues" dxfId="2" priority="338"/>
  </conditionalFormatting>
  <conditionalFormatting sqref="C208">
    <cfRule type="duplicateValues" dxfId="2" priority="369"/>
  </conditionalFormatting>
  <conditionalFormatting sqref="D208">
    <cfRule type="duplicateValues" dxfId="2" priority="337"/>
  </conditionalFormatting>
  <conditionalFormatting sqref="C209">
    <cfRule type="duplicateValues" dxfId="2" priority="368"/>
  </conditionalFormatting>
  <conditionalFormatting sqref="D209">
    <cfRule type="duplicateValues" dxfId="2" priority="336"/>
  </conditionalFormatting>
  <conditionalFormatting sqref="C210">
    <cfRule type="duplicateValues" dxfId="2" priority="367"/>
  </conditionalFormatting>
  <conditionalFormatting sqref="D210">
    <cfRule type="duplicateValues" dxfId="2" priority="335"/>
  </conditionalFormatting>
  <conditionalFormatting sqref="C211">
    <cfRule type="duplicateValues" dxfId="2" priority="366"/>
  </conditionalFormatting>
  <conditionalFormatting sqref="D211">
    <cfRule type="duplicateValues" dxfId="2" priority="334"/>
  </conditionalFormatting>
  <conditionalFormatting sqref="C212">
    <cfRule type="duplicateValues" dxfId="2" priority="365"/>
  </conditionalFormatting>
  <conditionalFormatting sqref="D212">
    <cfRule type="duplicateValues" dxfId="2" priority="333"/>
  </conditionalFormatting>
  <conditionalFormatting sqref="C213">
    <cfRule type="duplicateValues" dxfId="2" priority="166"/>
  </conditionalFormatting>
  <conditionalFormatting sqref="D213">
    <cfRule type="duplicateValues" dxfId="2" priority="85"/>
  </conditionalFormatting>
  <conditionalFormatting sqref="C214">
    <cfRule type="duplicateValues" dxfId="2" priority="165"/>
  </conditionalFormatting>
  <conditionalFormatting sqref="D214">
    <cfRule type="duplicateValues" dxfId="2" priority="84"/>
  </conditionalFormatting>
  <conditionalFormatting sqref="C215">
    <cfRule type="duplicateValues" dxfId="2" priority="164"/>
  </conditionalFormatting>
  <conditionalFormatting sqref="D215">
    <cfRule type="duplicateValues" dxfId="2" priority="83"/>
  </conditionalFormatting>
  <conditionalFormatting sqref="C216">
    <cfRule type="duplicateValues" dxfId="2" priority="163"/>
  </conditionalFormatting>
  <conditionalFormatting sqref="D216">
    <cfRule type="duplicateValues" dxfId="2" priority="82"/>
  </conditionalFormatting>
  <conditionalFormatting sqref="C217">
    <cfRule type="duplicateValues" dxfId="2" priority="162"/>
  </conditionalFormatting>
  <conditionalFormatting sqref="D217">
    <cfRule type="duplicateValues" dxfId="2" priority="81"/>
  </conditionalFormatting>
  <conditionalFormatting sqref="C218">
    <cfRule type="duplicateValues" dxfId="2" priority="161"/>
  </conditionalFormatting>
  <conditionalFormatting sqref="D218">
    <cfRule type="duplicateValues" dxfId="2" priority="80"/>
  </conditionalFormatting>
  <conditionalFormatting sqref="C219">
    <cfRule type="duplicateValues" dxfId="2" priority="160"/>
  </conditionalFormatting>
  <conditionalFormatting sqref="D219">
    <cfRule type="duplicateValues" dxfId="2" priority="79"/>
  </conditionalFormatting>
  <conditionalFormatting sqref="C220">
    <cfRule type="duplicateValues" dxfId="2" priority="159"/>
  </conditionalFormatting>
  <conditionalFormatting sqref="D220">
    <cfRule type="duplicateValues" dxfId="2" priority="78"/>
  </conditionalFormatting>
  <conditionalFormatting sqref="C221">
    <cfRule type="duplicateValues" dxfId="2" priority="158"/>
  </conditionalFormatting>
  <conditionalFormatting sqref="D221">
    <cfRule type="duplicateValues" dxfId="2" priority="77"/>
  </conditionalFormatting>
  <conditionalFormatting sqref="C222">
    <cfRule type="duplicateValues" dxfId="2" priority="157"/>
  </conditionalFormatting>
  <conditionalFormatting sqref="D222">
    <cfRule type="duplicateValues" dxfId="2" priority="76"/>
  </conditionalFormatting>
  <conditionalFormatting sqref="C223">
    <cfRule type="duplicateValues" dxfId="2" priority="156"/>
  </conditionalFormatting>
  <conditionalFormatting sqref="D223">
    <cfRule type="duplicateValues" dxfId="2" priority="75"/>
  </conditionalFormatting>
  <conditionalFormatting sqref="C224">
    <cfRule type="duplicateValues" dxfId="2" priority="155"/>
  </conditionalFormatting>
  <conditionalFormatting sqref="D224">
    <cfRule type="duplicateValues" dxfId="2" priority="74"/>
  </conditionalFormatting>
  <conditionalFormatting sqref="C225">
    <cfRule type="duplicateValues" dxfId="2" priority="154"/>
  </conditionalFormatting>
  <conditionalFormatting sqref="D225">
    <cfRule type="duplicateValues" dxfId="2" priority="73"/>
  </conditionalFormatting>
  <conditionalFormatting sqref="C226">
    <cfRule type="duplicateValues" dxfId="2" priority="153"/>
  </conditionalFormatting>
  <conditionalFormatting sqref="D226">
    <cfRule type="duplicateValues" dxfId="2" priority="72"/>
  </conditionalFormatting>
  <conditionalFormatting sqref="C227">
    <cfRule type="duplicateValues" dxfId="2" priority="152"/>
  </conditionalFormatting>
  <conditionalFormatting sqref="D227">
    <cfRule type="duplicateValues" dxfId="2" priority="71"/>
  </conditionalFormatting>
  <conditionalFormatting sqref="C228">
    <cfRule type="duplicateValues" dxfId="2" priority="151"/>
  </conditionalFormatting>
  <conditionalFormatting sqref="D228">
    <cfRule type="duplicateValues" dxfId="2" priority="70"/>
  </conditionalFormatting>
  <conditionalFormatting sqref="C229">
    <cfRule type="duplicateValues" dxfId="2" priority="150"/>
  </conditionalFormatting>
  <conditionalFormatting sqref="D229">
    <cfRule type="duplicateValues" dxfId="2" priority="69"/>
  </conditionalFormatting>
  <conditionalFormatting sqref="C230">
    <cfRule type="duplicateValues" dxfId="2" priority="149"/>
  </conditionalFormatting>
  <conditionalFormatting sqref="D230">
    <cfRule type="duplicateValues" dxfId="2" priority="68"/>
  </conditionalFormatting>
  <conditionalFormatting sqref="C231">
    <cfRule type="duplicateValues" dxfId="2" priority="148"/>
  </conditionalFormatting>
  <conditionalFormatting sqref="D231">
    <cfRule type="duplicateValues" dxfId="2" priority="67"/>
  </conditionalFormatting>
  <conditionalFormatting sqref="C232">
    <cfRule type="duplicateValues" dxfId="2" priority="147"/>
  </conditionalFormatting>
  <conditionalFormatting sqref="D232">
    <cfRule type="duplicateValues" dxfId="2" priority="66"/>
  </conditionalFormatting>
  <conditionalFormatting sqref="C233">
    <cfRule type="duplicateValues" dxfId="2" priority="146"/>
  </conditionalFormatting>
  <conditionalFormatting sqref="D233">
    <cfRule type="duplicateValues" dxfId="2" priority="65"/>
  </conditionalFormatting>
  <conditionalFormatting sqref="C234">
    <cfRule type="duplicateValues" dxfId="2" priority="145"/>
  </conditionalFormatting>
  <conditionalFormatting sqref="D234">
    <cfRule type="duplicateValues" dxfId="2" priority="64"/>
  </conditionalFormatting>
  <conditionalFormatting sqref="C235">
    <cfRule type="duplicateValues" dxfId="2" priority="144"/>
  </conditionalFormatting>
  <conditionalFormatting sqref="D235">
    <cfRule type="duplicateValues" dxfId="2" priority="63"/>
  </conditionalFormatting>
  <conditionalFormatting sqref="C236">
    <cfRule type="duplicateValues" dxfId="2" priority="143"/>
  </conditionalFormatting>
  <conditionalFormatting sqref="D236">
    <cfRule type="duplicateValues" dxfId="2" priority="62"/>
  </conditionalFormatting>
  <conditionalFormatting sqref="C237">
    <cfRule type="duplicateValues" dxfId="2" priority="142"/>
  </conditionalFormatting>
  <conditionalFormatting sqref="D237">
    <cfRule type="duplicateValues" dxfId="2" priority="61"/>
  </conditionalFormatting>
  <conditionalFormatting sqref="C238">
    <cfRule type="duplicateValues" dxfId="2" priority="141"/>
  </conditionalFormatting>
  <conditionalFormatting sqref="D238">
    <cfRule type="duplicateValues" dxfId="2" priority="60"/>
  </conditionalFormatting>
  <conditionalFormatting sqref="C239">
    <cfRule type="duplicateValues" dxfId="2" priority="140"/>
  </conditionalFormatting>
  <conditionalFormatting sqref="D239">
    <cfRule type="duplicateValues" dxfId="2" priority="59"/>
  </conditionalFormatting>
  <conditionalFormatting sqref="C240">
    <cfRule type="duplicateValues" dxfId="2" priority="139"/>
  </conditionalFormatting>
  <conditionalFormatting sqref="D240">
    <cfRule type="duplicateValues" dxfId="2" priority="58"/>
  </conditionalFormatting>
  <conditionalFormatting sqref="C241">
    <cfRule type="duplicateValues" dxfId="2" priority="138"/>
  </conditionalFormatting>
  <conditionalFormatting sqref="D241">
    <cfRule type="duplicateValues" dxfId="2" priority="57"/>
  </conditionalFormatting>
  <conditionalFormatting sqref="C242">
    <cfRule type="duplicateValues" dxfId="2" priority="137"/>
  </conditionalFormatting>
  <conditionalFormatting sqref="D242">
    <cfRule type="duplicateValues" dxfId="2" priority="56"/>
  </conditionalFormatting>
  <conditionalFormatting sqref="C243">
    <cfRule type="duplicateValues" dxfId="2" priority="136"/>
  </conditionalFormatting>
  <conditionalFormatting sqref="D243">
    <cfRule type="duplicateValues" dxfId="2" priority="55"/>
  </conditionalFormatting>
  <conditionalFormatting sqref="C244">
    <cfRule type="duplicateValues" dxfId="2" priority="135"/>
  </conditionalFormatting>
  <conditionalFormatting sqref="D244">
    <cfRule type="duplicateValues" dxfId="2" priority="54"/>
  </conditionalFormatting>
  <conditionalFormatting sqref="C245">
    <cfRule type="duplicateValues" dxfId="2" priority="134"/>
  </conditionalFormatting>
  <conditionalFormatting sqref="D245">
    <cfRule type="duplicateValues" dxfId="2" priority="53"/>
  </conditionalFormatting>
  <conditionalFormatting sqref="C246">
    <cfRule type="duplicateValues" dxfId="2" priority="133"/>
  </conditionalFormatting>
  <conditionalFormatting sqref="D246">
    <cfRule type="duplicateValues" dxfId="2" priority="52"/>
  </conditionalFormatting>
  <conditionalFormatting sqref="C247">
    <cfRule type="duplicateValues" dxfId="2" priority="132"/>
  </conditionalFormatting>
  <conditionalFormatting sqref="D247">
    <cfRule type="duplicateValues" dxfId="2" priority="51"/>
  </conditionalFormatting>
  <conditionalFormatting sqref="C248">
    <cfRule type="duplicateValues" dxfId="2" priority="131"/>
  </conditionalFormatting>
  <conditionalFormatting sqref="D248">
    <cfRule type="duplicateValues" dxfId="2" priority="50"/>
  </conditionalFormatting>
  <conditionalFormatting sqref="C249">
    <cfRule type="duplicateValues" dxfId="2" priority="130"/>
  </conditionalFormatting>
  <conditionalFormatting sqref="D249">
    <cfRule type="duplicateValues" dxfId="2" priority="49"/>
  </conditionalFormatting>
  <conditionalFormatting sqref="C250">
    <cfRule type="duplicateValues" dxfId="2" priority="129"/>
  </conditionalFormatting>
  <conditionalFormatting sqref="D250">
    <cfRule type="duplicateValues" dxfId="2" priority="48"/>
  </conditionalFormatting>
  <conditionalFormatting sqref="C251">
    <cfRule type="duplicateValues" dxfId="2" priority="128"/>
  </conditionalFormatting>
  <conditionalFormatting sqref="D251">
    <cfRule type="duplicateValues" dxfId="2" priority="47"/>
  </conditionalFormatting>
  <conditionalFormatting sqref="C252">
    <cfRule type="duplicateValues" dxfId="2" priority="127"/>
  </conditionalFormatting>
  <conditionalFormatting sqref="D252">
    <cfRule type="duplicateValues" dxfId="2" priority="46"/>
  </conditionalFormatting>
  <conditionalFormatting sqref="C253">
    <cfRule type="duplicateValues" dxfId="2" priority="126"/>
  </conditionalFormatting>
  <conditionalFormatting sqref="D253">
    <cfRule type="duplicateValues" dxfId="2" priority="45"/>
  </conditionalFormatting>
  <conditionalFormatting sqref="C254">
    <cfRule type="duplicateValues" dxfId="2" priority="125"/>
  </conditionalFormatting>
  <conditionalFormatting sqref="D254">
    <cfRule type="duplicateValues" dxfId="2" priority="44"/>
  </conditionalFormatting>
  <conditionalFormatting sqref="C255">
    <cfRule type="duplicateValues" dxfId="2" priority="124"/>
  </conditionalFormatting>
  <conditionalFormatting sqref="D255">
    <cfRule type="duplicateValues" dxfId="2" priority="43"/>
  </conditionalFormatting>
  <conditionalFormatting sqref="C256">
    <cfRule type="duplicateValues" dxfId="2" priority="123"/>
  </conditionalFormatting>
  <conditionalFormatting sqref="D256">
    <cfRule type="duplicateValues" dxfId="2" priority="42"/>
  </conditionalFormatting>
  <conditionalFormatting sqref="C257">
    <cfRule type="duplicateValues" dxfId="2" priority="122"/>
  </conditionalFormatting>
  <conditionalFormatting sqref="D257">
    <cfRule type="duplicateValues" dxfId="2" priority="41"/>
  </conditionalFormatting>
  <conditionalFormatting sqref="C258">
    <cfRule type="duplicateValues" dxfId="2" priority="121"/>
  </conditionalFormatting>
  <conditionalFormatting sqref="D258">
    <cfRule type="duplicateValues" dxfId="2" priority="40"/>
  </conditionalFormatting>
  <conditionalFormatting sqref="C259">
    <cfRule type="duplicateValues" dxfId="2" priority="120"/>
  </conditionalFormatting>
  <conditionalFormatting sqref="D259">
    <cfRule type="duplicateValues" dxfId="2" priority="39"/>
  </conditionalFormatting>
  <conditionalFormatting sqref="C260">
    <cfRule type="duplicateValues" dxfId="2" priority="119"/>
  </conditionalFormatting>
  <conditionalFormatting sqref="D260">
    <cfRule type="duplicateValues" dxfId="2" priority="38"/>
  </conditionalFormatting>
  <conditionalFormatting sqref="C261">
    <cfRule type="duplicateValues" dxfId="2" priority="118"/>
  </conditionalFormatting>
  <conditionalFormatting sqref="D261">
    <cfRule type="duplicateValues" dxfId="2" priority="37"/>
  </conditionalFormatting>
  <conditionalFormatting sqref="C262">
    <cfRule type="duplicateValues" dxfId="2" priority="117"/>
  </conditionalFormatting>
  <conditionalFormatting sqref="D262">
    <cfRule type="duplicateValues" dxfId="2" priority="36"/>
  </conditionalFormatting>
  <conditionalFormatting sqref="C263">
    <cfRule type="duplicateValues" dxfId="2" priority="116"/>
  </conditionalFormatting>
  <conditionalFormatting sqref="D263">
    <cfRule type="duplicateValues" dxfId="2" priority="35"/>
  </conditionalFormatting>
  <conditionalFormatting sqref="C264">
    <cfRule type="duplicateValues" dxfId="2" priority="115"/>
  </conditionalFormatting>
  <conditionalFormatting sqref="D264">
    <cfRule type="duplicateValues" dxfId="2" priority="34"/>
  </conditionalFormatting>
  <conditionalFormatting sqref="C265">
    <cfRule type="duplicateValues" dxfId="2" priority="114"/>
  </conditionalFormatting>
  <conditionalFormatting sqref="D265">
    <cfRule type="duplicateValues" dxfId="2" priority="33"/>
  </conditionalFormatting>
  <conditionalFormatting sqref="C266">
    <cfRule type="duplicateValues" dxfId="2" priority="113"/>
  </conditionalFormatting>
  <conditionalFormatting sqref="D266">
    <cfRule type="duplicateValues" dxfId="2" priority="32"/>
  </conditionalFormatting>
  <conditionalFormatting sqref="C267">
    <cfRule type="duplicateValues" dxfId="2" priority="112"/>
  </conditionalFormatting>
  <conditionalFormatting sqref="D267">
    <cfRule type="duplicateValues" dxfId="2" priority="31"/>
  </conditionalFormatting>
  <conditionalFormatting sqref="C268">
    <cfRule type="duplicateValues" dxfId="2" priority="111"/>
  </conditionalFormatting>
  <conditionalFormatting sqref="D268">
    <cfRule type="duplicateValues" dxfId="2" priority="30"/>
  </conditionalFormatting>
  <conditionalFormatting sqref="C269">
    <cfRule type="duplicateValues" dxfId="2" priority="110"/>
  </conditionalFormatting>
  <conditionalFormatting sqref="D269">
    <cfRule type="duplicateValues" dxfId="2" priority="29"/>
  </conditionalFormatting>
  <conditionalFormatting sqref="C270">
    <cfRule type="duplicateValues" dxfId="2" priority="109"/>
  </conditionalFormatting>
  <conditionalFormatting sqref="D270">
    <cfRule type="duplicateValues" dxfId="2" priority="28"/>
  </conditionalFormatting>
  <conditionalFormatting sqref="C271">
    <cfRule type="duplicateValues" dxfId="2" priority="108"/>
  </conditionalFormatting>
  <conditionalFormatting sqref="D271">
    <cfRule type="duplicateValues" dxfId="2" priority="27"/>
  </conditionalFormatting>
  <conditionalFormatting sqref="C272">
    <cfRule type="duplicateValues" dxfId="2" priority="107"/>
  </conditionalFormatting>
  <conditionalFormatting sqref="D272">
    <cfRule type="duplicateValues" dxfId="2" priority="26"/>
  </conditionalFormatting>
  <conditionalFormatting sqref="C273">
    <cfRule type="duplicateValues" dxfId="2" priority="106"/>
  </conditionalFormatting>
  <conditionalFormatting sqref="D273">
    <cfRule type="duplicateValues" dxfId="2" priority="25"/>
  </conditionalFormatting>
  <conditionalFormatting sqref="C274">
    <cfRule type="duplicateValues" dxfId="2" priority="105"/>
  </conditionalFormatting>
  <conditionalFormatting sqref="D274">
    <cfRule type="duplicateValues" dxfId="2" priority="24"/>
  </conditionalFormatting>
  <conditionalFormatting sqref="C275">
    <cfRule type="duplicateValues" dxfId="2" priority="104"/>
  </conditionalFormatting>
  <conditionalFormatting sqref="D275">
    <cfRule type="duplicateValues" dxfId="2" priority="23"/>
  </conditionalFormatting>
  <conditionalFormatting sqref="C276">
    <cfRule type="duplicateValues" dxfId="2" priority="103"/>
  </conditionalFormatting>
  <conditionalFormatting sqref="D276">
    <cfRule type="duplicateValues" dxfId="2" priority="22"/>
  </conditionalFormatting>
  <conditionalFormatting sqref="C277">
    <cfRule type="duplicateValues" dxfId="2" priority="102"/>
  </conditionalFormatting>
  <conditionalFormatting sqref="D277">
    <cfRule type="duplicateValues" dxfId="2" priority="21"/>
  </conditionalFormatting>
  <conditionalFormatting sqref="C278">
    <cfRule type="duplicateValues" dxfId="2" priority="101"/>
  </conditionalFormatting>
  <conditionalFormatting sqref="D278">
    <cfRule type="duplicateValues" dxfId="2" priority="20"/>
  </conditionalFormatting>
  <conditionalFormatting sqref="C279">
    <cfRule type="duplicateValues" dxfId="2" priority="100"/>
  </conditionalFormatting>
  <conditionalFormatting sqref="D279">
    <cfRule type="duplicateValues" dxfId="2" priority="19"/>
  </conditionalFormatting>
  <conditionalFormatting sqref="C280">
    <cfRule type="duplicateValues" dxfId="2" priority="99"/>
  </conditionalFormatting>
  <conditionalFormatting sqref="D280">
    <cfRule type="duplicateValues" dxfId="2" priority="18"/>
  </conditionalFormatting>
  <conditionalFormatting sqref="C281">
    <cfRule type="duplicateValues" dxfId="2" priority="98"/>
  </conditionalFormatting>
  <conditionalFormatting sqref="D281">
    <cfRule type="duplicateValues" dxfId="2" priority="17"/>
  </conditionalFormatting>
  <conditionalFormatting sqref="C282">
    <cfRule type="duplicateValues" dxfId="2" priority="97"/>
  </conditionalFormatting>
  <conditionalFormatting sqref="D282">
    <cfRule type="duplicateValues" dxfId="2" priority="16"/>
  </conditionalFormatting>
  <conditionalFormatting sqref="C283">
    <cfRule type="duplicateValues" dxfId="2" priority="96"/>
  </conditionalFormatting>
  <conditionalFormatting sqref="D283">
    <cfRule type="duplicateValues" dxfId="2" priority="15"/>
  </conditionalFormatting>
  <conditionalFormatting sqref="C284">
    <cfRule type="duplicateValues" dxfId="2" priority="95"/>
  </conditionalFormatting>
  <conditionalFormatting sqref="D284">
    <cfRule type="duplicateValues" dxfId="2" priority="14"/>
  </conditionalFormatting>
  <conditionalFormatting sqref="C285">
    <cfRule type="duplicateValues" dxfId="2" priority="94"/>
  </conditionalFormatting>
  <conditionalFormatting sqref="D285">
    <cfRule type="duplicateValues" dxfId="2" priority="13"/>
  </conditionalFormatting>
  <conditionalFormatting sqref="C286">
    <cfRule type="duplicateValues" dxfId="2" priority="93"/>
  </conditionalFormatting>
  <conditionalFormatting sqref="D286">
    <cfRule type="duplicateValues" dxfId="2" priority="12"/>
  </conditionalFormatting>
  <conditionalFormatting sqref="C287">
    <cfRule type="duplicateValues" dxfId="2" priority="92"/>
  </conditionalFormatting>
  <conditionalFormatting sqref="D287">
    <cfRule type="duplicateValues" dxfId="2" priority="11"/>
  </conditionalFormatting>
  <conditionalFormatting sqref="C288">
    <cfRule type="duplicateValues" dxfId="2" priority="91"/>
  </conditionalFormatting>
  <conditionalFormatting sqref="D288">
    <cfRule type="duplicateValues" dxfId="2" priority="10"/>
  </conditionalFormatting>
  <conditionalFormatting sqref="C289">
    <cfRule type="duplicateValues" dxfId="2" priority="90"/>
  </conditionalFormatting>
  <conditionalFormatting sqref="D289">
    <cfRule type="duplicateValues" dxfId="2" priority="9"/>
  </conditionalFormatting>
  <conditionalFormatting sqref="C290">
    <cfRule type="duplicateValues" dxfId="2" priority="89"/>
  </conditionalFormatting>
  <conditionalFormatting sqref="D290">
    <cfRule type="duplicateValues" dxfId="2" priority="8"/>
  </conditionalFormatting>
  <conditionalFormatting sqref="C291">
    <cfRule type="duplicateValues" dxfId="2" priority="88"/>
  </conditionalFormatting>
  <conditionalFormatting sqref="D291">
    <cfRule type="duplicateValues" dxfId="2" priority="7"/>
  </conditionalFormatting>
  <conditionalFormatting sqref="C292">
    <cfRule type="duplicateValues" dxfId="2" priority="87"/>
  </conditionalFormatting>
  <conditionalFormatting sqref="D292">
    <cfRule type="duplicateValues" dxfId="2" priority="6"/>
  </conditionalFormatting>
  <conditionalFormatting sqref="C293">
    <cfRule type="duplicateValues" dxfId="2" priority="86"/>
  </conditionalFormatting>
  <conditionalFormatting sqref="D293">
    <cfRule type="duplicateValues" dxfId="2" priority="5"/>
  </conditionalFormatting>
  <conditionalFormatting sqref="C294">
    <cfRule type="duplicateValues" dxfId="2" priority="2"/>
  </conditionalFormatting>
  <conditionalFormatting sqref="D294">
    <cfRule type="duplicateValues" dxfId="2" priority="1"/>
  </conditionalFormatting>
  <conditionalFormatting sqref="C1:C4">
    <cfRule type="duplicateValues" dxfId="1" priority="1111"/>
    <cfRule type="duplicateValues" dxfId="0" priority="1110"/>
    <cfRule type="duplicateValues" dxfId="0" priority="1109"/>
  </conditionalFormatting>
  <conditionalFormatting sqref="D1:D4">
    <cfRule type="duplicateValues" dxfId="0" priority="1108"/>
  </conditionalFormatting>
  <conditionalFormatting sqref="D132:D133 D135:D164">
    <cfRule type="duplicateValues" dxfId="2" priority="448"/>
  </conditionalFormatting>
  <dataValidations count="2">
    <dataValidation type="list" allowBlank="1" showInputMessage="1" showErrorMessage="1" sqref="R79 R81 R5:R7">
      <formula1>"城镇户口,农村户口"</formula1>
    </dataValidation>
    <dataValidation allowBlank="1" showErrorMessage="1" sqref="C165:D165 P165:Q165"/>
  </dataValidations>
  <pageMargins left="0.75" right="0.75" top="1" bottom="1" header="0.5" footer="0.5"/>
  <pageSetup paperSize="9" orientation="portrait"/>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61"/>
  <sheetViews>
    <sheetView workbookViewId="0">
      <pane ySplit="4" topLeftCell="A333" activePane="bottomLeft" state="frozen"/>
      <selection/>
      <selection pane="bottomLeft" activeCell="Q23" sqref="Q23"/>
    </sheetView>
  </sheetViews>
  <sheetFormatPr defaultColWidth="9" defaultRowHeight="16.5"/>
  <cols>
    <col min="1" max="1" width="20.25" style="138" customWidth="1"/>
    <col min="2" max="2" width="17" style="138" customWidth="1"/>
    <col min="3" max="3" width="13" style="138" customWidth="1"/>
    <col min="4" max="6" width="6.75" style="138" customWidth="1"/>
    <col min="7" max="7" width="9" style="138"/>
    <col min="8" max="8" width="31.8833333333333" style="138" customWidth="1"/>
    <col min="9" max="9" width="9" style="138"/>
    <col min="10" max="10" width="20.3833333333333" style="138" customWidth="1"/>
    <col min="11" max="11" width="9" style="138" customWidth="1"/>
    <col min="12" max="12" width="9" style="454" customWidth="1"/>
    <col min="13" max="14" width="9" style="138" customWidth="1"/>
    <col min="15" max="15" width="12.5" style="138" customWidth="1"/>
    <col min="16" max="16" width="12" style="138" customWidth="1"/>
    <col min="17" max="20" width="9" style="138" customWidth="1"/>
    <col min="21" max="21" width="28.75" style="138" customWidth="1"/>
    <col min="22" max="22" width="12.6333333333333" style="138" customWidth="1"/>
    <col min="23" max="23" width="37.25" style="138" customWidth="1"/>
    <col min="24" max="26" width="9" style="138" customWidth="1"/>
    <col min="27" max="27" width="13.75" style="138" customWidth="1"/>
    <col min="28" max="16384" width="9" style="138"/>
  </cols>
  <sheetData>
    <row r="1" s="138" customFormat="1" spans="1:29">
      <c r="A1" s="153" t="s">
        <v>5655</v>
      </c>
      <c r="B1" s="153" t="s">
        <v>5656</v>
      </c>
      <c r="C1" s="172" t="s">
        <v>16</v>
      </c>
      <c r="D1" s="455" t="s">
        <v>7</v>
      </c>
      <c r="E1" s="455" t="s">
        <v>8</v>
      </c>
      <c r="F1" s="455" t="s">
        <v>9</v>
      </c>
      <c r="G1" s="456" t="s">
        <v>2295</v>
      </c>
      <c r="H1" s="456" t="s">
        <v>0</v>
      </c>
      <c r="I1" s="456" t="s">
        <v>1</v>
      </c>
      <c r="J1" s="456" t="s">
        <v>2</v>
      </c>
      <c r="K1" s="456" t="s">
        <v>3</v>
      </c>
      <c r="L1" s="469" t="s">
        <v>4</v>
      </c>
      <c r="M1" s="470"/>
      <c r="N1" s="470"/>
      <c r="O1" s="470"/>
      <c r="P1" s="470"/>
      <c r="Q1" s="472" t="s">
        <v>5</v>
      </c>
      <c r="R1" s="472"/>
      <c r="S1" s="472"/>
      <c r="T1" s="472"/>
      <c r="U1" s="472"/>
      <c r="V1" s="485" t="s">
        <v>6</v>
      </c>
      <c r="W1" s="485"/>
      <c r="X1" s="485"/>
      <c r="Y1" s="485"/>
      <c r="Z1" s="485"/>
      <c r="AA1" s="485"/>
      <c r="AB1" s="485"/>
      <c r="AC1" s="153"/>
    </row>
    <row r="2" s="138" customFormat="1" spans="1:29">
      <c r="A2" s="153"/>
      <c r="B2" s="153"/>
      <c r="C2" s="172"/>
      <c r="D2" s="455"/>
      <c r="E2" s="455"/>
      <c r="F2" s="455"/>
      <c r="G2" s="456"/>
      <c r="H2" s="456"/>
      <c r="I2" s="456"/>
      <c r="J2" s="456"/>
      <c r="K2" s="456"/>
      <c r="L2" s="471" t="s">
        <v>1069</v>
      </c>
      <c r="M2" s="472" t="s">
        <v>13</v>
      </c>
      <c r="N2" s="472" t="s">
        <v>14</v>
      </c>
      <c r="O2" s="470" t="s">
        <v>15</v>
      </c>
      <c r="P2" s="472" t="s">
        <v>16</v>
      </c>
      <c r="Q2" s="472" t="s">
        <v>17</v>
      </c>
      <c r="R2" s="472" t="s">
        <v>14</v>
      </c>
      <c r="S2" s="472" t="s">
        <v>15</v>
      </c>
      <c r="T2" s="472" t="s">
        <v>18</v>
      </c>
      <c r="U2" s="472" t="s">
        <v>16</v>
      </c>
      <c r="V2" s="485" t="s">
        <v>19</v>
      </c>
      <c r="W2" s="485" t="s">
        <v>20</v>
      </c>
      <c r="X2" s="485" t="s">
        <v>21</v>
      </c>
      <c r="Y2" s="485" t="s">
        <v>22</v>
      </c>
      <c r="Z2" s="485" t="s">
        <v>16</v>
      </c>
      <c r="AA2" s="495" t="s">
        <v>23</v>
      </c>
      <c r="AB2" s="456" t="s">
        <v>24</v>
      </c>
      <c r="AC2" s="153"/>
    </row>
    <row r="3" s="138" customFormat="1" spans="1:29">
      <c r="A3" s="153"/>
      <c r="B3" s="153"/>
      <c r="C3" s="172"/>
      <c r="D3" s="455"/>
      <c r="E3" s="455"/>
      <c r="F3" s="455"/>
      <c r="G3" s="456"/>
      <c r="H3" s="456"/>
      <c r="I3" s="456"/>
      <c r="J3" s="456"/>
      <c r="K3" s="456"/>
      <c r="L3" s="471"/>
      <c r="M3" s="472"/>
      <c r="N3" s="472"/>
      <c r="O3" s="470"/>
      <c r="P3" s="472"/>
      <c r="Q3" s="472"/>
      <c r="R3" s="472"/>
      <c r="S3" s="472"/>
      <c r="T3" s="472"/>
      <c r="U3" s="472"/>
      <c r="V3" s="485"/>
      <c r="W3" s="485"/>
      <c r="X3" s="485"/>
      <c r="Y3" s="485"/>
      <c r="Z3" s="485"/>
      <c r="AA3" s="495"/>
      <c r="AB3" s="456"/>
      <c r="AC3" s="153"/>
    </row>
    <row r="4" s="138" customFormat="1" spans="1:29">
      <c r="A4" s="153"/>
      <c r="B4" s="153"/>
      <c r="C4" s="457"/>
      <c r="D4" s="458"/>
      <c r="E4" s="458"/>
      <c r="F4" s="458"/>
      <c r="G4" s="459"/>
      <c r="H4" s="459"/>
      <c r="I4" s="459"/>
      <c r="J4" s="459"/>
      <c r="K4" s="459"/>
      <c r="L4" s="469"/>
      <c r="M4" s="470"/>
      <c r="N4" s="470"/>
      <c r="O4" s="470"/>
      <c r="P4" s="470"/>
      <c r="Q4" s="470"/>
      <c r="R4" s="470"/>
      <c r="S4" s="470"/>
      <c r="T4" s="470"/>
      <c r="U4" s="470"/>
      <c r="V4" s="486"/>
      <c r="W4" s="486"/>
      <c r="X4" s="486"/>
      <c r="Y4" s="486"/>
      <c r="Z4" s="486"/>
      <c r="AA4" s="496"/>
      <c r="AB4" s="459"/>
      <c r="AC4" s="153"/>
    </row>
    <row r="5" s="82" customFormat="1" spans="1:29">
      <c r="A5" s="150">
        <v>45477</v>
      </c>
      <c r="B5" s="32"/>
      <c r="C5" s="32" t="s">
        <v>5657</v>
      </c>
      <c r="D5" s="32" t="s">
        <v>39</v>
      </c>
      <c r="E5" s="32" t="s">
        <v>32</v>
      </c>
      <c r="F5" s="32" t="s">
        <v>39</v>
      </c>
      <c r="G5" s="9" t="s">
        <v>122</v>
      </c>
      <c r="H5" s="9" t="s">
        <v>2585</v>
      </c>
      <c r="I5" s="473" t="s">
        <v>5000</v>
      </c>
      <c r="J5" s="474" t="s">
        <v>5001</v>
      </c>
      <c r="K5" s="9" t="s">
        <v>46</v>
      </c>
      <c r="L5" s="9" t="s">
        <v>1261</v>
      </c>
      <c r="M5" s="9" t="s">
        <v>1261</v>
      </c>
      <c r="N5" s="55">
        <v>202405</v>
      </c>
      <c r="O5" s="37" t="s">
        <v>99</v>
      </c>
      <c r="P5" s="55" t="s">
        <v>5002</v>
      </c>
      <c r="Q5" s="9"/>
      <c r="R5" s="9"/>
      <c r="S5" s="37"/>
      <c r="T5" s="180"/>
      <c r="U5" s="181"/>
      <c r="V5" s="49"/>
      <c r="W5" s="9" t="s">
        <v>5025</v>
      </c>
      <c r="X5" s="9" t="s">
        <v>5026</v>
      </c>
      <c r="Y5" s="9" t="s">
        <v>131</v>
      </c>
      <c r="Z5" s="9" t="s">
        <v>5027</v>
      </c>
      <c r="AA5" s="9" t="s">
        <v>505</v>
      </c>
      <c r="AB5" s="9" t="s">
        <v>5028</v>
      </c>
      <c r="AC5" s="32"/>
    </row>
    <row r="6" s="82" customFormat="1" spans="1:29">
      <c r="A6" s="150">
        <v>45492</v>
      </c>
      <c r="B6" s="32"/>
      <c r="C6" s="9" t="s">
        <v>5657</v>
      </c>
      <c r="D6" s="32" t="s">
        <v>39</v>
      </c>
      <c r="E6" s="32" t="s">
        <v>32</v>
      </c>
      <c r="F6" s="32" t="s">
        <v>39</v>
      </c>
      <c r="G6" s="9" t="s">
        <v>122</v>
      </c>
      <c r="H6" s="9" t="s">
        <v>1660</v>
      </c>
      <c r="I6" s="473" t="s">
        <v>4990</v>
      </c>
      <c r="J6" s="474" t="s">
        <v>4991</v>
      </c>
      <c r="K6" s="9" t="s">
        <v>46</v>
      </c>
      <c r="L6" s="12">
        <v>4462</v>
      </c>
      <c r="M6" s="9" t="s">
        <v>1261</v>
      </c>
      <c r="N6" s="9">
        <v>202406</v>
      </c>
      <c r="O6" s="37" t="s">
        <v>766</v>
      </c>
      <c r="P6" s="55" t="s">
        <v>5030</v>
      </c>
      <c r="Q6" s="9"/>
      <c r="R6" s="9"/>
      <c r="S6" s="37"/>
      <c r="T6" s="180"/>
      <c r="U6" s="181"/>
      <c r="V6" s="49"/>
      <c r="W6" s="9"/>
      <c r="X6" s="9"/>
      <c r="Y6" s="9"/>
      <c r="Z6" s="9"/>
      <c r="AA6" s="9"/>
      <c r="AB6" s="9"/>
      <c r="AC6" s="32"/>
    </row>
    <row r="7" s="451" customFormat="1" spans="1:29">
      <c r="A7" s="460">
        <v>45474</v>
      </c>
      <c r="B7" s="455"/>
      <c r="C7" s="455"/>
      <c r="D7" s="455" t="s">
        <v>32</v>
      </c>
      <c r="E7" s="455" t="s">
        <v>32</v>
      </c>
      <c r="F7" s="455" t="s">
        <v>32</v>
      </c>
      <c r="G7" s="461" t="s">
        <v>1262</v>
      </c>
      <c r="H7" s="462" t="s">
        <v>1872</v>
      </c>
      <c r="I7" s="475" t="s">
        <v>5103</v>
      </c>
      <c r="J7" s="476" t="s">
        <v>5104</v>
      </c>
      <c r="K7" s="477" t="s">
        <v>28</v>
      </c>
      <c r="L7" s="461">
        <v>4462</v>
      </c>
      <c r="M7" s="478">
        <v>4462</v>
      </c>
      <c r="N7" s="461" t="s">
        <v>39</v>
      </c>
      <c r="O7" s="478" t="s">
        <v>526</v>
      </c>
      <c r="P7" s="479"/>
      <c r="Q7" s="478">
        <v>2800</v>
      </c>
      <c r="R7" s="487" t="s">
        <v>39</v>
      </c>
      <c r="S7" s="487" t="s">
        <v>526</v>
      </c>
      <c r="T7" s="488">
        <v>0.08</v>
      </c>
      <c r="U7" s="487"/>
      <c r="V7" s="462">
        <v>15167221392</v>
      </c>
      <c r="W7" s="461"/>
      <c r="X7" s="461"/>
      <c r="Y7" s="461"/>
      <c r="Z7" s="461"/>
      <c r="AA7" s="461" t="s">
        <v>5036</v>
      </c>
      <c r="AB7" s="461" t="s">
        <v>644</v>
      </c>
      <c r="AC7" s="455"/>
    </row>
    <row r="8" s="451" customFormat="1" spans="1:29">
      <c r="A8" s="460" t="s">
        <v>5658</v>
      </c>
      <c r="B8" s="455"/>
      <c r="C8" s="455"/>
      <c r="D8" s="455" t="s">
        <v>32</v>
      </c>
      <c r="E8" s="455" t="s">
        <v>32</v>
      </c>
      <c r="F8" s="455" t="s">
        <v>32</v>
      </c>
      <c r="G8" s="455" t="s">
        <v>122</v>
      </c>
      <c r="H8" s="455" t="s">
        <v>110</v>
      </c>
      <c r="I8" s="455" t="s">
        <v>5659</v>
      </c>
      <c r="J8" s="1028" t="s">
        <v>5660</v>
      </c>
      <c r="K8" s="455" t="s">
        <v>46</v>
      </c>
      <c r="L8" s="455">
        <v>4462</v>
      </c>
      <c r="M8" s="455">
        <v>4462</v>
      </c>
      <c r="N8" s="455">
        <v>202407</v>
      </c>
      <c r="O8" s="455" t="s">
        <v>78</v>
      </c>
      <c r="P8" s="455"/>
      <c r="Q8" s="455">
        <v>6500</v>
      </c>
      <c r="R8" s="468">
        <v>202407</v>
      </c>
      <c r="S8" s="455" t="s">
        <v>78</v>
      </c>
      <c r="T8" s="455"/>
      <c r="U8" s="477"/>
      <c r="V8" s="484" t="s">
        <v>5661</v>
      </c>
      <c r="W8" s="455"/>
      <c r="X8" s="455"/>
      <c r="Y8" s="455"/>
      <c r="Z8" s="455"/>
      <c r="AA8" s="455"/>
      <c r="AB8" s="455"/>
      <c r="AC8" s="455"/>
    </row>
    <row r="9" s="451" customFormat="1" spans="1:29">
      <c r="A9" s="460" t="s">
        <v>5662</v>
      </c>
      <c r="B9" s="455"/>
      <c r="C9" s="455"/>
      <c r="D9" s="455" t="s">
        <v>32</v>
      </c>
      <c r="E9" s="455" t="s">
        <v>32</v>
      </c>
      <c r="F9" s="455" t="s">
        <v>32</v>
      </c>
      <c r="G9" s="455" t="s">
        <v>122</v>
      </c>
      <c r="H9" s="455" t="s">
        <v>110</v>
      </c>
      <c r="I9" s="455" t="s">
        <v>5663</v>
      </c>
      <c r="J9" s="1028" t="s">
        <v>5664</v>
      </c>
      <c r="K9" s="455" t="s">
        <v>46</v>
      </c>
      <c r="L9" s="455">
        <v>4462</v>
      </c>
      <c r="M9" s="455">
        <v>4462</v>
      </c>
      <c r="N9" s="455">
        <v>202407</v>
      </c>
      <c r="O9" s="455" t="s">
        <v>78</v>
      </c>
      <c r="P9" s="455"/>
      <c r="Q9" s="455">
        <v>4000</v>
      </c>
      <c r="R9" s="468">
        <v>202407</v>
      </c>
      <c r="S9" s="455" t="s">
        <v>78</v>
      </c>
      <c r="T9" s="455"/>
      <c r="U9" s="477"/>
      <c r="V9" s="484" t="s">
        <v>5665</v>
      </c>
      <c r="W9" s="455"/>
      <c r="X9" s="455"/>
      <c r="Y9" s="455"/>
      <c r="Z9" s="455"/>
      <c r="AA9" s="455"/>
      <c r="AB9" s="455"/>
      <c r="AC9" s="455"/>
    </row>
    <row r="10" s="451" customFormat="1" spans="1:29">
      <c r="A10" s="460" t="s">
        <v>5666</v>
      </c>
      <c r="B10" s="455"/>
      <c r="C10" s="455"/>
      <c r="D10" s="455" t="s">
        <v>32</v>
      </c>
      <c r="E10" s="455" t="s">
        <v>32</v>
      </c>
      <c r="F10" s="455" t="s">
        <v>32</v>
      </c>
      <c r="G10" s="461" t="s">
        <v>1262</v>
      </c>
      <c r="H10" s="462" t="s">
        <v>1872</v>
      </c>
      <c r="I10" s="475" t="s">
        <v>5103</v>
      </c>
      <c r="J10" s="476" t="s">
        <v>5104</v>
      </c>
      <c r="K10" s="455" t="s">
        <v>46</v>
      </c>
      <c r="L10" s="461">
        <v>4462</v>
      </c>
      <c r="M10" s="478">
        <v>4462</v>
      </c>
      <c r="N10" s="462" t="s">
        <v>39</v>
      </c>
      <c r="O10" s="478" t="s">
        <v>526</v>
      </c>
      <c r="P10" s="461"/>
      <c r="Q10" s="478">
        <v>2800</v>
      </c>
      <c r="R10" s="487" t="s">
        <v>39</v>
      </c>
      <c r="S10" s="487" t="s">
        <v>526</v>
      </c>
      <c r="T10" s="488">
        <v>0.08</v>
      </c>
      <c r="U10" s="487"/>
      <c r="V10" s="462">
        <v>15167221392</v>
      </c>
      <c r="W10" s="461"/>
      <c r="X10" s="461"/>
      <c r="Y10" s="461"/>
      <c r="Z10" s="461"/>
      <c r="AA10" s="461"/>
      <c r="AB10" s="461"/>
      <c r="AC10" s="455"/>
    </row>
    <row r="11" s="452" customFormat="1" spans="1:29">
      <c r="A11" s="463">
        <v>45477</v>
      </c>
      <c r="B11" s="464"/>
      <c r="C11" s="464" t="s">
        <v>5667</v>
      </c>
      <c r="D11" s="464" t="s">
        <v>39</v>
      </c>
      <c r="E11" s="464" t="s">
        <v>39</v>
      </c>
      <c r="F11" s="464" t="s">
        <v>39</v>
      </c>
      <c r="G11" s="465" t="s">
        <v>4407</v>
      </c>
      <c r="H11" s="466" t="s">
        <v>2481</v>
      </c>
      <c r="I11" s="480" t="s">
        <v>5668</v>
      </c>
      <c r="J11" s="481" t="s">
        <v>5669</v>
      </c>
      <c r="K11" s="465" t="s">
        <v>46</v>
      </c>
      <c r="L11" s="465">
        <v>6000</v>
      </c>
      <c r="M11" s="465">
        <v>6000</v>
      </c>
      <c r="N11" s="482" t="s">
        <v>5670</v>
      </c>
      <c r="O11" s="483" t="s">
        <v>29</v>
      </c>
      <c r="P11" s="465" t="s">
        <v>39</v>
      </c>
      <c r="Q11" s="465">
        <v>6000</v>
      </c>
      <c r="R11" s="465" t="s">
        <v>5670</v>
      </c>
      <c r="S11" s="489" t="s">
        <v>29</v>
      </c>
      <c r="T11" s="490">
        <v>0.12</v>
      </c>
      <c r="U11" s="489" t="s">
        <v>39</v>
      </c>
      <c r="V11" s="482" t="s">
        <v>5671</v>
      </c>
      <c r="W11" s="465"/>
      <c r="X11" s="465"/>
      <c r="Y11" s="465"/>
      <c r="Z11" s="465"/>
      <c r="AA11" s="465"/>
      <c r="AB11" s="465"/>
      <c r="AC11" s="464"/>
    </row>
    <row r="12" s="451" customFormat="1" spans="1:29">
      <c r="A12" s="460">
        <v>45481</v>
      </c>
      <c r="B12" s="455"/>
      <c r="C12" s="455" t="s">
        <v>5672</v>
      </c>
      <c r="D12" s="455" t="s">
        <v>32</v>
      </c>
      <c r="E12" s="455" t="s">
        <v>32</v>
      </c>
      <c r="F12" s="455" t="s">
        <v>32</v>
      </c>
      <c r="G12" s="455" t="s">
        <v>122</v>
      </c>
      <c r="H12" s="455" t="s">
        <v>110</v>
      </c>
      <c r="I12" s="455" t="s">
        <v>5659</v>
      </c>
      <c r="J12" s="1028" t="s">
        <v>5660</v>
      </c>
      <c r="K12" s="477" t="s">
        <v>28</v>
      </c>
      <c r="L12" s="455">
        <v>4462</v>
      </c>
      <c r="M12" s="455">
        <v>4462</v>
      </c>
      <c r="N12" s="455">
        <v>202407</v>
      </c>
      <c r="O12" s="455" t="s">
        <v>78</v>
      </c>
      <c r="P12" s="455"/>
      <c r="Q12" s="455">
        <v>6500</v>
      </c>
      <c r="R12" s="468">
        <v>202407</v>
      </c>
      <c r="S12" s="455" t="s">
        <v>78</v>
      </c>
      <c r="T12" s="455"/>
      <c r="U12" s="477"/>
      <c r="V12" s="484" t="s">
        <v>5661</v>
      </c>
      <c r="W12" s="455"/>
      <c r="X12" s="455"/>
      <c r="Y12" s="455"/>
      <c r="Z12" s="455"/>
      <c r="AA12" s="455"/>
      <c r="AB12" s="455"/>
      <c r="AC12" s="455"/>
    </row>
    <row r="13" s="451" customFormat="1" spans="1:29">
      <c r="A13" s="460">
        <v>45481</v>
      </c>
      <c r="B13" s="455"/>
      <c r="C13" s="455" t="s">
        <v>5672</v>
      </c>
      <c r="D13" s="455" t="s">
        <v>32</v>
      </c>
      <c r="E13" s="455" t="s">
        <v>32</v>
      </c>
      <c r="F13" s="455" t="s">
        <v>32</v>
      </c>
      <c r="G13" s="455" t="s">
        <v>122</v>
      </c>
      <c r="H13" s="455" t="s">
        <v>110</v>
      </c>
      <c r="I13" s="455" t="s">
        <v>5663</v>
      </c>
      <c r="J13" s="1028" t="s">
        <v>5664</v>
      </c>
      <c r="K13" s="477" t="s">
        <v>28</v>
      </c>
      <c r="L13" s="455">
        <v>4462</v>
      </c>
      <c r="M13" s="455">
        <v>4462</v>
      </c>
      <c r="N13" s="455">
        <v>202407</v>
      </c>
      <c r="O13" s="455" t="s">
        <v>78</v>
      </c>
      <c r="P13" s="455"/>
      <c r="Q13" s="455">
        <v>4000</v>
      </c>
      <c r="R13" s="468">
        <v>202407</v>
      </c>
      <c r="S13" s="455" t="s">
        <v>78</v>
      </c>
      <c r="T13" s="455"/>
      <c r="U13" s="477"/>
      <c r="V13" s="484" t="s">
        <v>5665</v>
      </c>
      <c r="W13" s="455"/>
      <c r="X13" s="455"/>
      <c r="Y13" s="455"/>
      <c r="Z13" s="455"/>
      <c r="AA13" s="455"/>
      <c r="AB13" s="455"/>
      <c r="AC13" s="455"/>
    </row>
    <row r="14" s="451" customFormat="1" spans="1:29">
      <c r="A14" s="460">
        <v>45474</v>
      </c>
      <c r="B14" s="460"/>
      <c r="C14" s="455"/>
      <c r="D14" s="455" t="s">
        <v>32</v>
      </c>
      <c r="E14" s="455" t="s">
        <v>32</v>
      </c>
      <c r="F14" s="455" t="s">
        <v>39</v>
      </c>
      <c r="G14" s="455" t="s">
        <v>3072</v>
      </c>
      <c r="H14" s="467" t="s">
        <v>3095</v>
      </c>
      <c r="I14" s="467" t="s">
        <v>5673</v>
      </c>
      <c r="J14" s="467" t="s">
        <v>5674</v>
      </c>
      <c r="K14" s="455" t="s">
        <v>46</v>
      </c>
      <c r="L14" s="461">
        <v>4462</v>
      </c>
      <c r="M14" s="461">
        <v>4462</v>
      </c>
      <c r="N14" s="455">
        <v>202407</v>
      </c>
      <c r="O14" s="455" t="s">
        <v>5675</v>
      </c>
      <c r="P14" s="455"/>
      <c r="Q14" s="455" t="s">
        <v>39</v>
      </c>
      <c r="R14" s="455" t="s">
        <v>39</v>
      </c>
      <c r="S14" s="455" t="s">
        <v>39</v>
      </c>
      <c r="T14" s="491" t="s">
        <v>39</v>
      </c>
      <c r="U14" s="455" t="s">
        <v>39</v>
      </c>
      <c r="V14" s="461">
        <v>13957183110</v>
      </c>
      <c r="W14" s="461" t="s">
        <v>5676</v>
      </c>
      <c r="X14" s="455" t="s">
        <v>204</v>
      </c>
      <c r="Y14" s="455" t="s">
        <v>224</v>
      </c>
      <c r="Z14" s="455"/>
      <c r="AA14" s="455"/>
      <c r="AB14" s="455"/>
      <c r="AC14" s="455"/>
    </row>
    <row r="15" s="451" customFormat="1" spans="1:29">
      <c r="A15" s="460">
        <v>45483</v>
      </c>
      <c r="B15" s="455"/>
      <c r="C15" s="455" t="s">
        <v>5677</v>
      </c>
      <c r="D15" s="455" t="s">
        <v>32</v>
      </c>
      <c r="E15" s="455" t="s">
        <v>32</v>
      </c>
      <c r="F15" s="468" t="s">
        <v>39</v>
      </c>
      <c r="G15" s="455" t="s">
        <v>3072</v>
      </c>
      <c r="H15" s="467" t="s">
        <v>3095</v>
      </c>
      <c r="I15" s="467" t="s">
        <v>5673</v>
      </c>
      <c r="J15" s="467" t="s">
        <v>5674</v>
      </c>
      <c r="K15" s="477" t="s">
        <v>28</v>
      </c>
      <c r="L15" s="461"/>
      <c r="M15" s="461"/>
      <c r="N15" s="455"/>
      <c r="O15" s="455" t="s">
        <v>5675</v>
      </c>
      <c r="P15" s="455"/>
      <c r="Q15" s="455" t="s">
        <v>39</v>
      </c>
      <c r="R15" s="455" t="s">
        <v>39</v>
      </c>
      <c r="S15" s="455" t="s">
        <v>39</v>
      </c>
      <c r="T15" s="491" t="s">
        <v>39</v>
      </c>
      <c r="U15" s="455" t="s">
        <v>39</v>
      </c>
      <c r="V15" s="461"/>
      <c r="W15" s="461"/>
      <c r="X15" s="455"/>
      <c r="Y15" s="455"/>
      <c r="Z15" s="455"/>
      <c r="AA15" s="455" t="s">
        <v>5678</v>
      </c>
      <c r="AB15" s="455" t="s">
        <v>644</v>
      </c>
      <c r="AC15" s="455"/>
    </row>
    <row r="16" s="451" customFormat="1" spans="1:29">
      <c r="A16" s="460">
        <v>45481</v>
      </c>
      <c r="B16" s="455"/>
      <c r="C16" s="455"/>
      <c r="D16" s="455" t="s">
        <v>32</v>
      </c>
      <c r="E16" s="455" t="s">
        <v>32</v>
      </c>
      <c r="F16" s="455" t="s">
        <v>39</v>
      </c>
      <c r="G16" s="455" t="s">
        <v>122</v>
      </c>
      <c r="H16" s="455" t="s">
        <v>2986</v>
      </c>
      <c r="I16" s="455" t="s">
        <v>5679</v>
      </c>
      <c r="J16" s="484" t="s">
        <v>5680</v>
      </c>
      <c r="K16" s="455" t="s">
        <v>46</v>
      </c>
      <c r="L16" s="468">
        <v>4462</v>
      </c>
      <c r="M16" s="455" t="s">
        <v>5040</v>
      </c>
      <c r="N16" s="462" t="s">
        <v>1875</v>
      </c>
      <c r="O16" s="455" t="s">
        <v>4428</v>
      </c>
      <c r="P16" s="455" t="s">
        <v>1452</v>
      </c>
      <c r="Q16" s="455"/>
      <c r="R16" s="468"/>
      <c r="S16" s="455"/>
      <c r="T16" s="455"/>
      <c r="U16" s="455" t="s">
        <v>5681</v>
      </c>
      <c r="V16" s="455"/>
      <c r="W16" s="455"/>
      <c r="X16" s="455"/>
      <c r="Y16" s="455"/>
      <c r="Z16" s="455"/>
      <c r="AA16" s="455"/>
      <c r="AB16" s="455"/>
      <c r="AC16" s="455"/>
    </row>
    <row r="17" s="451" customFormat="1" spans="1:29">
      <c r="A17" s="460">
        <v>45484</v>
      </c>
      <c r="B17" s="455"/>
      <c r="C17" s="455"/>
      <c r="D17" s="455" t="s">
        <v>32</v>
      </c>
      <c r="E17" s="455" t="s">
        <v>32</v>
      </c>
      <c r="F17" s="455" t="s">
        <v>32</v>
      </c>
      <c r="G17" s="455" t="s">
        <v>122</v>
      </c>
      <c r="H17" s="455" t="s">
        <v>110</v>
      </c>
      <c r="I17" s="455" t="s">
        <v>5659</v>
      </c>
      <c r="J17" s="1028" t="s">
        <v>5660</v>
      </c>
      <c r="K17" s="455" t="s">
        <v>46</v>
      </c>
      <c r="L17" s="455" t="s">
        <v>1261</v>
      </c>
      <c r="M17" s="455" t="s">
        <v>1261</v>
      </c>
      <c r="N17" s="455">
        <v>202407</v>
      </c>
      <c r="O17" s="455" t="s">
        <v>78</v>
      </c>
      <c r="P17" s="455"/>
      <c r="Q17" s="455">
        <v>6500</v>
      </c>
      <c r="R17" s="468">
        <v>202407</v>
      </c>
      <c r="S17" s="455" t="s">
        <v>78</v>
      </c>
      <c r="T17" s="455"/>
      <c r="U17" s="477"/>
      <c r="V17" s="484"/>
      <c r="W17" s="455"/>
      <c r="X17" s="455"/>
      <c r="Y17" s="455"/>
      <c r="Z17" s="455"/>
      <c r="AA17" s="455"/>
      <c r="AB17" s="455"/>
      <c r="AC17" s="455"/>
    </row>
    <row r="18" s="451" customFormat="1" spans="1:29">
      <c r="A18" s="460">
        <v>45484</v>
      </c>
      <c r="B18" s="455"/>
      <c r="C18" s="455"/>
      <c r="D18" s="455" t="s">
        <v>32</v>
      </c>
      <c r="E18" s="455" t="s">
        <v>32</v>
      </c>
      <c r="F18" s="455" t="s">
        <v>39</v>
      </c>
      <c r="G18" s="455" t="s">
        <v>122</v>
      </c>
      <c r="H18" s="455" t="s">
        <v>2986</v>
      </c>
      <c r="I18" s="455" t="s">
        <v>5679</v>
      </c>
      <c r="J18" s="484" t="s">
        <v>5680</v>
      </c>
      <c r="K18" s="477" t="s">
        <v>28</v>
      </c>
      <c r="L18" s="455"/>
      <c r="M18" s="455"/>
      <c r="N18" s="455"/>
      <c r="O18" s="455" t="s">
        <v>4428</v>
      </c>
      <c r="P18" s="455" t="s">
        <v>5682</v>
      </c>
      <c r="Q18" s="455"/>
      <c r="R18" s="468"/>
      <c r="S18" s="455"/>
      <c r="T18" s="455"/>
      <c r="U18" s="455"/>
      <c r="V18" s="484"/>
      <c r="W18" s="455"/>
      <c r="X18" s="455"/>
      <c r="Y18" s="455"/>
      <c r="Z18" s="455"/>
      <c r="AA18" s="455"/>
      <c r="AB18" s="455" t="s">
        <v>644</v>
      </c>
      <c r="AC18" s="455"/>
    </row>
    <row r="19" s="82" customFormat="1" spans="1:29">
      <c r="A19" s="150" t="s">
        <v>5658</v>
      </c>
      <c r="B19" s="150"/>
      <c r="C19" s="32" t="s">
        <v>5683</v>
      </c>
      <c r="D19" s="32" t="s">
        <v>32</v>
      </c>
      <c r="E19" s="32" t="s">
        <v>32</v>
      </c>
      <c r="F19" s="32" t="s">
        <v>32</v>
      </c>
      <c r="G19" s="32" t="s">
        <v>3072</v>
      </c>
      <c r="H19" s="30" t="s">
        <v>3095</v>
      </c>
      <c r="I19" s="30" t="s">
        <v>5210</v>
      </c>
      <c r="J19" s="30" t="s">
        <v>5211</v>
      </c>
      <c r="K19" s="32" t="s">
        <v>46</v>
      </c>
      <c r="L19" s="32">
        <v>4462</v>
      </c>
      <c r="M19" s="32">
        <v>4462</v>
      </c>
      <c r="N19" s="32">
        <v>202407</v>
      </c>
      <c r="O19" s="32" t="s">
        <v>5675</v>
      </c>
      <c r="P19" s="32"/>
      <c r="Q19" s="32">
        <v>2490</v>
      </c>
      <c r="R19" s="32">
        <v>202407</v>
      </c>
      <c r="S19" s="32" t="s">
        <v>5675</v>
      </c>
      <c r="T19" s="91">
        <v>0.05</v>
      </c>
      <c r="U19" s="32" t="s">
        <v>5684</v>
      </c>
      <c r="V19" s="9">
        <v>15858296885</v>
      </c>
      <c r="W19" s="9" t="s">
        <v>5213</v>
      </c>
      <c r="X19" s="32" t="s">
        <v>131</v>
      </c>
      <c r="Y19" s="32" t="s">
        <v>48</v>
      </c>
      <c r="Z19" s="32"/>
      <c r="AA19" s="32"/>
      <c r="AB19" s="32"/>
      <c r="AC19" s="32"/>
    </row>
    <row r="20" s="82" customFormat="1" spans="1:29">
      <c r="A20" s="150">
        <v>45476</v>
      </c>
      <c r="B20" s="32"/>
      <c r="C20" s="32"/>
      <c r="D20" s="32" t="s">
        <v>39</v>
      </c>
      <c r="E20" s="32" t="s">
        <v>32</v>
      </c>
      <c r="F20" s="32" t="s">
        <v>39</v>
      </c>
      <c r="G20" s="32" t="s">
        <v>3072</v>
      </c>
      <c r="H20" s="30" t="s">
        <v>3095</v>
      </c>
      <c r="I20" s="37" t="s">
        <v>5204</v>
      </c>
      <c r="J20" s="30" t="s">
        <v>5205</v>
      </c>
      <c r="K20" s="32" t="s">
        <v>46</v>
      </c>
      <c r="L20" s="9" t="s">
        <v>39</v>
      </c>
      <c r="M20" s="9">
        <v>4462</v>
      </c>
      <c r="N20" s="32">
        <v>202407</v>
      </c>
      <c r="O20" s="32" t="s">
        <v>5675</v>
      </c>
      <c r="P20" s="32"/>
      <c r="Q20" s="32" t="s">
        <v>39</v>
      </c>
      <c r="R20" s="32" t="s">
        <v>39</v>
      </c>
      <c r="S20" s="32" t="s">
        <v>39</v>
      </c>
      <c r="T20" s="91" t="s">
        <v>39</v>
      </c>
      <c r="U20" s="32" t="s">
        <v>39</v>
      </c>
      <c r="V20" s="9" t="s">
        <v>5206</v>
      </c>
      <c r="W20" s="9" t="s">
        <v>5207</v>
      </c>
      <c r="X20" s="32" t="s">
        <v>204</v>
      </c>
      <c r="Y20" s="32" t="s">
        <v>48</v>
      </c>
      <c r="Z20" s="32" t="s">
        <v>5685</v>
      </c>
      <c r="AA20" s="52"/>
      <c r="AB20" s="32"/>
      <c r="AC20" s="32"/>
    </row>
    <row r="21" s="82" customFormat="1" ht="33" spans="1:29">
      <c r="A21" s="150" t="s">
        <v>5658</v>
      </c>
      <c r="B21" s="32"/>
      <c r="C21" s="32"/>
      <c r="D21" s="32" t="s">
        <v>32</v>
      </c>
      <c r="E21" s="32" t="s">
        <v>32</v>
      </c>
      <c r="F21" s="32" t="s">
        <v>32</v>
      </c>
      <c r="G21" s="32" t="s">
        <v>3072</v>
      </c>
      <c r="H21" s="30" t="s">
        <v>3275</v>
      </c>
      <c r="I21" s="30" t="s">
        <v>3282</v>
      </c>
      <c r="J21" s="37" t="s">
        <v>3283</v>
      </c>
      <c r="K21" s="55" t="s">
        <v>28</v>
      </c>
      <c r="L21" s="32"/>
      <c r="M21" s="32"/>
      <c r="N21" s="52"/>
      <c r="O21" s="32" t="s">
        <v>104</v>
      </c>
      <c r="P21" s="32"/>
      <c r="Q21" s="32"/>
      <c r="R21" s="52"/>
      <c r="S21" s="32" t="s">
        <v>104</v>
      </c>
      <c r="T21" s="91">
        <v>0.05</v>
      </c>
      <c r="U21" s="32"/>
      <c r="V21" s="190">
        <v>18265902785</v>
      </c>
      <c r="W21" s="37"/>
      <c r="X21" s="32"/>
      <c r="Y21" s="32"/>
      <c r="Z21" s="32"/>
      <c r="AA21" s="32">
        <v>202406</v>
      </c>
      <c r="AB21" s="32" t="s">
        <v>644</v>
      </c>
      <c r="AC21" s="32"/>
    </row>
    <row r="22" s="82" customFormat="1" spans="1:29">
      <c r="A22" s="150">
        <v>45474</v>
      </c>
      <c r="B22" s="32"/>
      <c r="C22" s="32"/>
      <c r="D22" s="32" t="s">
        <v>32</v>
      </c>
      <c r="E22" s="32" t="s">
        <v>32</v>
      </c>
      <c r="F22" s="32" t="s">
        <v>39</v>
      </c>
      <c r="G22" s="9" t="s">
        <v>1262</v>
      </c>
      <c r="H22" s="12" t="s">
        <v>3409</v>
      </c>
      <c r="I22" s="163" t="s">
        <v>5686</v>
      </c>
      <c r="J22" s="164" t="s">
        <v>5687</v>
      </c>
      <c r="K22" s="32" t="s">
        <v>46</v>
      </c>
      <c r="L22" s="9">
        <v>4462</v>
      </c>
      <c r="M22" s="37">
        <v>4462</v>
      </c>
      <c r="N22" s="12" t="s">
        <v>1875</v>
      </c>
      <c r="O22" s="37" t="s">
        <v>4862</v>
      </c>
      <c r="P22" s="9"/>
      <c r="Q22" s="37" t="s">
        <v>39</v>
      </c>
      <c r="R22" s="179" t="s">
        <v>39</v>
      </c>
      <c r="S22" s="179" t="s">
        <v>39</v>
      </c>
      <c r="T22" s="180" t="s">
        <v>39</v>
      </c>
      <c r="U22" s="179"/>
      <c r="V22" s="12">
        <v>18658808075</v>
      </c>
      <c r="W22" s="9"/>
      <c r="X22" s="9"/>
      <c r="Y22" s="9"/>
      <c r="Z22" s="9"/>
      <c r="AA22" s="9"/>
      <c r="AB22" s="9"/>
      <c r="AC22" s="32"/>
    </row>
    <row r="23" s="82" customFormat="1" spans="1:29">
      <c r="A23" s="32">
        <v>7.5</v>
      </c>
      <c r="B23" s="32"/>
      <c r="C23" s="32"/>
      <c r="D23" s="32" t="s">
        <v>39</v>
      </c>
      <c r="E23" s="32" t="s">
        <v>39</v>
      </c>
      <c r="F23" s="32" t="s">
        <v>32</v>
      </c>
      <c r="G23" s="9" t="s">
        <v>2296</v>
      </c>
      <c r="H23" s="12" t="s">
        <v>3911</v>
      </c>
      <c r="I23" s="163" t="s">
        <v>4205</v>
      </c>
      <c r="J23" s="164" t="s">
        <v>4206</v>
      </c>
      <c r="K23" s="32" t="s">
        <v>46</v>
      </c>
      <c r="L23" s="9" t="s">
        <v>39</v>
      </c>
      <c r="M23" s="37" t="s">
        <v>39</v>
      </c>
      <c r="N23" s="9" t="s">
        <v>39</v>
      </c>
      <c r="O23" s="37" t="s">
        <v>39</v>
      </c>
      <c r="P23" s="9"/>
      <c r="Q23" s="37">
        <v>2260</v>
      </c>
      <c r="R23" s="9" t="s">
        <v>1875</v>
      </c>
      <c r="S23" s="179" t="s">
        <v>3914</v>
      </c>
      <c r="T23" s="180">
        <v>0.05</v>
      </c>
      <c r="U23" s="179"/>
      <c r="V23" s="12" t="s">
        <v>4207</v>
      </c>
      <c r="W23" s="9"/>
      <c r="X23" s="9"/>
      <c r="Y23" s="9"/>
      <c r="Z23" s="9"/>
      <c r="AA23" s="9"/>
      <c r="AB23" s="9"/>
      <c r="AC23" s="32"/>
    </row>
    <row r="24" s="82" customFormat="1" spans="1:29">
      <c r="A24" s="32">
        <v>7.5</v>
      </c>
      <c r="B24" s="32"/>
      <c r="C24" s="32"/>
      <c r="D24" s="32" t="s">
        <v>39</v>
      </c>
      <c r="E24" s="32" t="s">
        <v>39</v>
      </c>
      <c r="F24" s="32" t="s">
        <v>32</v>
      </c>
      <c r="G24" s="9" t="s">
        <v>2296</v>
      </c>
      <c r="H24" s="12" t="s">
        <v>3911</v>
      </c>
      <c r="I24" s="163" t="s">
        <v>4201</v>
      </c>
      <c r="J24" s="164" t="s">
        <v>4202</v>
      </c>
      <c r="K24" s="32" t="s">
        <v>46</v>
      </c>
      <c r="L24" s="9" t="s">
        <v>39</v>
      </c>
      <c r="M24" s="37" t="s">
        <v>39</v>
      </c>
      <c r="N24" s="12" t="s">
        <v>39</v>
      </c>
      <c r="O24" s="37" t="s">
        <v>39</v>
      </c>
      <c r="P24" s="9"/>
      <c r="Q24" s="37">
        <v>2260</v>
      </c>
      <c r="R24" s="9" t="s">
        <v>1875</v>
      </c>
      <c r="S24" s="179" t="s">
        <v>3914</v>
      </c>
      <c r="T24" s="180">
        <v>0.05</v>
      </c>
      <c r="U24" s="179"/>
      <c r="V24" s="12" t="s">
        <v>4203</v>
      </c>
      <c r="W24" s="9"/>
      <c r="X24" s="9"/>
      <c r="Y24" s="9"/>
      <c r="Z24" s="9"/>
      <c r="AA24" s="9"/>
      <c r="AB24" s="9"/>
      <c r="AC24" s="32"/>
    </row>
    <row r="25" s="82" customFormat="1" spans="1:29">
      <c r="A25" s="150" t="s">
        <v>5688</v>
      </c>
      <c r="B25" s="32"/>
      <c r="C25" s="32" t="s">
        <v>5689</v>
      </c>
      <c r="D25" s="32" t="s">
        <v>32</v>
      </c>
      <c r="E25" s="32" t="s">
        <v>32</v>
      </c>
      <c r="F25" s="32" t="s">
        <v>32</v>
      </c>
      <c r="G25" s="9" t="s">
        <v>4407</v>
      </c>
      <c r="H25" s="12" t="s">
        <v>2481</v>
      </c>
      <c r="I25" s="163" t="s">
        <v>4773</v>
      </c>
      <c r="J25" s="164" t="s">
        <v>4774</v>
      </c>
      <c r="K25" s="55" t="s">
        <v>28</v>
      </c>
      <c r="L25" s="9">
        <v>4462</v>
      </c>
      <c r="M25" s="37">
        <v>4462</v>
      </c>
      <c r="N25" s="9" t="s">
        <v>39</v>
      </c>
      <c r="O25" s="37" t="s">
        <v>29</v>
      </c>
      <c r="P25" s="9"/>
      <c r="Q25" s="37">
        <v>4000</v>
      </c>
      <c r="R25" s="179" t="s">
        <v>39</v>
      </c>
      <c r="S25" s="179" t="s">
        <v>29</v>
      </c>
      <c r="T25" s="180">
        <v>0.12</v>
      </c>
      <c r="U25" s="179"/>
      <c r="V25" s="12">
        <v>15609618102</v>
      </c>
      <c r="W25" s="9"/>
      <c r="X25" s="9"/>
      <c r="Y25" s="9"/>
      <c r="Z25" s="9"/>
      <c r="AA25" s="9" t="s">
        <v>5036</v>
      </c>
      <c r="AB25" s="9" t="s">
        <v>508</v>
      </c>
      <c r="AC25" s="32"/>
    </row>
    <row r="26" s="82" customFormat="1" spans="1:29">
      <c r="A26" s="150" t="s">
        <v>5666</v>
      </c>
      <c r="B26" s="32"/>
      <c r="C26" s="32"/>
      <c r="D26" s="32" t="s">
        <v>32</v>
      </c>
      <c r="E26" s="32" t="s">
        <v>32</v>
      </c>
      <c r="F26" s="32" t="s">
        <v>32</v>
      </c>
      <c r="G26" s="32" t="s">
        <v>122</v>
      </c>
      <c r="H26" s="32" t="s">
        <v>110</v>
      </c>
      <c r="I26" s="32" t="s">
        <v>3331</v>
      </c>
      <c r="J26" s="1029" t="s">
        <v>4424</v>
      </c>
      <c r="K26" s="55" t="s">
        <v>28</v>
      </c>
      <c r="L26" s="32"/>
      <c r="M26" s="32"/>
      <c r="N26" s="32"/>
      <c r="O26" s="32" t="s">
        <v>78</v>
      </c>
      <c r="P26" s="32"/>
      <c r="Q26" s="32"/>
      <c r="R26" s="152"/>
      <c r="S26" s="32" t="s">
        <v>78</v>
      </c>
      <c r="T26" s="32"/>
      <c r="U26" s="55"/>
      <c r="V26" s="52"/>
      <c r="W26" s="32"/>
      <c r="X26" s="32"/>
      <c r="Y26" s="32"/>
      <c r="Z26" s="32"/>
      <c r="AA26" s="32"/>
      <c r="AB26" s="32" t="s">
        <v>644</v>
      </c>
      <c r="AC26" s="32"/>
    </row>
    <row r="27" s="82" customFormat="1" spans="1:29">
      <c r="A27" s="150" t="s">
        <v>5658</v>
      </c>
      <c r="B27" s="32"/>
      <c r="C27" s="32"/>
      <c r="D27" s="32" t="s">
        <v>32</v>
      </c>
      <c r="E27" s="32" t="s">
        <v>32</v>
      </c>
      <c r="F27" s="32" t="s">
        <v>32</v>
      </c>
      <c r="G27" s="32" t="s">
        <v>122</v>
      </c>
      <c r="H27" s="32" t="s">
        <v>2986</v>
      </c>
      <c r="I27" s="32" t="s">
        <v>969</v>
      </c>
      <c r="J27" s="32" t="s">
        <v>970</v>
      </c>
      <c r="K27" s="55" t="s">
        <v>28</v>
      </c>
      <c r="L27" s="32"/>
      <c r="M27" s="32"/>
      <c r="N27" s="32"/>
      <c r="O27" s="32" t="s">
        <v>4428</v>
      </c>
      <c r="P27" s="32" t="s">
        <v>1960</v>
      </c>
      <c r="Q27" s="32"/>
      <c r="R27" s="152"/>
      <c r="S27" s="32" t="s">
        <v>526</v>
      </c>
      <c r="T27" s="32"/>
      <c r="U27" s="55"/>
      <c r="V27" s="52"/>
      <c r="W27" s="32"/>
      <c r="X27" s="32"/>
      <c r="Y27" s="32"/>
      <c r="Z27" s="32"/>
      <c r="AA27" s="32"/>
      <c r="AB27" s="32" t="s">
        <v>644</v>
      </c>
      <c r="AC27" s="32"/>
    </row>
    <row r="28" s="82" customFormat="1" spans="1:29">
      <c r="A28" s="150" t="s">
        <v>5658</v>
      </c>
      <c r="B28" s="32"/>
      <c r="C28" s="32"/>
      <c r="D28" s="32" t="s">
        <v>32</v>
      </c>
      <c r="E28" s="32" t="s">
        <v>32</v>
      </c>
      <c r="F28" s="32" t="s">
        <v>32</v>
      </c>
      <c r="G28" s="32" t="s">
        <v>122</v>
      </c>
      <c r="H28" s="32" t="s">
        <v>2986</v>
      </c>
      <c r="I28" s="32" t="s">
        <v>2313</v>
      </c>
      <c r="J28" s="32" t="s">
        <v>2314</v>
      </c>
      <c r="K28" s="55" t="s">
        <v>28</v>
      </c>
      <c r="L28" s="32"/>
      <c r="M28" s="32"/>
      <c r="N28" s="32"/>
      <c r="O28" s="32" t="s">
        <v>4428</v>
      </c>
      <c r="P28" s="32" t="s">
        <v>1960</v>
      </c>
      <c r="Q28" s="32"/>
      <c r="R28" s="152"/>
      <c r="S28" s="32" t="s">
        <v>526</v>
      </c>
      <c r="T28" s="32"/>
      <c r="U28" s="55"/>
      <c r="V28" s="52"/>
      <c r="W28" s="32"/>
      <c r="X28" s="32"/>
      <c r="Y28" s="32"/>
      <c r="Z28" s="32"/>
      <c r="AA28" s="32"/>
      <c r="AB28" s="32" t="s">
        <v>644</v>
      </c>
      <c r="AC28" s="32"/>
    </row>
    <row r="29" s="82" customFormat="1" spans="1:29">
      <c r="A29" s="150">
        <v>45474</v>
      </c>
      <c r="B29" s="32"/>
      <c r="C29" s="32"/>
      <c r="D29" s="32" t="s">
        <v>32</v>
      </c>
      <c r="E29" s="32" t="s">
        <v>32</v>
      </c>
      <c r="F29" s="32" t="s">
        <v>39</v>
      </c>
      <c r="G29" s="32" t="s">
        <v>122</v>
      </c>
      <c r="H29" s="32" t="s">
        <v>2986</v>
      </c>
      <c r="I29" s="32" t="s">
        <v>4698</v>
      </c>
      <c r="J29" s="32" t="s">
        <v>4699</v>
      </c>
      <c r="K29" s="32" t="s">
        <v>46</v>
      </c>
      <c r="L29" s="32">
        <v>4462</v>
      </c>
      <c r="M29" s="32">
        <v>4462</v>
      </c>
      <c r="N29" s="32">
        <v>202407</v>
      </c>
      <c r="O29" s="32" t="s">
        <v>4428</v>
      </c>
      <c r="P29" s="32" t="s">
        <v>1960</v>
      </c>
      <c r="Q29" s="32" t="s">
        <v>39</v>
      </c>
      <c r="R29" s="32" t="s">
        <v>39</v>
      </c>
      <c r="S29" s="32" t="s">
        <v>39</v>
      </c>
      <c r="T29" s="32"/>
      <c r="U29" s="55"/>
      <c r="V29" s="52"/>
      <c r="W29" s="32"/>
      <c r="X29" s="32"/>
      <c r="Y29" s="32"/>
      <c r="Z29" s="32"/>
      <c r="AA29" s="32"/>
      <c r="AB29" s="32"/>
      <c r="AC29" s="32"/>
    </row>
    <row r="30" s="82" customFormat="1" spans="1:29">
      <c r="A30" s="150">
        <v>45474</v>
      </c>
      <c r="B30" s="32"/>
      <c r="C30" s="32"/>
      <c r="D30" s="32" t="s">
        <v>32</v>
      </c>
      <c r="E30" s="32" t="s">
        <v>32</v>
      </c>
      <c r="F30" s="32" t="s">
        <v>39</v>
      </c>
      <c r="G30" s="32" t="s">
        <v>122</v>
      </c>
      <c r="H30" s="32" t="s">
        <v>321</v>
      </c>
      <c r="I30" s="32" t="s">
        <v>5690</v>
      </c>
      <c r="J30" s="1029" t="s">
        <v>5691</v>
      </c>
      <c r="K30" s="32" t="s">
        <v>46</v>
      </c>
      <c r="L30" s="32">
        <v>4462</v>
      </c>
      <c r="M30" s="32">
        <v>4462</v>
      </c>
      <c r="N30" s="32">
        <v>202407</v>
      </c>
      <c r="O30" s="32" t="s">
        <v>324</v>
      </c>
      <c r="P30" s="32"/>
      <c r="Q30" s="32" t="s">
        <v>39</v>
      </c>
      <c r="R30" s="32" t="s">
        <v>39</v>
      </c>
      <c r="S30" s="32" t="s">
        <v>39</v>
      </c>
      <c r="T30" s="32"/>
      <c r="U30" s="55"/>
      <c r="V30" s="52"/>
      <c r="W30" s="32"/>
      <c r="X30" s="32"/>
      <c r="Y30" s="32"/>
      <c r="Z30" s="32"/>
      <c r="AA30" s="32"/>
      <c r="AB30" s="32"/>
      <c r="AC30" s="32"/>
    </row>
    <row r="31" s="82" customFormat="1" spans="1:29">
      <c r="A31" s="150" t="s">
        <v>5658</v>
      </c>
      <c r="B31" s="32"/>
      <c r="C31" s="32"/>
      <c r="D31" s="32" t="s">
        <v>32</v>
      </c>
      <c r="E31" s="32" t="s">
        <v>32</v>
      </c>
      <c r="F31" s="32" t="s">
        <v>32</v>
      </c>
      <c r="G31" s="32" t="s">
        <v>122</v>
      </c>
      <c r="H31" s="32" t="s">
        <v>2585</v>
      </c>
      <c r="I31" s="32" t="s">
        <v>5692</v>
      </c>
      <c r="J31" s="1029" t="s">
        <v>5693</v>
      </c>
      <c r="K31" s="32" t="s">
        <v>46</v>
      </c>
      <c r="L31" s="32">
        <v>4462</v>
      </c>
      <c r="M31" s="32">
        <v>4462</v>
      </c>
      <c r="N31" s="32">
        <v>202407</v>
      </c>
      <c r="O31" s="32" t="s">
        <v>99</v>
      </c>
      <c r="P31" s="32"/>
      <c r="Q31" s="32">
        <v>4000</v>
      </c>
      <c r="R31" s="152">
        <v>202407</v>
      </c>
      <c r="S31" s="32" t="s">
        <v>99</v>
      </c>
      <c r="T31" s="32"/>
      <c r="U31" s="55" t="s">
        <v>5694</v>
      </c>
      <c r="V31" s="52" t="s">
        <v>5695</v>
      </c>
      <c r="W31" s="32" t="s">
        <v>5696</v>
      </c>
      <c r="X31" s="32" t="s">
        <v>131</v>
      </c>
      <c r="Y31" s="32" t="s">
        <v>5697</v>
      </c>
      <c r="Z31" s="32" t="s">
        <v>57</v>
      </c>
      <c r="AA31" s="32" t="s">
        <v>2805</v>
      </c>
      <c r="AB31" s="32" t="s">
        <v>2942</v>
      </c>
      <c r="AC31" s="32"/>
    </row>
    <row r="32" s="82" customFormat="1" spans="1:29">
      <c r="A32" s="150" t="s">
        <v>5658</v>
      </c>
      <c r="B32" s="32"/>
      <c r="C32" s="32"/>
      <c r="D32" s="32" t="s">
        <v>32</v>
      </c>
      <c r="E32" s="32" t="s">
        <v>32</v>
      </c>
      <c r="F32" s="32" t="s">
        <v>32</v>
      </c>
      <c r="G32" s="9" t="s">
        <v>4407</v>
      </c>
      <c r="H32" s="12" t="s">
        <v>3315</v>
      </c>
      <c r="I32" s="152" t="s">
        <v>3316</v>
      </c>
      <c r="J32" s="152" t="s">
        <v>3317</v>
      </c>
      <c r="K32" s="55" t="s">
        <v>28</v>
      </c>
      <c r="L32" s="9">
        <v>22311</v>
      </c>
      <c r="M32" s="37">
        <v>22311</v>
      </c>
      <c r="N32" s="12" t="s">
        <v>39</v>
      </c>
      <c r="O32" s="37" t="s">
        <v>29</v>
      </c>
      <c r="P32" s="9"/>
      <c r="Q32" s="32">
        <v>25814</v>
      </c>
      <c r="R32" s="179" t="s">
        <v>39</v>
      </c>
      <c r="S32" s="179" t="s">
        <v>29</v>
      </c>
      <c r="T32" s="180">
        <v>0.12</v>
      </c>
      <c r="U32" s="179"/>
      <c r="V32" s="12">
        <v>15305719939</v>
      </c>
      <c r="W32" s="9"/>
      <c r="X32" s="9"/>
      <c r="Y32" s="9"/>
      <c r="Z32" s="9"/>
      <c r="AA32" s="9" t="s">
        <v>5036</v>
      </c>
      <c r="AB32" s="9" t="s">
        <v>508</v>
      </c>
      <c r="AC32" s="32"/>
    </row>
    <row r="33" s="82" customFormat="1" spans="1:29">
      <c r="A33" s="32">
        <v>7.8</v>
      </c>
      <c r="B33" s="32"/>
      <c r="C33" s="32"/>
      <c r="D33" s="32" t="s">
        <v>39</v>
      </c>
      <c r="E33" s="32" t="s">
        <v>39</v>
      </c>
      <c r="F33" s="32" t="s">
        <v>32</v>
      </c>
      <c r="G33" s="32" t="s">
        <v>122</v>
      </c>
      <c r="H33" s="32" t="s">
        <v>2585</v>
      </c>
      <c r="I33" s="52" t="s">
        <v>4850</v>
      </c>
      <c r="J33" s="1029" t="s">
        <v>4851</v>
      </c>
      <c r="K33" s="32" t="s">
        <v>46</v>
      </c>
      <c r="L33" s="9" t="s">
        <v>39</v>
      </c>
      <c r="M33" s="37" t="s">
        <v>39</v>
      </c>
      <c r="N33" s="12" t="s">
        <v>39</v>
      </c>
      <c r="O33" s="37" t="s">
        <v>39</v>
      </c>
      <c r="P33" s="32"/>
      <c r="Q33" s="152">
        <v>4420</v>
      </c>
      <c r="R33" s="187">
        <v>202406</v>
      </c>
      <c r="S33" s="187" t="s">
        <v>99</v>
      </c>
      <c r="T33" s="32"/>
      <c r="U33" s="492" t="s">
        <v>5698</v>
      </c>
      <c r="V33" s="32">
        <v>15925737885</v>
      </c>
      <c r="W33" s="32"/>
      <c r="X33" s="32"/>
      <c r="Y33" s="32"/>
      <c r="Z33" s="32"/>
      <c r="AA33" s="32"/>
      <c r="AB33" s="32"/>
      <c r="AC33" s="32"/>
    </row>
    <row r="34" s="82" customFormat="1" spans="1:29">
      <c r="A34" s="150">
        <v>45483</v>
      </c>
      <c r="B34" s="32"/>
      <c r="C34" s="32"/>
      <c r="D34" s="32" t="s">
        <v>39</v>
      </c>
      <c r="E34" s="32" t="s">
        <v>39</v>
      </c>
      <c r="F34" s="32" t="s">
        <v>32</v>
      </c>
      <c r="G34" s="32" t="s">
        <v>2321</v>
      </c>
      <c r="H34" s="32" t="s">
        <v>2069</v>
      </c>
      <c r="I34" s="32" t="s">
        <v>1246</v>
      </c>
      <c r="J34" s="1029" t="s">
        <v>1247</v>
      </c>
      <c r="K34" s="55" t="s">
        <v>28</v>
      </c>
      <c r="L34" s="37" t="s">
        <v>39</v>
      </c>
      <c r="M34" s="12" t="s">
        <v>39</v>
      </c>
      <c r="N34" s="37" t="s">
        <v>39</v>
      </c>
      <c r="O34" s="37" t="s">
        <v>39</v>
      </c>
      <c r="P34" s="32"/>
      <c r="Q34" s="32"/>
      <c r="R34" s="32"/>
      <c r="S34" s="32" t="s">
        <v>195</v>
      </c>
      <c r="T34" s="32"/>
      <c r="U34" s="32" t="s">
        <v>5699</v>
      </c>
      <c r="V34" s="32"/>
      <c r="W34" s="32"/>
      <c r="X34" s="32"/>
      <c r="Y34" s="32"/>
      <c r="Z34" s="32"/>
      <c r="AA34" s="32"/>
      <c r="AB34" s="32"/>
      <c r="AC34" s="32"/>
    </row>
    <row r="35" s="82" customFormat="1" spans="1:29">
      <c r="A35" s="150" t="s">
        <v>5666</v>
      </c>
      <c r="B35" s="32"/>
      <c r="C35" s="32" t="s">
        <v>5700</v>
      </c>
      <c r="D35" s="32" t="s">
        <v>32</v>
      </c>
      <c r="E35" s="32" t="s">
        <v>32</v>
      </c>
      <c r="F35" s="32" t="s">
        <v>32</v>
      </c>
      <c r="G35" s="9" t="s">
        <v>2296</v>
      </c>
      <c r="H35" s="12" t="s">
        <v>5701</v>
      </c>
      <c r="I35" s="163" t="s">
        <v>5702</v>
      </c>
      <c r="J35" s="164" t="s">
        <v>5703</v>
      </c>
      <c r="K35" s="32" t="s">
        <v>46</v>
      </c>
      <c r="L35" s="9">
        <v>4462</v>
      </c>
      <c r="M35" s="9">
        <v>4462</v>
      </c>
      <c r="N35" s="9" t="s">
        <v>5036</v>
      </c>
      <c r="O35" s="37" t="s">
        <v>29</v>
      </c>
      <c r="P35" s="55" t="s">
        <v>5704</v>
      </c>
      <c r="Q35" s="37" t="s">
        <v>5705</v>
      </c>
      <c r="R35" s="179" t="s">
        <v>5036</v>
      </c>
      <c r="S35" s="179" t="s">
        <v>29</v>
      </c>
      <c r="T35" s="180">
        <v>0.12</v>
      </c>
      <c r="U35" s="181" t="s">
        <v>5704</v>
      </c>
      <c r="V35" s="12" t="s">
        <v>5706</v>
      </c>
      <c r="W35" s="9"/>
      <c r="X35" s="9"/>
      <c r="Y35" s="9"/>
      <c r="Z35" s="9"/>
      <c r="AA35" s="9"/>
      <c r="AB35" s="9"/>
      <c r="AC35" s="32"/>
    </row>
    <row r="36" s="82" customFormat="1" spans="1:29">
      <c r="A36" s="150" t="s">
        <v>5666</v>
      </c>
      <c r="B36" s="32"/>
      <c r="C36" s="32" t="s">
        <v>5700</v>
      </c>
      <c r="D36" s="32" t="s">
        <v>32</v>
      </c>
      <c r="E36" s="32" t="s">
        <v>32</v>
      </c>
      <c r="F36" s="32" t="s">
        <v>32</v>
      </c>
      <c r="G36" s="9" t="s">
        <v>2296</v>
      </c>
      <c r="H36" s="12" t="s">
        <v>5701</v>
      </c>
      <c r="I36" s="163" t="s">
        <v>5707</v>
      </c>
      <c r="J36" s="164" t="s">
        <v>5708</v>
      </c>
      <c r="K36" s="32" t="s">
        <v>46</v>
      </c>
      <c r="L36" s="9">
        <v>4462</v>
      </c>
      <c r="M36" s="9">
        <v>4462</v>
      </c>
      <c r="N36" s="12" t="s">
        <v>5036</v>
      </c>
      <c r="O36" s="37" t="s">
        <v>29</v>
      </c>
      <c r="P36" s="55" t="s">
        <v>5704</v>
      </c>
      <c r="Q36" s="37" t="s">
        <v>5705</v>
      </c>
      <c r="R36" s="179" t="s">
        <v>5036</v>
      </c>
      <c r="S36" s="179" t="s">
        <v>29</v>
      </c>
      <c r="T36" s="180">
        <v>0.12</v>
      </c>
      <c r="U36" s="181" t="s">
        <v>5704</v>
      </c>
      <c r="V36" s="12" t="s">
        <v>5709</v>
      </c>
      <c r="W36" s="9"/>
      <c r="X36" s="9"/>
      <c r="Y36" s="9"/>
      <c r="Z36" s="9"/>
      <c r="AA36" s="9"/>
      <c r="AB36" s="9"/>
      <c r="AC36" s="32"/>
    </row>
    <row r="37" s="82" customFormat="1" spans="1:29">
      <c r="A37" s="150" t="s">
        <v>5666</v>
      </c>
      <c r="B37" s="32"/>
      <c r="C37" s="32" t="s">
        <v>5700</v>
      </c>
      <c r="D37" s="32" t="s">
        <v>32</v>
      </c>
      <c r="E37" s="32" t="s">
        <v>32</v>
      </c>
      <c r="F37" s="32" t="s">
        <v>32</v>
      </c>
      <c r="G37" s="9" t="s">
        <v>2296</v>
      </c>
      <c r="H37" s="12" t="s">
        <v>5701</v>
      </c>
      <c r="I37" s="163" t="s">
        <v>5710</v>
      </c>
      <c r="J37" s="164" t="s">
        <v>5711</v>
      </c>
      <c r="K37" s="32" t="s">
        <v>46</v>
      </c>
      <c r="L37" s="9">
        <v>4462</v>
      </c>
      <c r="M37" s="9">
        <v>4462</v>
      </c>
      <c r="N37" s="9" t="s">
        <v>5036</v>
      </c>
      <c r="O37" s="37" t="s">
        <v>29</v>
      </c>
      <c r="P37" s="55" t="s">
        <v>5704</v>
      </c>
      <c r="Q37" s="37" t="s">
        <v>5712</v>
      </c>
      <c r="R37" s="179" t="s">
        <v>5036</v>
      </c>
      <c r="S37" s="179" t="s">
        <v>29</v>
      </c>
      <c r="T37" s="180">
        <v>0.12</v>
      </c>
      <c r="U37" s="181" t="s">
        <v>5704</v>
      </c>
      <c r="V37" s="12" t="s">
        <v>5713</v>
      </c>
      <c r="W37" s="9"/>
      <c r="X37" s="9"/>
      <c r="Y37" s="9"/>
      <c r="Z37" s="9"/>
      <c r="AA37" s="9"/>
      <c r="AB37" s="9"/>
      <c r="AC37" s="32"/>
    </row>
    <row r="38" s="82" customFormat="1" spans="1:29">
      <c r="A38" s="150" t="s">
        <v>5666</v>
      </c>
      <c r="B38" s="32"/>
      <c r="C38" s="32"/>
      <c r="D38" s="32" t="s">
        <v>32</v>
      </c>
      <c r="E38" s="32" t="s">
        <v>32</v>
      </c>
      <c r="F38" s="32" t="s">
        <v>32</v>
      </c>
      <c r="G38" s="9" t="s">
        <v>2296</v>
      </c>
      <c r="H38" s="12" t="s">
        <v>5701</v>
      </c>
      <c r="I38" s="163" t="s">
        <v>5714</v>
      </c>
      <c r="J38" s="1030" t="s">
        <v>5715</v>
      </c>
      <c r="K38" s="32" t="s">
        <v>46</v>
      </c>
      <c r="L38" s="9">
        <v>4462</v>
      </c>
      <c r="M38" s="9">
        <v>4462</v>
      </c>
      <c r="N38" s="9" t="s">
        <v>1875</v>
      </c>
      <c r="O38" s="37" t="s">
        <v>29</v>
      </c>
      <c r="P38" s="9" t="s">
        <v>39</v>
      </c>
      <c r="Q38" s="37" t="s">
        <v>5712</v>
      </c>
      <c r="R38" s="179" t="s">
        <v>1875</v>
      </c>
      <c r="S38" s="179" t="s">
        <v>29</v>
      </c>
      <c r="T38" s="180">
        <v>0.12</v>
      </c>
      <c r="U38" s="179" t="s">
        <v>39</v>
      </c>
      <c r="V38" s="12">
        <v>13777829722</v>
      </c>
      <c r="W38" s="9"/>
      <c r="X38" s="9"/>
      <c r="Y38" s="9"/>
      <c r="Z38" s="9"/>
      <c r="AA38" s="9"/>
      <c r="AB38" s="9"/>
      <c r="AC38" s="32"/>
    </row>
    <row r="39" s="82" customFormat="1" spans="1:29">
      <c r="A39" s="150">
        <v>45475</v>
      </c>
      <c r="B39" s="32"/>
      <c r="C39" s="32"/>
      <c r="D39" s="32" t="s">
        <v>32</v>
      </c>
      <c r="E39" s="32" t="s">
        <v>32</v>
      </c>
      <c r="F39" s="32" t="s">
        <v>39</v>
      </c>
      <c r="G39" s="9" t="s">
        <v>2428</v>
      </c>
      <c r="H39" s="12" t="s">
        <v>61</v>
      </c>
      <c r="I39" s="163" t="s">
        <v>5716</v>
      </c>
      <c r="J39" s="164" t="s">
        <v>5717</v>
      </c>
      <c r="K39" s="55" t="s">
        <v>28</v>
      </c>
      <c r="L39" s="9">
        <v>4462</v>
      </c>
      <c r="M39" s="9">
        <v>4462</v>
      </c>
      <c r="N39" s="12" t="s">
        <v>39</v>
      </c>
      <c r="O39" s="37" t="s">
        <v>29</v>
      </c>
      <c r="P39" s="9" t="s">
        <v>39</v>
      </c>
      <c r="Q39" s="9" t="s">
        <v>39</v>
      </c>
      <c r="R39" s="9" t="s">
        <v>39</v>
      </c>
      <c r="S39" s="9" t="s">
        <v>39</v>
      </c>
      <c r="T39" s="9" t="s">
        <v>39</v>
      </c>
      <c r="U39" s="9" t="s">
        <v>39</v>
      </c>
      <c r="V39" s="12">
        <v>15988435788</v>
      </c>
      <c r="W39" s="9"/>
      <c r="X39" s="9"/>
      <c r="Y39" s="9"/>
      <c r="Z39" s="9"/>
      <c r="AA39" s="9" t="s">
        <v>5036</v>
      </c>
      <c r="AB39" s="9" t="s">
        <v>644</v>
      </c>
      <c r="AC39" s="32"/>
    </row>
    <row r="40" s="82" customFormat="1" spans="1:29">
      <c r="A40" s="150">
        <v>45475</v>
      </c>
      <c r="B40" s="32"/>
      <c r="C40" s="32"/>
      <c r="D40" s="32" t="s">
        <v>32</v>
      </c>
      <c r="E40" s="32" t="s">
        <v>32</v>
      </c>
      <c r="F40" s="32" t="s">
        <v>39</v>
      </c>
      <c r="G40" s="9" t="s">
        <v>2428</v>
      </c>
      <c r="H40" s="12" t="s">
        <v>61</v>
      </c>
      <c r="I40" s="163" t="s">
        <v>2683</v>
      </c>
      <c r="J40" s="164" t="s">
        <v>2684</v>
      </c>
      <c r="K40" s="55" t="s">
        <v>28</v>
      </c>
      <c r="L40" s="9">
        <v>4462</v>
      </c>
      <c r="M40" s="9">
        <v>4462</v>
      </c>
      <c r="N40" s="9" t="s">
        <v>39</v>
      </c>
      <c r="O40" s="37" t="s">
        <v>29</v>
      </c>
      <c r="P40" s="9" t="s">
        <v>39</v>
      </c>
      <c r="Q40" s="9" t="s">
        <v>39</v>
      </c>
      <c r="R40" s="9" t="s">
        <v>39</v>
      </c>
      <c r="S40" s="9" t="s">
        <v>39</v>
      </c>
      <c r="T40" s="9" t="s">
        <v>39</v>
      </c>
      <c r="U40" s="9" t="s">
        <v>39</v>
      </c>
      <c r="V40" s="12" t="s">
        <v>2685</v>
      </c>
      <c r="W40" s="9"/>
      <c r="X40" s="9"/>
      <c r="Y40" s="9"/>
      <c r="Z40" s="9"/>
      <c r="AA40" s="9" t="s">
        <v>5036</v>
      </c>
      <c r="AB40" s="9" t="s">
        <v>644</v>
      </c>
      <c r="AC40" s="32"/>
    </row>
    <row r="41" s="82" customFormat="1" spans="1:29">
      <c r="A41" s="150">
        <v>45476</v>
      </c>
      <c r="B41" s="32"/>
      <c r="C41" s="32"/>
      <c r="D41" s="32" t="s">
        <v>32</v>
      </c>
      <c r="E41" s="32" t="s">
        <v>32</v>
      </c>
      <c r="F41" s="32" t="s">
        <v>39</v>
      </c>
      <c r="G41" s="32" t="s">
        <v>2321</v>
      </c>
      <c r="H41" s="32" t="s">
        <v>170</v>
      </c>
      <c r="I41" s="165" t="s">
        <v>5718</v>
      </c>
      <c r="J41" s="166" t="s">
        <v>5719</v>
      </c>
      <c r="K41" s="32" t="s">
        <v>46</v>
      </c>
      <c r="L41" s="32">
        <v>4462</v>
      </c>
      <c r="M41" s="37">
        <v>4462</v>
      </c>
      <c r="N41" s="32">
        <v>202407</v>
      </c>
      <c r="O41" s="37" t="s">
        <v>104</v>
      </c>
      <c r="P41" s="32"/>
      <c r="Q41" s="37"/>
      <c r="R41" s="493"/>
      <c r="S41" s="179"/>
      <c r="T41" s="180"/>
      <c r="U41" s="32"/>
      <c r="V41" s="152">
        <v>15058636766</v>
      </c>
      <c r="W41" s="9" t="s">
        <v>5720</v>
      </c>
      <c r="X41" s="32" t="s">
        <v>131</v>
      </c>
      <c r="Y41" s="32" t="s">
        <v>48</v>
      </c>
      <c r="Z41" s="32"/>
      <c r="AA41" s="32"/>
      <c r="AB41" s="32"/>
      <c r="AC41" s="32"/>
    </row>
    <row r="42" s="82" customFormat="1" spans="1:29">
      <c r="A42" s="150">
        <v>45476</v>
      </c>
      <c r="B42" s="32"/>
      <c r="C42" s="32"/>
      <c r="D42" s="32" t="s">
        <v>32</v>
      </c>
      <c r="E42" s="32" t="s">
        <v>32</v>
      </c>
      <c r="F42" s="32" t="s">
        <v>39</v>
      </c>
      <c r="G42" s="32" t="s">
        <v>2321</v>
      </c>
      <c r="H42" s="32" t="s">
        <v>170</v>
      </c>
      <c r="I42" s="165" t="s">
        <v>5721</v>
      </c>
      <c r="J42" s="166" t="s">
        <v>5722</v>
      </c>
      <c r="K42" s="32" t="s">
        <v>46</v>
      </c>
      <c r="L42" s="32">
        <v>4462</v>
      </c>
      <c r="M42" s="37">
        <v>4462</v>
      </c>
      <c r="N42" s="32">
        <v>202407</v>
      </c>
      <c r="O42" s="37" t="s">
        <v>104</v>
      </c>
      <c r="P42" s="32"/>
      <c r="Q42" s="37"/>
      <c r="R42" s="493"/>
      <c r="S42" s="179"/>
      <c r="T42" s="180"/>
      <c r="U42" s="32"/>
      <c r="V42" s="152">
        <v>13586761108</v>
      </c>
      <c r="W42" s="9" t="s">
        <v>5723</v>
      </c>
      <c r="X42" s="32" t="s">
        <v>131</v>
      </c>
      <c r="Y42" s="32" t="s">
        <v>52</v>
      </c>
      <c r="Z42" s="32"/>
      <c r="AA42" s="32"/>
      <c r="AB42" s="32"/>
      <c r="AC42" s="32"/>
    </row>
    <row r="43" s="82" customFormat="1" spans="1:29">
      <c r="A43" s="150">
        <v>45476</v>
      </c>
      <c r="B43" s="32"/>
      <c r="C43" s="32"/>
      <c r="D43" s="32" t="s">
        <v>32</v>
      </c>
      <c r="E43" s="32" t="s">
        <v>32</v>
      </c>
      <c r="F43" s="32" t="s">
        <v>39</v>
      </c>
      <c r="G43" s="32" t="s">
        <v>2321</v>
      </c>
      <c r="H43" s="32" t="s">
        <v>170</v>
      </c>
      <c r="I43" s="165" t="s">
        <v>3393</v>
      </c>
      <c r="J43" s="166" t="s">
        <v>3394</v>
      </c>
      <c r="K43" s="55" t="s">
        <v>28</v>
      </c>
      <c r="L43" s="32"/>
      <c r="M43" s="37"/>
      <c r="N43" s="32"/>
      <c r="O43" s="37" t="s">
        <v>104</v>
      </c>
      <c r="P43" s="32"/>
      <c r="Q43" s="37"/>
      <c r="R43" s="493"/>
      <c r="S43" s="179"/>
      <c r="T43" s="180"/>
      <c r="U43" s="32"/>
      <c r="V43" s="152"/>
      <c r="W43" s="9"/>
      <c r="X43" s="32"/>
      <c r="Y43" s="32"/>
      <c r="Z43" s="32"/>
      <c r="AA43" s="32">
        <v>202406</v>
      </c>
      <c r="AB43" s="32" t="s">
        <v>644</v>
      </c>
      <c r="AC43" s="32"/>
    </row>
    <row r="44" s="82" customFormat="1" spans="1:29">
      <c r="A44" s="150">
        <v>45476</v>
      </c>
      <c r="B44" s="32"/>
      <c r="C44" s="32"/>
      <c r="D44" s="32" t="s">
        <v>32</v>
      </c>
      <c r="E44" s="32" t="s">
        <v>32</v>
      </c>
      <c r="F44" s="32" t="s">
        <v>39</v>
      </c>
      <c r="G44" s="32" t="s">
        <v>2321</v>
      </c>
      <c r="H44" s="32" t="s">
        <v>170</v>
      </c>
      <c r="I44" s="165" t="s">
        <v>3390</v>
      </c>
      <c r="J44" s="166" t="s">
        <v>3391</v>
      </c>
      <c r="K44" s="55" t="s">
        <v>28</v>
      </c>
      <c r="L44" s="32"/>
      <c r="M44" s="37"/>
      <c r="N44" s="32"/>
      <c r="O44" s="37" t="s">
        <v>104</v>
      </c>
      <c r="P44" s="32"/>
      <c r="Q44" s="37"/>
      <c r="R44" s="493"/>
      <c r="S44" s="179"/>
      <c r="T44" s="180"/>
      <c r="U44" s="32"/>
      <c r="V44" s="152"/>
      <c r="W44" s="9"/>
      <c r="X44" s="32"/>
      <c r="Y44" s="32"/>
      <c r="Z44" s="32"/>
      <c r="AA44" s="32">
        <v>202406</v>
      </c>
      <c r="AB44" s="32" t="s">
        <v>644</v>
      </c>
      <c r="AC44" s="32"/>
    </row>
    <row r="45" s="82" customFormat="1" spans="1:29">
      <c r="A45" s="150">
        <v>45476</v>
      </c>
      <c r="B45" s="32"/>
      <c r="C45" s="32"/>
      <c r="D45" s="32" t="s">
        <v>32</v>
      </c>
      <c r="E45" s="32" t="s">
        <v>32</v>
      </c>
      <c r="F45" s="32" t="s">
        <v>39</v>
      </c>
      <c r="G45" s="32" t="s">
        <v>2321</v>
      </c>
      <c r="H45" s="32" t="s">
        <v>170</v>
      </c>
      <c r="I45" s="165" t="s">
        <v>5724</v>
      </c>
      <c r="J45" s="166" t="s">
        <v>5725</v>
      </c>
      <c r="K45" s="55" t="s">
        <v>28</v>
      </c>
      <c r="L45" s="32"/>
      <c r="M45" s="37"/>
      <c r="N45" s="32"/>
      <c r="O45" s="37" t="s">
        <v>104</v>
      </c>
      <c r="P45" s="32"/>
      <c r="Q45" s="37"/>
      <c r="R45" s="493"/>
      <c r="S45" s="179"/>
      <c r="T45" s="180"/>
      <c r="U45" s="32"/>
      <c r="V45" s="152"/>
      <c r="W45" s="9"/>
      <c r="X45" s="32"/>
      <c r="Y45" s="32"/>
      <c r="Z45" s="32"/>
      <c r="AA45" s="32">
        <v>202406</v>
      </c>
      <c r="AB45" s="32" t="s">
        <v>644</v>
      </c>
      <c r="AC45" s="32"/>
    </row>
    <row r="46" s="82" customFormat="1" spans="1:29">
      <c r="A46" s="150">
        <v>45476</v>
      </c>
      <c r="B46" s="32"/>
      <c r="C46" s="32"/>
      <c r="D46" s="32" t="s">
        <v>32</v>
      </c>
      <c r="E46" s="32" t="s">
        <v>32</v>
      </c>
      <c r="F46" s="32" t="s">
        <v>39</v>
      </c>
      <c r="G46" s="32" t="s">
        <v>2321</v>
      </c>
      <c r="H46" s="32" t="s">
        <v>170</v>
      </c>
      <c r="I46" s="165" t="s">
        <v>5094</v>
      </c>
      <c r="J46" s="166" t="s">
        <v>5095</v>
      </c>
      <c r="K46" s="55" t="s">
        <v>28</v>
      </c>
      <c r="L46" s="32"/>
      <c r="M46" s="37"/>
      <c r="N46" s="32"/>
      <c r="O46" s="37" t="s">
        <v>104</v>
      </c>
      <c r="P46" s="32"/>
      <c r="Q46" s="37"/>
      <c r="R46" s="493"/>
      <c r="S46" s="179"/>
      <c r="T46" s="180"/>
      <c r="U46" s="32"/>
      <c r="V46" s="152"/>
      <c r="W46" s="9"/>
      <c r="X46" s="32"/>
      <c r="Y46" s="32"/>
      <c r="Z46" s="32"/>
      <c r="AA46" s="32">
        <v>202406</v>
      </c>
      <c r="AB46" s="32" t="s">
        <v>644</v>
      </c>
      <c r="AC46" s="32"/>
    </row>
    <row r="47" s="82" customFormat="1" spans="1:29">
      <c r="A47" s="150" t="s">
        <v>5662</v>
      </c>
      <c r="B47" s="32"/>
      <c r="C47" s="32"/>
      <c r="D47" s="32" t="s">
        <v>32</v>
      </c>
      <c r="E47" s="32" t="s">
        <v>32</v>
      </c>
      <c r="F47" s="32" t="s">
        <v>32</v>
      </c>
      <c r="G47" s="32" t="s">
        <v>2321</v>
      </c>
      <c r="H47" s="32" t="s">
        <v>1943</v>
      </c>
      <c r="I47" s="165" t="s">
        <v>5726</v>
      </c>
      <c r="J47" s="166" t="s">
        <v>5727</v>
      </c>
      <c r="K47" s="32" t="s">
        <v>46</v>
      </c>
      <c r="L47" s="32">
        <v>4462</v>
      </c>
      <c r="M47" s="37">
        <v>4462</v>
      </c>
      <c r="N47" s="32">
        <v>202407</v>
      </c>
      <c r="O47" s="37" t="s">
        <v>104</v>
      </c>
      <c r="P47" s="32"/>
      <c r="Q47" s="37">
        <v>4560</v>
      </c>
      <c r="R47" s="493">
        <v>202407</v>
      </c>
      <c r="S47" s="179" t="s">
        <v>104</v>
      </c>
      <c r="T47" s="180">
        <v>0.05</v>
      </c>
      <c r="U47" s="32"/>
      <c r="V47" s="152">
        <v>15724275652</v>
      </c>
      <c r="W47" s="9" t="s">
        <v>5728</v>
      </c>
      <c r="X47" s="32" t="s">
        <v>81</v>
      </c>
      <c r="Y47" s="32" t="s">
        <v>57</v>
      </c>
      <c r="Z47" s="32"/>
      <c r="AA47" s="32"/>
      <c r="AB47" s="32"/>
      <c r="AC47" s="32"/>
    </row>
    <row r="48" s="82" customFormat="1" spans="1:29">
      <c r="A48" s="150" t="s">
        <v>5662</v>
      </c>
      <c r="B48" s="32"/>
      <c r="C48" s="32"/>
      <c r="D48" s="32" t="s">
        <v>32</v>
      </c>
      <c r="E48" s="32" t="s">
        <v>32</v>
      </c>
      <c r="F48" s="32" t="s">
        <v>32</v>
      </c>
      <c r="G48" s="32" t="s">
        <v>2321</v>
      </c>
      <c r="H48" s="32" t="s">
        <v>1950</v>
      </c>
      <c r="I48" s="165" t="s">
        <v>2530</v>
      </c>
      <c r="J48" s="166" t="s">
        <v>2531</v>
      </c>
      <c r="K48" s="55" t="s">
        <v>28</v>
      </c>
      <c r="L48" s="32"/>
      <c r="M48" s="37"/>
      <c r="N48" s="32"/>
      <c r="O48" s="37" t="s">
        <v>104</v>
      </c>
      <c r="P48" s="32"/>
      <c r="Q48" s="37"/>
      <c r="R48" s="493"/>
      <c r="S48" s="179" t="s">
        <v>104</v>
      </c>
      <c r="T48" s="180"/>
      <c r="U48" s="32"/>
      <c r="V48" s="152"/>
      <c r="W48" s="9"/>
      <c r="X48" s="32"/>
      <c r="Y48" s="32"/>
      <c r="Z48" s="32"/>
      <c r="AA48" s="32">
        <v>202406</v>
      </c>
      <c r="AB48" s="32" t="s">
        <v>644</v>
      </c>
      <c r="AC48" s="32"/>
    </row>
    <row r="49" s="82" customFormat="1" spans="1:29">
      <c r="A49" s="150" t="s">
        <v>5662</v>
      </c>
      <c r="B49" s="32"/>
      <c r="C49" s="32"/>
      <c r="D49" s="32" t="s">
        <v>32</v>
      </c>
      <c r="E49" s="32" t="s">
        <v>32</v>
      </c>
      <c r="F49" s="32" t="s">
        <v>32</v>
      </c>
      <c r="G49" s="32" t="s">
        <v>2321</v>
      </c>
      <c r="H49" s="32" t="s">
        <v>2136</v>
      </c>
      <c r="I49" s="165" t="s">
        <v>1094</v>
      </c>
      <c r="J49" s="166" t="s">
        <v>1095</v>
      </c>
      <c r="K49" s="55" t="s">
        <v>28</v>
      </c>
      <c r="L49" s="32"/>
      <c r="M49" s="37"/>
      <c r="N49" s="32"/>
      <c r="O49" s="37" t="s">
        <v>104</v>
      </c>
      <c r="P49" s="32"/>
      <c r="Q49" s="37"/>
      <c r="R49" s="493"/>
      <c r="S49" s="179" t="s">
        <v>104</v>
      </c>
      <c r="T49" s="180"/>
      <c r="U49" s="32"/>
      <c r="V49" s="152"/>
      <c r="W49" s="9"/>
      <c r="X49" s="32"/>
      <c r="Y49" s="32"/>
      <c r="Z49" s="32"/>
      <c r="AA49" s="32">
        <v>202406</v>
      </c>
      <c r="AB49" s="32" t="s">
        <v>644</v>
      </c>
      <c r="AC49" s="32"/>
    </row>
    <row r="50" s="82" customFormat="1" spans="1:29">
      <c r="A50" s="150" t="s">
        <v>5662</v>
      </c>
      <c r="B50" s="32"/>
      <c r="C50" s="32"/>
      <c r="D50" s="32" t="s">
        <v>32</v>
      </c>
      <c r="E50" s="32" t="s">
        <v>32</v>
      </c>
      <c r="F50" s="32" t="s">
        <v>32</v>
      </c>
      <c r="G50" s="32" t="s">
        <v>2321</v>
      </c>
      <c r="H50" s="32" t="s">
        <v>2136</v>
      </c>
      <c r="I50" s="165" t="s">
        <v>76</v>
      </c>
      <c r="J50" s="166" t="s">
        <v>77</v>
      </c>
      <c r="K50" s="55" t="s">
        <v>28</v>
      </c>
      <c r="L50" s="32"/>
      <c r="M50" s="37"/>
      <c r="N50" s="32"/>
      <c r="O50" s="37" t="s">
        <v>104</v>
      </c>
      <c r="P50" s="32"/>
      <c r="Q50" s="37"/>
      <c r="R50" s="493"/>
      <c r="S50" s="179" t="s">
        <v>104</v>
      </c>
      <c r="T50" s="180"/>
      <c r="U50" s="32"/>
      <c r="V50" s="152"/>
      <c r="W50" s="9"/>
      <c r="X50" s="32"/>
      <c r="Y50" s="32"/>
      <c r="Z50" s="32"/>
      <c r="AA50" s="32">
        <v>202406</v>
      </c>
      <c r="AB50" s="32" t="s">
        <v>644</v>
      </c>
      <c r="AC50" s="32"/>
    </row>
    <row r="51" s="82" customFormat="1" spans="1:29">
      <c r="A51" s="150" t="s">
        <v>5662</v>
      </c>
      <c r="B51" s="32"/>
      <c r="C51" s="32"/>
      <c r="D51" s="32" t="s">
        <v>32</v>
      </c>
      <c r="E51" s="32" t="s">
        <v>32</v>
      </c>
      <c r="F51" s="32" t="s">
        <v>32</v>
      </c>
      <c r="G51" s="32" t="s">
        <v>2321</v>
      </c>
      <c r="H51" s="32" t="s">
        <v>2322</v>
      </c>
      <c r="I51" s="165" t="s">
        <v>5729</v>
      </c>
      <c r="J51" s="166" t="s">
        <v>5730</v>
      </c>
      <c r="K51" s="55" t="s">
        <v>28</v>
      </c>
      <c r="L51" s="32"/>
      <c r="M51" s="37"/>
      <c r="N51" s="32"/>
      <c r="O51" s="37" t="s">
        <v>99</v>
      </c>
      <c r="P51" s="32"/>
      <c r="Q51" s="37"/>
      <c r="R51" s="493"/>
      <c r="S51" s="37" t="s">
        <v>99</v>
      </c>
      <c r="T51" s="180"/>
      <c r="U51" s="32"/>
      <c r="V51" s="152"/>
      <c r="W51" s="9"/>
      <c r="X51" s="32"/>
      <c r="Y51" s="32"/>
      <c r="Z51" s="32"/>
      <c r="AA51" s="32">
        <v>202406</v>
      </c>
      <c r="AB51" s="32" t="s">
        <v>644</v>
      </c>
      <c r="AC51" s="32"/>
    </row>
    <row r="52" s="82" customFormat="1" spans="1:29">
      <c r="A52" s="150" t="s">
        <v>5662</v>
      </c>
      <c r="B52" s="32"/>
      <c r="C52" s="32"/>
      <c r="D52" s="32" t="s">
        <v>32</v>
      </c>
      <c r="E52" s="32" t="s">
        <v>32</v>
      </c>
      <c r="F52" s="32" t="s">
        <v>32</v>
      </c>
      <c r="G52" s="32" t="s">
        <v>2321</v>
      </c>
      <c r="H52" s="32" t="s">
        <v>2322</v>
      </c>
      <c r="I52" s="165" t="s">
        <v>5731</v>
      </c>
      <c r="J52" s="166" t="s">
        <v>5732</v>
      </c>
      <c r="K52" s="55" t="s">
        <v>28</v>
      </c>
      <c r="L52" s="32"/>
      <c r="M52" s="37"/>
      <c r="N52" s="32"/>
      <c r="O52" s="37" t="s">
        <v>99</v>
      </c>
      <c r="P52" s="32"/>
      <c r="Q52" s="37"/>
      <c r="R52" s="493"/>
      <c r="S52" s="37" t="s">
        <v>99</v>
      </c>
      <c r="T52" s="180"/>
      <c r="U52" s="32"/>
      <c r="V52" s="152"/>
      <c r="W52" s="9"/>
      <c r="X52" s="32"/>
      <c r="Y52" s="32"/>
      <c r="Z52" s="32"/>
      <c r="AA52" s="32">
        <v>202406</v>
      </c>
      <c r="AB52" s="32" t="s">
        <v>644</v>
      </c>
      <c r="AC52" s="32"/>
    </row>
    <row r="53" s="82" customFormat="1" spans="1:29">
      <c r="A53" s="150" t="s">
        <v>5662</v>
      </c>
      <c r="B53" s="32"/>
      <c r="C53" s="32"/>
      <c r="D53" s="32" t="s">
        <v>32</v>
      </c>
      <c r="E53" s="32" t="s">
        <v>32</v>
      </c>
      <c r="F53" s="32" t="s">
        <v>32</v>
      </c>
      <c r="G53" s="32" t="s">
        <v>2321</v>
      </c>
      <c r="H53" s="32" t="s">
        <v>2322</v>
      </c>
      <c r="I53" s="165" t="s">
        <v>5733</v>
      </c>
      <c r="J53" s="166" t="s">
        <v>5734</v>
      </c>
      <c r="K53" s="55" t="s">
        <v>28</v>
      </c>
      <c r="L53" s="32"/>
      <c r="M53" s="37"/>
      <c r="N53" s="32"/>
      <c r="O53" s="37" t="s">
        <v>99</v>
      </c>
      <c r="P53" s="32"/>
      <c r="Q53" s="37"/>
      <c r="R53" s="493"/>
      <c r="S53" s="37" t="s">
        <v>99</v>
      </c>
      <c r="T53" s="180"/>
      <c r="U53" s="32"/>
      <c r="V53" s="152"/>
      <c r="W53" s="9"/>
      <c r="X53" s="32"/>
      <c r="Y53" s="32"/>
      <c r="Z53" s="32"/>
      <c r="AA53" s="32">
        <v>202406</v>
      </c>
      <c r="AB53" s="32" t="s">
        <v>644</v>
      </c>
      <c r="AC53" s="32"/>
    </row>
    <row r="54" s="82" customFormat="1" spans="1:29">
      <c r="A54" s="150" t="s">
        <v>5662</v>
      </c>
      <c r="B54" s="32"/>
      <c r="C54" s="32"/>
      <c r="D54" s="32" t="s">
        <v>32</v>
      </c>
      <c r="E54" s="32" t="s">
        <v>32</v>
      </c>
      <c r="F54" s="32" t="s">
        <v>32</v>
      </c>
      <c r="G54" s="32" t="s">
        <v>2321</v>
      </c>
      <c r="H54" s="32" t="s">
        <v>2322</v>
      </c>
      <c r="I54" s="165" t="s">
        <v>5735</v>
      </c>
      <c r="J54" s="166" t="s">
        <v>5736</v>
      </c>
      <c r="K54" s="55" t="s">
        <v>28</v>
      </c>
      <c r="L54" s="32"/>
      <c r="M54" s="37"/>
      <c r="N54" s="32"/>
      <c r="O54" s="37" t="s">
        <v>99</v>
      </c>
      <c r="P54" s="32"/>
      <c r="Q54" s="37"/>
      <c r="R54" s="493"/>
      <c r="S54" s="37" t="s">
        <v>99</v>
      </c>
      <c r="T54" s="180"/>
      <c r="U54" s="32"/>
      <c r="V54" s="152"/>
      <c r="W54" s="9"/>
      <c r="X54" s="32"/>
      <c r="Y54" s="32"/>
      <c r="Z54" s="32"/>
      <c r="AA54" s="32">
        <v>202406</v>
      </c>
      <c r="AB54" s="32" t="s">
        <v>644</v>
      </c>
      <c r="AC54" s="32"/>
    </row>
    <row r="55" s="82" customFormat="1" spans="1:29">
      <c r="A55" s="150" t="s">
        <v>5662</v>
      </c>
      <c r="B55" s="32"/>
      <c r="C55" s="32"/>
      <c r="D55" s="32" t="s">
        <v>32</v>
      </c>
      <c r="E55" s="32" t="s">
        <v>32</v>
      </c>
      <c r="F55" s="32" t="s">
        <v>32</v>
      </c>
      <c r="G55" s="32" t="s">
        <v>2321</v>
      </c>
      <c r="H55" s="32" t="s">
        <v>2322</v>
      </c>
      <c r="I55" s="165" t="s">
        <v>1101</v>
      </c>
      <c r="J55" s="166" t="s">
        <v>1102</v>
      </c>
      <c r="K55" s="55" t="s">
        <v>28</v>
      </c>
      <c r="L55" s="32"/>
      <c r="M55" s="37"/>
      <c r="N55" s="32"/>
      <c r="O55" s="37" t="s">
        <v>99</v>
      </c>
      <c r="P55" s="32"/>
      <c r="Q55" s="37"/>
      <c r="R55" s="493"/>
      <c r="S55" s="37" t="s">
        <v>99</v>
      </c>
      <c r="T55" s="180"/>
      <c r="U55" s="32"/>
      <c r="V55" s="152"/>
      <c r="W55" s="9"/>
      <c r="X55" s="32"/>
      <c r="Y55" s="32"/>
      <c r="Z55" s="32"/>
      <c r="AA55" s="32">
        <v>202406</v>
      </c>
      <c r="AB55" s="32" t="s">
        <v>644</v>
      </c>
      <c r="AC55" s="32"/>
    </row>
    <row r="56" s="82" customFormat="1" spans="1:29">
      <c r="A56" s="150" t="s">
        <v>5662</v>
      </c>
      <c r="B56" s="32"/>
      <c r="C56" s="32"/>
      <c r="D56" s="32" t="s">
        <v>32</v>
      </c>
      <c r="E56" s="32" t="s">
        <v>32</v>
      </c>
      <c r="F56" s="32" t="s">
        <v>32</v>
      </c>
      <c r="G56" s="9" t="s">
        <v>2428</v>
      </c>
      <c r="H56" s="12" t="s">
        <v>3533</v>
      </c>
      <c r="I56" s="163" t="s">
        <v>3534</v>
      </c>
      <c r="J56" s="164" t="s">
        <v>3535</v>
      </c>
      <c r="K56" s="55" t="s">
        <v>28</v>
      </c>
      <c r="L56" s="9">
        <v>4462</v>
      </c>
      <c r="M56" s="9">
        <v>4462</v>
      </c>
      <c r="N56" s="9" t="s">
        <v>39</v>
      </c>
      <c r="O56" s="37" t="s">
        <v>29</v>
      </c>
      <c r="P56" s="9" t="s">
        <v>39</v>
      </c>
      <c r="Q56" s="37">
        <v>2280</v>
      </c>
      <c r="R56" s="179" t="s">
        <v>39</v>
      </c>
      <c r="S56" s="179" t="s">
        <v>29</v>
      </c>
      <c r="T56" s="180">
        <v>0.12</v>
      </c>
      <c r="U56" s="179" t="s">
        <v>39</v>
      </c>
      <c r="V56" s="12" t="s">
        <v>3536</v>
      </c>
      <c r="W56" s="9" t="s">
        <v>3537</v>
      </c>
      <c r="X56" s="9"/>
      <c r="Y56" s="9"/>
      <c r="Z56" s="9"/>
      <c r="AA56" s="9" t="s">
        <v>5036</v>
      </c>
      <c r="AB56" s="9" t="s">
        <v>5737</v>
      </c>
      <c r="AC56" s="32"/>
    </row>
    <row r="57" s="82" customFormat="1" spans="1:29">
      <c r="A57" s="150" t="s">
        <v>5662</v>
      </c>
      <c r="B57" s="32"/>
      <c r="C57" s="32"/>
      <c r="D57" s="32" t="s">
        <v>32</v>
      </c>
      <c r="E57" s="32" t="s">
        <v>32</v>
      </c>
      <c r="F57" s="32" t="s">
        <v>32</v>
      </c>
      <c r="G57" s="9" t="s">
        <v>2428</v>
      </c>
      <c r="H57" s="12" t="s">
        <v>3533</v>
      </c>
      <c r="I57" s="163" t="s">
        <v>2695</v>
      </c>
      <c r="J57" s="1030" t="s">
        <v>2696</v>
      </c>
      <c r="K57" s="55" t="s">
        <v>28</v>
      </c>
      <c r="L57" s="9">
        <v>4462</v>
      </c>
      <c r="M57" s="9">
        <v>4462</v>
      </c>
      <c r="N57" s="12" t="s">
        <v>39</v>
      </c>
      <c r="O57" s="37" t="s">
        <v>29</v>
      </c>
      <c r="P57" s="9" t="s">
        <v>39</v>
      </c>
      <c r="Q57" s="37">
        <v>2280</v>
      </c>
      <c r="R57" s="179" t="s">
        <v>39</v>
      </c>
      <c r="S57" s="179" t="s">
        <v>29</v>
      </c>
      <c r="T57" s="180">
        <v>0.12</v>
      </c>
      <c r="U57" s="179" t="s">
        <v>39</v>
      </c>
      <c r="V57" s="12">
        <v>15858180281</v>
      </c>
      <c r="W57" s="9" t="s">
        <v>5738</v>
      </c>
      <c r="X57" s="9"/>
      <c r="Y57" s="9"/>
      <c r="Z57" s="9"/>
      <c r="AA57" s="9" t="s">
        <v>5036</v>
      </c>
      <c r="AB57" s="9" t="s">
        <v>5737</v>
      </c>
      <c r="AC57" s="32"/>
    </row>
    <row r="58" s="82" customFormat="1" spans="1:29">
      <c r="A58" s="150" t="s">
        <v>5739</v>
      </c>
      <c r="B58" s="32"/>
      <c r="C58" s="32"/>
      <c r="D58" s="32" t="s">
        <v>32</v>
      </c>
      <c r="E58" s="32" t="s">
        <v>32</v>
      </c>
      <c r="F58" s="32" t="s">
        <v>32</v>
      </c>
      <c r="G58" s="32" t="s">
        <v>1439</v>
      </c>
      <c r="H58" s="32" t="s">
        <v>5740</v>
      </c>
      <c r="I58" s="32" t="s">
        <v>5741</v>
      </c>
      <c r="J58" s="32" t="s">
        <v>5742</v>
      </c>
      <c r="K58" s="55" t="s">
        <v>28</v>
      </c>
      <c r="L58" s="32"/>
      <c r="M58" s="32"/>
      <c r="N58" s="32"/>
      <c r="O58" s="32" t="s">
        <v>732</v>
      </c>
      <c r="P58" s="32"/>
      <c r="Q58" s="32"/>
      <c r="R58" s="32"/>
      <c r="S58" s="32" t="s">
        <v>732</v>
      </c>
      <c r="T58" s="32"/>
      <c r="U58" s="32"/>
      <c r="V58" s="32"/>
      <c r="W58" s="32"/>
      <c r="X58" s="32"/>
      <c r="Y58" s="32"/>
      <c r="Z58" s="32"/>
      <c r="AA58" s="32"/>
      <c r="AB58" s="32"/>
      <c r="AC58" s="32"/>
    </row>
    <row r="59" s="82" customFormat="1" spans="1:29">
      <c r="A59" s="150" t="s">
        <v>5743</v>
      </c>
      <c r="B59" s="32"/>
      <c r="C59" s="32"/>
      <c r="D59" s="32" t="s">
        <v>32</v>
      </c>
      <c r="E59" s="32" t="s">
        <v>32</v>
      </c>
      <c r="F59" s="32" t="s">
        <v>32</v>
      </c>
      <c r="G59" s="9" t="s">
        <v>4407</v>
      </c>
      <c r="H59" s="152" t="s">
        <v>2481</v>
      </c>
      <c r="I59" s="163" t="s">
        <v>2482</v>
      </c>
      <c r="J59" s="164" t="s">
        <v>2483</v>
      </c>
      <c r="K59" s="55" t="s">
        <v>28</v>
      </c>
      <c r="L59" s="9">
        <v>6500</v>
      </c>
      <c r="M59" s="9">
        <v>6500</v>
      </c>
      <c r="N59" s="9" t="s">
        <v>39</v>
      </c>
      <c r="O59" s="37" t="s">
        <v>29</v>
      </c>
      <c r="P59" s="9" t="s">
        <v>39</v>
      </c>
      <c r="Q59" s="37">
        <v>6500</v>
      </c>
      <c r="R59" s="179" t="s">
        <v>39</v>
      </c>
      <c r="S59" s="179" t="s">
        <v>29</v>
      </c>
      <c r="T59" s="494">
        <v>0.12</v>
      </c>
      <c r="U59" s="179" t="s">
        <v>39</v>
      </c>
      <c r="V59" s="12">
        <v>18627706953</v>
      </c>
      <c r="W59" s="9"/>
      <c r="X59" s="9"/>
      <c r="Y59" s="9"/>
      <c r="Z59" s="9"/>
      <c r="AA59" s="9" t="s">
        <v>5036</v>
      </c>
      <c r="AB59" s="9" t="s">
        <v>644</v>
      </c>
      <c r="AC59" s="32"/>
    </row>
    <row r="60" s="82" customFormat="1" spans="1:29">
      <c r="A60" s="150" t="s">
        <v>5743</v>
      </c>
      <c r="B60" s="32"/>
      <c r="C60" s="32"/>
      <c r="D60" s="32" t="s">
        <v>32</v>
      </c>
      <c r="E60" s="32" t="s">
        <v>32</v>
      </c>
      <c r="F60" s="32" t="s">
        <v>32</v>
      </c>
      <c r="G60" s="9" t="s">
        <v>4407</v>
      </c>
      <c r="H60" s="152" t="s">
        <v>2481</v>
      </c>
      <c r="I60" s="163" t="s">
        <v>5744</v>
      </c>
      <c r="J60" s="164" t="s">
        <v>5745</v>
      </c>
      <c r="K60" s="32" t="s">
        <v>46</v>
      </c>
      <c r="L60" s="9">
        <v>6000</v>
      </c>
      <c r="M60" s="9">
        <v>6000</v>
      </c>
      <c r="N60" s="9" t="s">
        <v>1875</v>
      </c>
      <c r="O60" s="37" t="s">
        <v>29</v>
      </c>
      <c r="P60" s="9" t="s">
        <v>39</v>
      </c>
      <c r="Q60" s="37">
        <v>6000</v>
      </c>
      <c r="R60" s="179" t="s">
        <v>1875</v>
      </c>
      <c r="S60" s="179" t="s">
        <v>29</v>
      </c>
      <c r="T60" s="494">
        <v>0.12</v>
      </c>
      <c r="U60" s="179" t="s">
        <v>39</v>
      </c>
      <c r="V60" s="12" t="s">
        <v>5746</v>
      </c>
      <c r="W60" s="9"/>
      <c r="X60" s="9"/>
      <c r="Y60" s="9"/>
      <c r="Z60" s="9"/>
      <c r="AA60" s="9"/>
      <c r="AB60" s="9"/>
      <c r="AC60" s="32"/>
    </row>
    <row r="61" s="82" customFormat="1" spans="1:29">
      <c r="A61" s="150">
        <v>45478</v>
      </c>
      <c r="B61" s="32"/>
      <c r="C61" s="32"/>
      <c r="D61" s="32" t="s">
        <v>32</v>
      </c>
      <c r="E61" s="32" t="s">
        <v>32</v>
      </c>
      <c r="F61" s="32" t="s">
        <v>39</v>
      </c>
      <c r="G61" s="9" t="s">
        <v>1262</v>
      </c>
      <c r="H61" s="12" t="s">
        <v>2054</v>
      </c>
      <c r="I61" s="163" t="s">
        <v>5747</v>
      </c>
      <c r="J61" s="164" t="s">
        <v>5748</v>
      </c>
      <c r="K61" s="32" t="s">
        <v>46</v>
      </c>
      <c r="L61" s="9">
        <v>4462</v>
      </c>
      <c r="M61" s="9">
        <v>4462</v>
      </c>
      <c r="N61" s="9" t="s">
        <v>1875</v>
      </c>
      <c r="O61" s="37" t="s">
        <v>4862</v>
      </c>
      <c r="P61" s="9" t="s">
        <v>39</v>
      </c>
      <c r="Q61" s="9" t="s">
        <v>39</v>
      </c>
      <c r="R61" s="9" t="s">
        <v>39</v>
      </c>
      <c r="S61" s="9" t="s">
        <v>39</v>
      </c>
      <c r="T61" s="184" t="s">
        <v>39</v>
      </c>
      <c r="U61" s="9"/>
      <c r="V61" s="12"/>
      <c r="W61" s="9"/>
      <c r="X61" s="9"/>
      <c r="Y61" s="9"/>
      <c r="Z61" s="9"/>
      <c r="AA61" s="9"/>
      <c r="AB61" s="9"/>
      <c r="AC61" s="32"/>
    </row>
    <row r="62" s="82" customFormat="1" spans="1:29">
      <c r="A62" s="150">
        <v>45478</v>
      </c>
      <c r="B62" s="32"/>
      <c r="C62" s="32"/>
      <c r="D62" s="32" t="s">
        <v>32</v>
      </c>
      <c r="E62" s="32" t="s">
        <v>32</v>
      </c>
      <c r="F62" s="32" t="s">
        <v>39</v>
      </c>
      <c r="G62" s="32" t="s">
        <v>122</v>
      </c>
      <c r="H62" s="32" t="s">
        <v>5402</v>
      </c>
      <c r="I62" s="52" t="s">
        <v>4809</v>
      </c>
      <c r="J62" s="32" t="s">
        <v>4810</v>
      </c>
      <c r="K62" s="55" t="s">
        <v>28</v>
      </c>
      <c r="L62" s="9"/>
      <c r="M62" s="9"/>
      <c r="N62" s="9"/>
      <c r="O62" s="9" t="s">
        <v>104</v>
      </c>
      <c r="P62" s="9" t="s">
        <v>5749</v>
      </c>
      <c r="Q62" s="12"/>
      <c r="R62" s="9"/>
      <c r="S62" s="9"/>
      <c r="T62" s="32"/>
      <c r="U62" s="32"/>
      <c r="V62" s="32"/>
      <c r="W62" s="32"/>
      <c r="X62" s="32"/>
      <c r="Y62" s="32"/>
      <c r="Z62" s="32"/>
      <c r="AA62" s="32"/>
      <c r="AB62" s="187" t="s">
        <v>5749</v>
      </c>
      <c r="AC62" s="32"/>
    </row>
    <row r="63" s="82" customFormat="1" spans="1:29">
      <c r="A63" s="150">
        <v>45478</v>
      </c>
      <c r="B63" s="32"/>
      <c r="C63" s="32"/>
      <c r="D63" s="32" t="s">
        <v>32</v>
      </c>
      <c r="E63" s="32" t="s">
        <v>32</v>
      </c>
      <c r="F63" s="32" t="s">
        <v>32</v>
      </c>
      <c r="G63" s="32" t="s">
        <v>122</v>
      </c>
      <c r="H63" s="32" t="s">
        <v>5750</v>
      </c>
      <c r="I63" s="52" t="s">
        <v>5751</v>
      </c>
      <c r="J63" s="32" t="s">
        <v>5752</v>
      </c>
      <c r="K63" s="9" t="s">
        <v>46</v>
      </c>
      <c r="L63" s="12">
        <v>9569</v>
      </c>
      <c r="M63" s="9">
        <v>9569</v>
      </c>
      <c r="N63" s="9">
        <v>202407</v>
      </c>
      <c r="O63" s="9" t="s">
        <v>766</v>
      </c>
      <c r="P63" s="9"/>
      <c r="Q63" s="12">
        <v>31632</v>
      </c>
      <c r="R63" s="9">
        <v>202407</v>
      </c>
      <c r="S63" s="9" t="s">
        <v>766</v>
      </c>
      <c r="T63" s="32"/>
      <c r="U63" s="32"/>
      <c r="V63" s="32">
        <v>13656823131</v>
      </c>
      <c r="W63" s="32"/>
      <c r="X63" s="32"/>
      <c r="Y63" s="32"/>
      <c r="Z63" s="32"/>
      <c r="AA63" s="32"/>
      <c r="AB63" s="32"/>
      <c r="AC63" s="32"/>
    </row>
    <row r="64" s="82" customFormat="1" spans="1:29">
      <c r="A64" s="150" t="s">
        <v>5753</v>
      </c>
      <c r="B64" s="32"/>
      <c r="C64" s="32"/>
      <c r="D64" s="32" t="s">
        <v>32</v>
      </c>
      <c r="E64" s="32" t="s">
        <v>32</v>
      </c>
      <c r="F64" s="32" t="s">
        <v>32</v>
      </c>
      <c r="G64" s="32" t="s">
        <v>159</v>
      </c>
      <c r="H64" s="37" t="s">
        <v>5754</v>
      </c>
      <c r="I64" s="165" t="s">
        <v>5755</v>
      </c>
      <c r="J64" s="166" t="s">
        <v>5756</v>
      </c>
      <c r="K64" s="9" t="s">
        <v>46</v>
      </c>
      <c r="L64" s="32">
        <v>4462</v>
      </c>
      <c r="M64" s="32">
        <v>4462</v>
      </c>
      <c r="N64" s="32">
        <v>20240701</v>
      </c>
      <c r="O64" s="37" t="s">
        <v>29</v>
      </c>
      <c r="P64" s="32"/>
      <c r="Q64" s="37">
        <v>4000</v>
      </c>
      <c r="R64" s="32">
        <v>20240701</v>
      </c>
      <c r="S64" s="37" t="s">
        <v>29</v>
      </c>
      <c r="T64" s="183">
        <v>0.12</v>
      </c>
      <c r="U64" s="32"/>
      <c r="V64" s="52" t="s">
        <v>5757</v>
      </c>
      <c r="W64" s="9" t="s">
        <v>5758</v>
      </c>
      <c r="X64" s="32"/>
      <c r="Y64" s="32"/>
      <c r="Z64" s="32"/>
      <c r="AA64" s="32"/>
      <c r="AB64" s="32"/>
      <c r="AC64" s="32"/>
    </row>
    <row r="65" s="82" customFormat="1" spans="1:29">
      <c r="A65" s="150" t="s">
        <v>5753</v>
      </c>
      <c r="B65" s="32"/>
      <c r="C65" s="32"/>
      <c r="D65" s="32" t="s">
        <v>32</v>
      </c>
      <c r="E65" s="32" t="s">
        <v>32</v>
      </c>
      <c r="F65" s="32" t="s">
        <v>32</v>
      </c>
      <c r="G65" s="9" t="s">
        <v>2296</v>
      </c>
      <c r="H65" s="12" t="s">
        <v>1540</v>
      </c>
      <c r="I65" s="163" t="s">
        <v>5759</v>
      </c>
      <c r="J65" s="164" t="s">
        <v>5760</v>
      </c>
      <c r="K65" s="32" t="s">
        <v>46</v>
      </c>
      <c r="L65" s="32">
        <v>4462</v>
      </c>
      <c r="M65" s="32">
        <v>4462</v>
      </c>
      <c r="N65" s="12" t="s">
        <v>1875</v>
      </c>
      <c r="O65" s="37" t="s">
        <v>29</v>
      </c>
      <c r="P65" s="9" t="s">
        <v>39</v>
      </c>
      <c r="Q65" s="37">
        <v>4500</v>
      </c>
      <c r="R65" s="179" t="s">
        <v>1875</v>
      </c>
      <c r="S65" s="179" t="s">
        <v>1543</v>
      </c>
      <c r="T65" s="494">
        <v>0.12</v>
      </c>
      <c r="U65" s="179" t="s">
        <v>39</v>
      </c>
      <c r="V65" s="12" t="s">
        <v>5761</v>
      </c>
      <c r="W65" s="9" t="s">
        <v>5762</v>
      </c>
      <c r="X65" s="9"/>
      <c r="Y65" s="9" t="s">
        <v>57</v>
      </c>
      <c r="Z65" s="9"/>
      <c r="AA65" s="9"/>
      <c r="AB65" s="9"/>
      <c r="AC65" s="32"/>
    </row>
    <row r="66" s="82" customFormat="1" spans="1:29">
      <c r="A66" s="150" t="s">
        <v>5753</v>
      </c>
      <c r="B66" s="32"/>
      <c r="C66" s="32"/>
      <c r="D66" s="32" t="s">
        <v>32</v>
      </c>
      <c r="E66" s="32" t="s">
        <v>32</v>
      </c>
      <c r="F66" s="32" t="s">
        <v>32</v>
      </c>
      <c r="G66" s="9" t="s">
        <v>2296</v>
      </c>
      <c r="H66" s="12" t="s">
        <v>1540</v>
      </c>
      <c r="I66" s="163" t="s">
        <v>5763</v>
      </c>
      <c r="J66" s="164" t="s">
        <v>5764</v>
      </c>
      <c r="K66" s="32" t="s">
        <v>46</v>
      </c>
      <c r="L66" s="32">
        <v>4462</v>
      </c>
      <c r="M66" s="32">
        <v>4462</v>
      </c>
      <c r="N66" s="9" t="s">
        <v>1875</v>
      </c>
      <c r="O66" s="37" t="s">
        <v>29</v>
      </c>
      <c r="P66" s="9" t="s">
        <v>39</v>
      </c>
      <c r="Q66" s="37">
        <v>4500</v>
      </c>
      <c r="R66" s="179" t="s">
        <v>1875</v>
      </c>
      <c r="S66" s="179" t="s">
        <v>1543</v>
      </c>
      <c r="T66" s="494">
        <v>0.12</v>
      </c>
      <c r="U66" s="179" t="s">
        <v>39</v>
      </c>
      <c r="V66" s="12" t="s">
        <v>5765</v>
      </c>
      <c r="W66" s="9" t="s">
        <v>5766</v>
      </c>
      <c r="X66" s="9"/>
      <c r="Y66" s="9" t="s">
        <v>57</v>
      </c>
      <c r="Z66" s="9"/>
      <c r="AA66" s="9"/>
      <c r="AB66" s="9"/>
      <c r="AC66" s="32"/>
    </row>
    <row r="67" s="82" customFormat="1" spans="1:29">
      <c r="A67" s="150" t="s">
        <v>5753</v>
      </c>
      <c r="B67" s="32"/>
      <c r="C67" s="32"/>
      <c r="D67" s="32" t="s">
        <v>32</v>
      </c>
      <c r="E67" s="32" t="s">
        <v>32</v>
      </c>
      <c r="F67" s="32" t="s">
        <v>32</v>
      </c>
      <c r="G67" s="9" t="s">
        <v>2296</v>
      </c>
      <c r="H67" s="12" t="s">
        <v>1540</v>
      </c>
      <c r="I67" s="163" t="s">
        <v>5767</v>
      </c>
      <c r="J67" s="164" t="s">
        <v>5768</v>
      </c>
      <c r="K67" s="32" t="s">
        <v>46</v>
      </c>
      <c r="L67" s="32">
        <v>4462</v>
      </c>
      <c r="M67" s="32">
        <v>4462</v>
      </c>
      <c r="N67" s="12" t="s">
        <v>1875</v>
      </c>
      <c r="O67" s="37" t="s">
        <v>29</v>
      </c>
      <c r="P67" s="9" t="s">
        <v>39</v>
      </c>
      <c r="Q67" s="37">
        <v>4500</v>
      </c>
      <c r="R67" s="179" t="s">
        <v>1875</v>
      </c>
      <c r="S67" s="179" t="s">
        <v>1543</v>
      </c>
      <c r="T67" s="494">
        <v>0.12</v>
      </c>
      <c r="U67" s="179" t="s">
        <v>39</v>
      </c>
      <c r="V67" s="12" t="s">
        <v>5769</v>
      </c>
      <c r="W67" s="9" t="s">
        <v>5770</v>
      </c>
      <c r="X67" s="9"/>
      <c r="Y67" s="9" t="s">
        <v>48</v>
      </c>
      <c r="Z67" s="9"/>
      <c r="AA67" s="9"/>
      <c r="AB67" s="9"/>
      <c r="AC67" s="32"/>
    </row>
    <row r="68" s="82" customFormat="1" spans="1:29">
      <c r="A68" s="150" t="s">
        <v>5753</v>
      </c>
      <c r="B68" s="32"/>
      <c r="C68" s="32"/>
      <c r="D68" s="32" t="s">
        <v>32</v>
      </c>
      <c r="E68" s="32" t="s">
        <v>32</v>
      </c>
      <c r="F68" s="32" t="s">
        <v>32</v>
      </c>
      <c r="G68" s="9" t="s">
        <v>2296</v>
      </c>
      <c r="H68" s="12" t="s">
        <v>1540</v>
      </c>
      <c r="I68" s="163" t="s">
        <v>5771</v>
      </c>
      <c r="J68" s="164" t="s">
        <v>5772</v>
      </c>
      <c r="K68" s="32" t="s">
        <v>46</v>
      </c>
      <c r="L68" s="32">
        <v>4462</v>
      </c>
      <c r="M68" s="32">
        <v>4462</v>
      </c>
      <c r="N68" s="9" t="s">
        <v>1875</v>
      </c>
      <c r="O68" s="37" t="s">
        <v>29</v>
      </c>
      <c r="P68" s="9" t="s">
        <v>39</v>
      </c>
      <c r="Q68" s="37">
        <v>4500</v>
      </c>
      <c r="R68" s="179" t="s">
        <v>1875</v>
      </c>
      <c r="S68" s="179" t="s">
        <v>1543</v>
      </c>
      <c r="T68" s="494">
        <v>0.12</v>
      </c>
      <c r="U68" s="179" t="s">
        <v>39</v>
      </c>
      <c r="V68" s="12" t="s">
        <v>5773</v>
      </c>
      <c r="W68" s="9" t="s">
        <v>5774</v>
      </c>
      <c r="X68" s="9"/>
      <c r="Y68" s="9" t="s">
        <v>48</v>
      </c>
      <c r="Z68" s="9"/>
      <c r="AA68" s="9"/>
      <c r="AB68" s="9"/>
      <c r="AC68" s="32"/>
    </row>
    <row r="69" s="82" customFormat="1" spans="1:29">
      <c r="A69" s="150">
        <v>45481</v>
      </c>
      <c r="B69" s="32"/>
      <c r="C69" s="32"/>
      <c r="D69" s="32" t="s">
        <v>32</v>
      </c>
      <c r="E69" s="32" t="s">
        <v>32</v>
      </c>
      <c r="F69" s="9" t="s">
        <v>32</v>
      </c>
      <c r="G69" s="32" t="s">
        <v>534</v>
      </c>
      <c r="H69" s="41" t="s">
        <v>512</v>
      </c>
      <c r="I69" s="41" t="s">
        <v>5775</v>
      </c>
      <c r="J69" s="1031" t="s">
        <v>5776</v>
      </c>
      <c r="K69" s="41" t="s">
        <v>46</v>
      </c>
      <c r="L69" s="41">
        <v>4462</v>
      </c>
      <c r="M69" s="41">
        <v>4462</v>
      </c>
      <c r="N69" s="41" t="s">
        <v>1875</v>
      </c>
      <c r="O69" s="41" t="s">
        <v>104</v>
      </c>
      <c r="P69" s="41"/>
      <c r="Q69" s="41">
        <v>8000</v>
      </c>
      <c r="R69" s="41" t="s">
        <v>1875</v>
      </c>
      <c r="S69" s="41" t="s">
        <v>104</v>
      </c>
      <c r="T69" s="497">
        <v>0.05</v>
      </c>
      <c r="U69" s="41"/>
      <c r="V69" s="1032" t="s">
        <v>5777</v>
      </c>
      <c r="W69" s="498" t="s">
        <v>5778</v>
      </c>
      <c r="X69" s="41" t="s">
        <v>204</v>
      </c>
      <c r="Y69" s="41" t="s">
        <v>48</v>
      </c>
      <c r="Z69" s="32"/>
      <c r="AA69" s="32"/>
      <c r="AB69" s="32"/>
      <c r="AC69" s="32"/>
    </row>
    <row r="70" s="82" customFormat="1" spans="1:29">
      <c r="A70" s="150">
        <v>45481</v>
      </c>
      <c r="B70" s="32"/>
      <c r="C70" s="32"/>
      <c r="D70" s="32" t="s">
        <v>32</v>
      </c>
      <c r="E70" s="32" t="s">
        <v>32</v>
      </c>
      <c r="F70" s="32" t="s">
        <v>32</v>
      </c>
      <c r="G70" s="32" t="s">
        <v>2321</v>
      </c>
      <c r="H70" s="32" t="s">
        <v>5779</v>
      </c>
      <c r="I70" s="165" t="s">
        <v>1458</v>
      </c>
      <c r="J70" s="166" t="s">
        <v>1459</v>
      </c>
      <c r="K70" s="55" t="s">
        <v>28</v>
      </c>
      <c r="L70" s="32"/>
      <c r="M70" s="37"/>
      <c r="N70" s="32"/>
      <c r="O70" s="37" t="s">
        <v>277</v>
      </c>
      <c r="P70" s="32"/>
      <c r="Q70" s="37"/>
      <c r="R70" s="493"/>
      <c r="S70" s="37" t="s">
        <v>277</v>
      </c>
      <c r="T70" s="180"/>
      <c r="U70" s="32"/>
      <c r="V70" s="152"/>
      <c r="W70" s="9"/>
      <c r="X70" s="32"/>
      <c r="Y70" s="32"/>
      <c r="Z70" s="32"/>
      <c r="AA70" s="32">
        <v>202406</v>
      </c>
      <c r="AB70" s="32" t="s">
        <v>508</v>
      </c>
      <c r="AC70" s="32"/>
    </row>
    <row r="71" s="82" customFormat="1" spans="1:29">
      <c r="A71" s="150">
        <v>45481</v>
      </c>
      <c r="B71" s="32"/>
      <c r="C71" s="32"/>
      <c r="D71" s="32" t="s">
        <v>32</v>
      </c>
      <c r="E71" s="32" t="s">
        <v>32</v>
      </c>
      <c r="F71" s="32" t="s">
        <v>32</v>
      </c>
      <c r="G71" s="32" t="s">
        <v>2321</v>
      </c>
      <c r="H71" s="32" t="s">
        <v>5779</v>
      </c>
      <c r="I71" s="165" t="s">
        <v>1460</v>
      </c>
      <c r="J71" s="166" t="s">
        <v>1461</v>
      </c>
      <c r="K71" s="55" t="s">
        <v>28</v>
      </c>
      <c r="L71" s="32"/>
      <c r="M71" s="37"/>
      <c r="N71" s="32"/>
      <c r="O71" s="37" t="s">
        <v>277</v>
      </c>
      <c r="P71" s="32"/>
      <c r="Q71" s="37"/>
      <c r="R71" s="493"/>
      <c r="S71" s="37" t="s">
        <v>277</v>
      </c>
      <c r="T71" s="180"/>
      <c r="U71" s="32"/>
      <c r="V71" s="152"/>
      <c r="W71" s="9"/>
      <c r="X71" s="32"/>
      <c r="Y71" s="32"/>
      <c r="Z71" s="32"/>
      <c r="AA71" s="32">
        <v>202406</v>
      </c>
      <c r="AB71" s="32" t="s">
        <v>508</v>
      </c>
      <c r="AC71" s="32"/>
    </row>
    <row r="72" s="82" customFormat="1" spans="1:29">
      <c r="A72" s="150">
        <v>45481</v>
      </c>
      <c r="B72" s="32"/>
      <c r="C72" s="32"/>
      <c r="D72" s="32" t="s">
        <v>32</v>
      </c>
      <c r="E72" s="32" t="s">
        <v>32</v>
      </c>
      <c r="F72" s="32" t="s">
        <v>32</v>
      </c>
      <c r="G72" s="32" t="s">
        <v>2321</v>
      </c>
      <c r="H72" s="32" t="s">
        <v>5779</v>
      </c>
      <c r="I72" s="165" t="s">
        <v>5780</v>
      </c>
      <c r="J72" s="166" t="s">
        <v>5781</v>
      </c>
      <c r="K72" s="55" t="s">
        <v>28</v>
      </c>
      <c r="L72" s="32"/>
      <c r="M72" s="37"/>
      <c r="N72" s="32"/>
      <c r="O72" s="37" t="s">
        <v>277</v>
      </c>
      <c r="P72" s="32"/>
      <c r="Q72" s="37"/>
      <c r="R72" s="493"/>
      <c r="S72" s="37" t="s">
        <v>277</v>
      </c>
      <c r="T72" s="180"/>
      <c r="U72" s="32"/>
      <c r="V72" s="152"/>
      <c r="W72" s="9"/>
      <c r="X72" s="32"/>
      <c r="Y72" s="32"/>
      <c r="Z72" s="32"/>
      <c r="AA72" s="32">
        <v>202406</v>
      </c>
      <c r="AB72" s="32" t="s">
        <v>508</v>
      </c>
      <c r="AC72" s="32"/>
    </row>
    <row r="73" s="82" customFormat="1" spans="1:29">
      <c r="A73" s="150">
        <v>45481</v>
      </c>
      <c r="B73" s="32"/>
      <c r="C73" s="32"/>
      <c r="D73" s="32" t="s">
        <v>32</v>
      </c>
      <c r="E73" s="32" t="s">
        <v>32</v>
      </c>
      <c r="F73" s="32" t="s">
        <v>39</v>
      </c>
      <c r="G73" s="9" t="s">
        <v>2296</v>
      </c>
      <c r="H73" s="12" t="s">
        <v>5391</v>
      </c>
      <c r="I73" s="163" t="s">
        <v>5782</v>
      </c>
      <c r="J73" s="1030" t="s">
        <v>5783</v>
      </c>
      <c r="K73" s="32" t="s">
        <v>46</v>
      </c>
      <c r="L73" s="12">
        <v>4462</v>
      </c>
      <c r="M73" s="9" t="s">
        <v>5040</v>
      </c>
      <c r="N73" s="9" t="s">
        <v>1875</v>
      </c>
      <c r="O73" s="37" t="s">
        <v>29</v>
      </c>
      <c r="P73" s="9"/>
      <c r="Q73" s="9" t="s">
        <v>39</v>
      </c>
      <c r="R73" s="9" t="s">
        <v>39</v>
      </c>
      <c r="S73" s="9" t="s">
        <v>39</v>
      </c>
      <c r="T73" s="184" t="s">
        <v>39</v>
      </c>
      <c r="U73" s="9" t="s">
        <v>39</v>
      </c>
      <c r="V73" s="12">
        <v>13735802748</v>
      </c>
      <c r="W73" s="9" t="s">
        <v>5784</v>
      </c>
      <c r="X73" s="9" t="s">
        <v>808</v>
      </c>
      <c r="Y73" s="9" t="s">
        <v>804</v>
      </c>
      <c r="Z73" s="9"/>
      <c r="AA73" s="9"/>
      <c r="AB73" s="9"/>
      <c r="AC73" s="32"/>
    </row>
    <row r="74" s="82" customFormat="1" spans="1:29">
      <c r="A74" s="150">
        <v>45481</v>
      </c>
      <c r="B74" s="32"/>
      <c r="C74" s="32"/>
      <c r="D74" s="32" t="s">
        <v>32</v>
      </c>
      <c r="E74" s="32" t="s">
        <v>32</v>
      </c>
      <c r="F74" s="32" t="s">
        <v>39</v>
      </c>
      <c r="G74" s="9" t="s">
        <v>2296</v>
      </c>
      <c r="H74" s="12" t="s">
        <v>5391</v>
      </c>
      <c r="I74" s="163" t="s">
        <v>5785</v>
      </c>
      <c r="J74" s="1030" t="s">
        <v>5786</v>
      </c>
      <c r="K74" s="32" t="s">
        <v>46</v>
      </c>
      <c r="L74" s="12">
        <v>4462</v>
      </c>
      <c r="M74" s="37" t="s">
        <v>5040</v>
      </c>
      <c r="N74" s="9" t="s">
        <v>1875</v>
      </c>
      <c r="O74" s="37" t="s">
        <v>29</v>
      </c>
      <c r="P74" s="9"/>
      <c r="Q74" s="9" t="s">
        <v>39</v>
      </c>
      <c r="R74" s="9" t="s">
        <v>39</v>
      </c>
      <c r="S74" s="9" t="s">
        <v>39</v>
      </c>
      <c r="T74" s="184" t="s">
        <v>39</v>
      </c>
      <c r="U74" s="9" t="s">
        <v>39</v>
      </c>
      <c r="V74" s="12">
        <v>15336563557</v>
      </c>
      <c r="W74" s="9" t="s">
        <v>5787</v>
      </c>
      <c r="X74" s="9" t="s">
        <v>948</v>
      </c>
      <c r="Y74" s="9" t="s">
        <v>804</v>
      </c>
      <c r="Z74" s="9"/>
      <c r="AA74" s="9"/>
      <c r="AB74" s="9"/>
      <c r="AC74" s="32"/>
    </row>
    <row r="75" s="82" customFormat="1" spans="1:29">
      <c r="A75" s="150">
        <v>45484</v>
      </c>
      <c r="B75" s="32"/>
      <c r="C75" s="32"/>
      <c r="D75" s="32" t="s">
        <v>32</v>
      </c>
      <c r="E75" s="32" t="s">
        <v>32</v>
      </c>
      <c r="F75" s="32" t="s">
        <v>39</v>
      </c>
      <c r="G75" s="9" t="s">
        <v>2296</v>
      </c>
      <c r="H75" s="12" t="s">
        <v>5391</v>
      </c>
      <c r="I75" s="163" t="s">
        <v>5788</v>
      </c>
      <c r="J75" s="1030" t="s">
        <v>5789</v>
      </c>
      <c r="K75" s="32" t="s">
        <v>46</v>
      </c>
      <c r="L75" s="12">
        <v>4462</v>
      </c>
      <c r="M75" s="37" t="s">
        <v>5040</v>
      </c>
      <c r="N75" s="9" t="s">
        <v>1875</v>
      </c>
      <c r="O75" s="37" t="s">
        <v>29</v>
      </c>
      <c r="P75" s="9"/>
      <c r="Q75" s="9" t="s">
        <v>39</v>
      </c>
      <c r="R75" s="9" t="s">
        <v>39</v>
      </c>
      <c r="S75" s="9" t="s">
        <v>39</v>
      </c>
      <c r="T75" s="184" t="s">
        <v>39</v>
      </c>
      <c r="U75" s="9" t="s">
        <v>39</v>
      </c>
      <c r="V75" s="12">
        <v>18758553219</v>
      </c>
      <c r="W75" s="9" t="s">
        <v>5790</v>
      </c>
      <c r="X75" s="9" t="s">
        <v>808</v>
      </c>
      <c r="Y75" s="9" t="s">
        <v>800</v>
      </c>
      <c r="Z75" s="9"/>
      <c r="AA75" s="9"/>
      <c r="AB75" s="9"/>
      <c r="AC75" s="32"/>
    </row>
    <row r="76" s="82" customFormat="1" spans="1:29">
      <c r="A76" s="150">
        <v>45481</v>
      </c>
      <c r="B76" s="32"/>
      <c r="C76" s="32"/>
      <c r="D76" s="32" t="s">
        <v>32</v>
      </c>
      <c r="E76" s="32" t="s">
        <v>32</v>
      </c>
      <c r="F76" s="32" t="s">
        <v>39</v>
      </c>
      <c r="G76" s="9" t="s">
        <v>2296</v>
      </c>
      <c r="H76" s="12" t="s">
        <v>5391</v>
      </c>
      <c r="I76" s="163" t="s">
        <v>5791</v>
      </c>
      <c r="J76" s="164" t="s">
        <v>5792</v>
      </c>
      <c r="K76" s="32" t="s">
        <v>46</v>
      </c>
      <c r="L76" s="152">
        <v>4462</v>
      </c>
      <c r="M76" s="32" t="s">
        <v>5040</v>
      </c>
      <c r="N76" s="9" t="s">
        <v>1875</v>
      </c>
      <c r="O76" s="37" t="s">
        <v>29</v>
      </c>
      <c r="P76" s="9"/>
      <c r="Q76" s="9" t="s">
        <v>39</v>
      </c>
      <c r="R76" s="9" t="s">
        <v>39</v>
      </c>
      <c r="S76" s="9" t="s">
        <v>39</v>
      </c>
      <c r="T76" s="184" t="s">
        <v>39</v>
      </c>
      <c r="U76" s="9" t="s">
        <v>39</v>
      </c>
      <c r="V76" s="12" t="s">
        <v>5793</v>
      </c>
      <c r="W76" s="9" t="s">
        <v>5794</v>
      </c>
      <c r="X76" s="9" t="s">
        <v>808</v>
      </c>
      <c r="Y76" s="9" t="s">
        <v>789</v>
      </c>
      <c r="Z76" s="9"/>
      <c r="AA76" s="9"/>
      <c r="AB76" s="9"/>
      <c r="AC76" s="32"/>
    </row>
    <row r="77" s="82" customFormat="1" spans="1:29">
      <c r="A77" s="150">
        <v>45481</v>
      </c>
      <c r="B77" s="32"/>
      <c r="C77" s="32"/>
      <c r="D77" s="32" t="s">
        <v>32</v>
      </c>
      <c r="E77" s="32" t="s">
        <v>32</v>
      </c>
      <c r="F77" s="32" t="s">
        <v>39</v>
      </c>
      <c r="G77" s="9" t="s">
        <v>2296</v>
      </c>
      <c r="H77" s="12" t="s">
        <v>5391</v>
      </c>
      <c r="I77" s="163" t="s">
        <v>5795</v>
      </c>
      <c r="J77" s="1030" t="s">
        <v>5796</v>
      </c>
      <c r="K77" s="32" t="s">
        <v>46</v>
      </c>
      <c r="L77" s="152">
        <v>4462</v>
      </c>
      <c r="M77" s="32" t="s">
        <v>5040</v>
      </c>
      <c r="N77" s="9" t="s">
        <v>1875</v>
      </c>
      <c r="O77" s="37" t="s">
        <v>29</v>
      </c>
      <c r="P77" s="9"/>
      <c r="Q77" s="9" t="s">
        <v>39</v>
      </c>
      <c r="R77" s="9" t="s">
        <v>39</v>
      </c>
      <c r="S77" s="9" t="s">
        <v>39</v>
      </c>
      <c r="T77" s="184" t="s">
        <v>39</v>
      </c>
      <c r="U77" s="9" t="s">
        <v>39</v>
      </c>
      <c r="V77" s="12">
        <v>17761902238</v>
      </c>
      <c r="W77" s="9" t="s">
        <v>5797</v>
      </c>
      <c r="X77" s="9" t="s">
        <v>808</v>
      </c>
      <c r="Y77" s="9" t="s">
        <v>804</v>
      </c>
      <c r="Z77" s="9"/>
      <c r="AA77" s="9"/>
      <c r="AB77" s="9"/>
      <c r="AC77" s="32"/>
    </row>
    <row r="78" s="82" customFormat="1" spans="1:29">
      <c r="A78" s="150">
        <v>45485</v>
      </c>
      <c r="B78" s="32"/>
      <c r="C78" s="32"/>
      <c r="D78" s="32" t="s">
        <v>32</v>
      </c>
      <c r="E78" s="32" t="s">
        <v>32</v>
      </c>
      <c r="F78" s="32" t="s">
        <v>39</v>
      </c>
      <c r="G78" s="9" t="s">
        <v>2296</v>
      </c>
      <c r="H78" s="12" t="s">
        <v>5391</v>
      </c>
      <c r="I78" s="163" t="s">
        <v>5798</v>
      </c>
      <c r="J78" s="164" t="s">
        <v>5799</v>
      </c>
      <c r="K78" s="32" t="s">
        <v>46</v>
      </c>
      <c r="L78" s="152">
        <v>4462</v>
      </c>
      <c r="M78" s="32" t="s">
        <v>5040</v>
      </c>
      <c r="N78" s="9" t="s">
        <v>1875</v>
      </c>
      <c r="O78" s="37" t="s">
        <v>29</v>
      </c>
      <c r="P78" s="9"/>
      <c r="Q78" s="9" t="s">
        <v>39</v>
      </c>
      <c r="R78" s="9" t="s">
        <v>39</v>
      </c>
      <c r="S78" s="9" t="s">
        <v>39</v>
      </c>
      <c r="T78" s="184" t="s">
        <v>39</v>
      </c>
      <c r="U78" s="9" t="s">
        <v>39</v>
      </c>
      <c r="V78" s="12" t="s">
        <v>5800</v>
      </c>
      <c r="W78" s="9" t="s">
        <v>5801</v>
      </c>
      <c r="X78" s="9" t="s">
        <v>796</v>
      </c>
      <c r="Y78" s="9" t="s">
        <v>789</v>
      </c>
      <c r="Z78" s="9"/>
      <c r="AA78" s="9"/>
      <c r="AB78" s="9"/>
      <c r="AC78" s="32"/>
    </row>
    <row r="79" s="82" customFormat="1" spans="1:29">
      <c r="A79" s="150">
        <v>45481</v>
      </c>
      <c r="B79" s="32"/>
      <c r="C79" s="32"/>
      <c r="D79" s="32" t="s">
        <v>32</v>
      </c>
      <c r="E79" s="32" t="s">
        <v>32</v>
      </c>
      <c r="F79" s="32" t="s">
        <v>39</v>
      </c>
      <c r="G79" s="9" t="s">
        <v>2296</v>
      </c>
      <c r="H79" s="12" t="s">
        <v>5391</v>
      </c>
      <c r="I79" s="163" t="s">
        <v>5802</v>
      </c>
      <c r="J79" s="164" t="s">
        <v>5803</v>
      </c>
      <c r="K79" s="32" t="s">
        <v>46</v>
      </c>
      <c r="L79" s="152">
        <v>4462</v>
      </c>
      <c r="M79" s="32" t="s">
        <v>5040</v>
      </c>
      <c r="N79" s="9" t="s">
        <v>1875</v>
      </c>
      <c r="O79" s="37" t="s">
        <v>29</v>
      </c>
      <c r="P79" s="9"/>
      <c r="Q79" s="9" t="s">
        <v>39</v>
      </c>
      <c r="R79" s="9" t="s">
        <v>39</v>
      </c>
      <c r="S79" s="9" t="s">
        <v>39</v>
      </c>
      <c r="T79" s="184" t="s">
        <v>39</v>
      </c>
      <c r="U79" s="9" t="s">
        <v>39</v>
      </c>
      <c r="V79" s="12" t="s">
        <v>5804</v>
      </c>
      <c r="W79" s="9" t="s">
        <v>5805</v>
      </c>
      <c r="X79" s="9" t="s">
        <v>796</v>
      </c>
      <c r="Y79" s="9" t="s">
        <v>804</v>
      </c>
      <c r="Z79" s="9"/>
      <c r="AA79" s="9"/>
      <c r="AB79" s="9"/>
      <c r="AC79" s="32"/>
    </row>
    <row r="80" s="82" customFormat="1" spans="1:29">
      <c r="A80" s="150">
        <v>45481</v>
      </c>
      <c r="B80" s="32"/>
      <c r="C80" s="32"/>
      <c r="D80" s="32" t="s">
        <v>32</v>
      </c>
      <c r="E80" s="32" t="s">
        <v>32</v>
      </c>
      <c r="F80" s="32" t="s">
        <v>39</v>
      </c>
      <c r="G80" s="9" t="s">
        <v>2296</v>
      </c>
      <c r="H80" s="12" t="s">
        <v>5391</v>
      </c>
      <c r="I80" s="163" t="s">
        <v>5806</v>
      </c>
      <c r="J80" s="164" t="s">
        <v>5807</v>
      </c>
      <c r="K80" s="32" t="s">
        <v>46</v>
      </c>
      <c r="L80" s="152">
        <v>4462</v>
      </c>
      <c r="M80" s="32" t="s">
        <v>5040</v>
      </c>
      <c r="N80" s="9" t="s">
        <v>1875</v>
      </c>
      <c r="O80" s="37" t="s">
        <v>29</v>
      </c>
      <c r="P80" s="9"/>
      <c r="Q80" s="9" t="s">
        <v>39</v>
      </c>
      <c r="R80" s="9" t="s">
        <v>39</v>
      </c>
      <c r="S80" s="9" t="s">
        <v>39</v>
      </c>
      <c r="T80" s="184" t="s">
        <v>39</v>
      </c>
      <c r="U80" s="9" t="s">
        <v>39</v>
      </c>
      <c r="V80" s="12" t="s">
        <v>5808</v>
      </c>
      <c r="W80" s="9" t="s">
        <v>5809</v>
      </c>
      <c r="X80" s="9" t="s">
        <v>796</v>
      </c>
      <c r="Y80" s="9" t="s">
        <v>804</v>
      </c>
      <c r="Z80" s="9"/>
      <c r="AA80" s="9"/>
      <c r="AB80" s="9"/>
      <c r="AC80" s="32"/>
    </row>
    <row r="81" s="82" customFormat="1" spans="1:29">
      <c r="A81" s="150" t="s">
        <v>5810</v>
      </c>
      <c r="B81" s="32"/>
      <c r="C81" s="32"/>
      <c r="D81" s="32" t="s">
        <v>32</v>
      </c>
      <c r="E81" s="32" t="s">
        <v>32</v>
      </c>
      <c r="F81" s="32" t="s">
        <v>39</v>
      </c>
      <c r="G81" s="9" t="s">
        <v>2296</v>
      </c>
      <c r="H81" s="12" t="s">
        <v>5391</v>
      </c>
      <c r="I81" s="163" t="s">
        <v>5811</v>
      </c>
      <c r="J81" s="164" t="s">
        <v>5812</v>
      </c>
      <c r="K81" s="32" t="s">
        <v>46</v>
      </c>
      <c r="L81" s="152">
        <v>4462</v>
      </c>
      <c r="M81" s="32" t="s">
        <v>5040</v>
      </c>
      <c r="N81" s="9" t="s">
        <v>1875</v>
      </c>
      <c r="O81" s="37" t="s">
        <v>29</v>
      </c>
      <c r="P81" s="9"/>
      <c r="Q81" s="9" t="s">
        <v>39</v>
      </c>
      <c r="R81" s="9" t="s">
        <v>39</v>
      </c>
      <c r="S81" s="9" t="s">
        <v>39</v>
      </c>
      <c r="T81" s="184" t="s">
        <v>39</v>
      </c>
      <c r="U81" s="9" t="s">
        <v>39</v>
      </c>
      <c r="V81" s="12" t="s">
        <v>5813</v>
      </c>
      <c r="W81" s="9" t="s">
        <v>5814</v>
      </c>
      <c r="X81" s="9" t="s">
        <v>788</v>
      </c>
      <c r="Y81" s="9" t="s">
        <v>789</v>
      </c>
      <c r="Z81" s="9"/>
      <c r="AA81" s="9"/>
      <c r="AB81" s="9"/>
      <c r="AC81" s="32"/>
    </row>
    <row r="82" s="82" customFormat="1" spans="1:29">
      <c r="A82" s="150">
        <v>45481</v>
      </c>
      <c r="B82" s="32"/>
      <c r="C82" s="32"/>
      <c r="D82" s="32" t="s">
        <v>32</v>
      </c>
      <c r="E82" s="32" t="s">
        <v>32</v>
      </c>
      <c r="F82" s="32" t="s">
        <v>39</v>
      </c>
      <c r="G82" s="9" t="s">
        <v>2296</v>
      </c>
      <c r="H82" s="12" t="s">
        <v>5391</v>
      </c>
      <c r="I82" s="163" t="s">
        <v>5815</v>
      </c>
      <c r="J82" s="164" t="s">
        <v>5816</v>
      </c>
      <c r="K82" s="32" t="s">
        <v>46</v>
      </c>
      <c r="L82" s="152">
        <v>4462</v>
      </c>
      <c r="M82" s="32" t="s">
        <v>5040</v>
      </c>
      <c r="N82" s="9" t="s">
        <v>1875</v>
      </c>
      <c r="O82" s="37" t="s">
        <v>29</v>
      </c>
      <c r="P82" s="9"/>
      <c r="Q82" s="9" t="s">
        <v>39</v>
      </c>
      <c r="R82" s="9" t="s">
        <v>39</v>
      </c>
      <c r="S82" s="9" t="s">
        <v>39</v>
      </c>
      <c r="T82" s="184" t="s">
        <v>39</v>
      </c>
      <c r="U82" s="9" t="s">
        <v>39</v>
      </c>
      <c r="V82" s="12" t="s">
        <v>5817</v>
      </c>
      <c r="W82" s="9" t="s">
        <v>5818</v>
      </c>
      <c r="X82" s="9" t="s">
        <v>796</v>
      </c>
      <c r="Y82" s="9" t="s">
        <v>789</v>
      </c>
      <c r="Z82" s="9"/>
      <c r="AA82" s="9"/>
      <c r="AB82" s="9"/>
      <c r="AC82" s="32"/>
    </row>
    <row r="83" s="82" customFormat="1" spans="1:29">
      <c r="A83" s="150">
        <v>45481</v>
      </c>
      <c r="B83" s="32"/>
      <c r="C83" s="32"/>
      <c r="D83" s="32" t="s">
        <v>32</v>
      </c>
      <c r="E83" s="32" t="s">
        <v>32</v>
      </c>
      <c r="F83" s="32" t="s">
        <v>39</v>
      </c>
      <c r="G83" s="9" t="s">
        <v>2296</v>
      </c>
      <c r="H83" s="12" t="s">
        <v>5391</v>
      </c>
      <c r="I83" s="163" t="s">
        <v>5819</v>
      </c>
      <c r="J83" s="164" t="s">
        <v>5820</v>
      </c>
      <c r="K83" s="32" t="s">
        <v>46</v>
      </c>
      <c r="L83" s="152">
        <v>4462</v>
      </c>
      <c r="M83" s="32" t="s">
        <v>5040</v>
      </c>
      <c r="N83" s="9" t="s">
        <v>1875</v>
      </c>
      <c r="O83" s="37" t="s">
        <v>29</v>
      </c>
      <c r="P83" s="9"/>
      <c r="Q83" s="9" t="s">
        <v>39</v>
      </c>
      <c r="R83" s="9" t="s">
        <v>39</v>
      </c>
      <c r="S83" s="9" t="s">
        <v>39</v>
      </c>
      <c r="T83" s="184" t="s">
        <v>39</v>
      </c>
      <c r="U83" s="9" t="s">
        <v>39</v>
      </c>
      <c r="V83" s="12" t="s">
        <v>5821</v>
      </c>
      <c r="W83" s="9" t="s">
        <v>5822</v>
      </c>
      <c r="X83" s="9" t="s">
        <v>808</v>
      </c>
      <c r="Y83" s="9" t="s">
        <v>5823</v>
      </c>
      <c r="Z83" s="9"/>
      <c r="AA83" s="9"/>
      <c r="AB83" s="9"/>
      <c r="AC83" s="32"/>
    </row>
    <row r="84" s="82" customFormat="1" spans="1:29">
      <c r="A84" s="150">
        <v>45481</v>
      </c>
      <c r="B84" s="32"/>
      <c r="C84" s="32" t="s">
        <v>5824</v>
      </c>
      <c r="D84" s="32" t="s">
        <v>32</v>
      </c>
      <c r="E84" s="32" t="s">
        <v>32</v>
      </c>
      <c r="F84" s="32" t="s">
        <v>39</v>
      </c>
      <c r="G84" s="9" t="s">
        <v>2296</v>
      </c>
      <c r="H84" s="12" t="s">
        <v>5391</v>
      </c>
      <c r="I84" s="163" t="s">
        <v>5825</v>
      </c>
      <c r="J84" s="164" t="s">
        <v>5826</v>
      </c>
      <c r="K84" s="32" t="s">
        <v>46</v>
      </c>
      <c r="L84" s="152">
        <v>4462</v>
      </c>
      <c r="M84" s="32" t="s">
        <v>5040</v>
      </c>
      <c r="N84" s="12" t="s">
        <v>1875</v>
      </c>
      <c r="O84" s="37" t="s">
        <v>766</v>
      </c>
      <c r="P84" s="55"/>
      <c r="Q84" s="9" t="s">
        <v>39</v>
      </c>
      <c r="R84" s="9" t="s">
        <v>39</v>
      </c>
      <c r="S84" s="9" t="s">
        <v>39</v>
      </c>
      <c r="T84" s="184" t="s">
        <v>39</v>
      </c>
      <c r="U84" s="9" t="s">
        <v>39</v>
      </c>
      <c r="V84" s="12" t="s">
        <v>5827</v>
      </c>
      <c r="W84" s="9" t="s">
        <v>5828</v>
      </c>
      <c r="X84" s="9" t="s">
        <v>808</v>
      </c>
      <c r="Y84" s="9" t="s">
        <v>800</v>
      </c>
      <c r="Z84" s="9"/>
      <c r="AA84" s="9"/>
      <c r="AB84" s="9"/>
      <c r="AC84" s="32"/>
    </row>
    <row r="85" s="82" customFormat="1" spans="1:29">
      <c r="A85" s="150">
        <v>45481</v>
      </c>
      <c r="B85" s="32"/>
      <c r="C85" s="32"/>
      <c r="D85" s="32" t="s">
        <v>32</v>
      </c>
      <c r="E85" s="32" t="s">
        <v>32</v>
      </c>
      <c r="F85" s="32" t="s">
        <v>39</v>
      </c>
      <c r="G85" s="9" t="s">
        <v>2296</v>
      </c>
      <c r="H85" s="12" t="s">
        <v>5391</v>
      </c>
      <c r="I85" s="163" t="s">
        <v>5829</v>
      </c>
      <c r="J85" s="164" t="s">
        <v>5830</v>
      </c>
      <c r="K85" s="32" t="s">
        <v>46</v>
      </c>
      <c r="L85" s="152">
        <v>4462</v>
      </c>
      <c r="M85" s="32" t="s">
        <v>5040</v>
      </c>
      <c r="N85" s="12" t="s">
        <v>1875</v>
      </c>
      <c r="O85" s="37" t="s">
        <v>766</v>
      </c>
      <c r="P85" s="9"/>
      <c r="Q85" s="9" t="s">
        <v>39</v>
      </c>
      <c r="R85" s="9" t="s">
        <v>39</v>
      </c>
      <c r="S85" s="9" t="s">
        <v>39</v>
      </c>
      <c r="T85" s="184" t="s">
        <v>39</v>
      </c>
      <c r="U85" s="9" t="s">
        <v>39</v>
      </c>
      <c r="V85" s="12" t="s">
        <v>5831</v>
      </c>
      <c r="W85" s="9" t="s">
        <v>5832</v>
      </c>
      <c r="X85" s="9" t="s">
        <v>808</v>
      </c>
      <c r="Y85" s="9" t="s">
        <v>5823</v>
      </c>
      <c r="Z85" s="9"/>
      <c r="AA85" s="9"/>
      <c r="AB85" s="9"/>
      <c r="AC85" s="32"/>
    </row>
    <row r="86" s="82" customFormat="1" spans="1:29">
      <c r="A86" s="150">
        <v>45485</v>
      </c>
      <c r="B86" s="32"/>
      <c r="C86" s="32"/>
      <c r="D86" s="32" t="s">
        <v>32</v>
      </c>
      <c r="E86" s="32" t="s">
        <v>32</v>
      </c>
      <c r="F86" s="32" t="s">
        <v>39</v>
      </c>
      <c r="G86" s="9" t="s">
        <v>2296</v>
      </c>
      <c r="H86" s="12" t="s">
        <v>5391</v>
      </c>
      <c r="I86" s="163" t="s">
        <v>5833</v>
      </c>
      <c r="J86" s="164" t="s">
        <v>5834</v>
      </c>
      <c r="K86" s="32" t="s">
        <v>46</v>
      </c>
      <c r="L86" s="152">
        <v>4462</v>
      </c>
      <c r="M86" s="32" t="s">
        <v>5040</v>
      </c>
      <c r="N86" s="12" t="s">
        <v>1875</v>
      </c>
      <c r="O86" s="37" t="s">
        <v>29</v>
      </c>
      <c r="P86" s="9"/>
      <c r="Q86" s="9" t="s">
        <v>39</v>
      </c>
      <c r="R86" s="9" t="s">
        <v>39</v>
      </c>
      <c r="S86" s="9" t="s">
        <v>39</v>
      </c>
      <c r="T86" s="184" t="s">
        <v>39</v>
      </c>
      <c r="U86" s="9" t="s">
        <v>39</v>
      </c>
      <c r="V86" s="12" t="s">
        <v>5835</v>
      </c>
      <c r="W86" s="9" t="s">
        <v>5836</v>
      </c>
      <c r="X86" s="9" t="s">
        <v>808</v>
      </c>
      <c r="Y86" s="9" t="s">
        <v>800</v>
      </c>
      <c r="Z86" s="9"/>
      <c r="AA86" s="9"/>
      <c r="AB86" s="9"/>
      <c r="AC86" s="32"/>
    </row>
    <row r="87" s="82" customFormat="1" spans="1:29">
      <c r="A87" s="150">
        <v>45481</v>
      </c>
      <c r="B87" s="32"/>
      <c r="C87" s="32"/>
      <c r="D87" s="32" t="s">
        <v>32</v>
      </c>
      <c r="E87" s="32" t="s">
        <v>32</v>
      </c>
      <c r="F87" s="32" t="s">
        <v>39</v>
      </c>
      <c r="G87" s="9" t="s">
        <v>2296</v>
      </c>
      <c r="H87" s="12" t="s">
        <v>5391</v>
      </c>
      <c r="I87" s="163" t="s">
        <v>5837</v>
      </c>
      <c r="J87" s="164" t="s">
        <v>5838</v>
      </c>
      <c r="K87" s="32" t="s">
        <v>46</v>
      </c>
      <c r="L87" s="152">
        <v>4462</v>
      </c>
      <c r="M87" s="32" t="s">
        <v>5040</v>
      </c>
      <c r="N87" s="12" t="s">
        <v>1875</v>
      </c>
      <c r="O87" s="37" t="s">
        <v>766</v>
      </c>
      <c r="P87" s="9"/>
      <c r="Q87" s="9" t="s">
        <v>39</v>
      </c>
      <c r="R87" s="9" t="s">
        <v>39</v>
      </c>
      <c r="S87" s="9" t="s">
        <v>39</v>
      </c>
      <c r="T87" s="184" t="s">
        <v>39</v>
      </c>
      <c r="U87" s="9" t="s">
        <v>39</v>
      </c>
      <c r="V87" s="12" t="s">
        <v>5839</v>
      </c>
      <c r="W87" s="9" t="s">
        <v>5840</v>
      </c>
      <c r="X87" s="9" t="s">
        <v>788</v>
      </c>
      <c r="Y87" s="9" t="s">
        <v>5823</v>
      </c>
      <c r="Z87" s="9"/>
      <c r="AA87" s="9"/>
      <c r="AB87" s="9"/>
      <c r="AC87" s="32"/>
    </row>
    <row r="88" s="82" customFormat="1" spans="1:29">
      <c r="A88" s="150">
        <v>45481</v>
      </c>
      <c r="B88" s="32"/>
      <c r="C88" s="32"/>
      <c r="D88" s="32" t="s">
        <v>32</v>
      </c>
      <c r="E88" s="32" t="s">
        <v>32</v>
      </c>
      <c r="F88" s="32" t="s">
        <v>39</v>
      </c>
      <c r="G88" s="9" t="s">
        <v>2296</v>
      </c>
      <c r="H88" s="12" t="s">
        <v>5391</v>
      </c>
      <c r="I88" s="163" t="s">
        <v>5841</v>
      </c>
      <c r="J88" s="164" t="s">
        <v>5842</v>
      </c>
      <c r="K88" s="32" t="s">
        <v>46</v>
      </c>
      <c r="L88" s="152">
        <v>4462</v>
      </c>
      <c r="M88" s="32" t="s">
        <v>5040</v>
      </c>
      <c r="N88" s="12" t="s">
        <v>1875</v>
      </c>
      <c r="O88" s="37" t="s">
        <v>127</v>
      </c>
      <c r="P88" s="9"/>
      <c r="Q88" s="9" t="s">
        <v>39</v>
      </c>
      <c r="R88" s="9" t="s">
        <v>39</v>
      </c>
      <c r="S88" s="9" t="s">
        <v>39</v>
      </c>
      <c r="T88" s="184" t="s">
        <v>39</v>
      </c>
      <c r="U88" s="9" t="s">
        <v>39</v>
      </c>
      <c r="V88" s="12" t="s">
        <v>5843</v>
      </c>
      <c r="W88" s="9" t="s">
        <v>5844</v>
      </c>
      <c r="X88" s="9" t="s">
        <v>788</v>
      </c>
      <c r="Y88" s="9" t="s">
        <v>809</v>
      </c>
      <c r="Z88" s="9"/>
      <c r="AA88" s="9"/>
      <c r="AB88" s="9"/>
      <c r="AC88" s="32"/>
    </row>
    <row r="89" s="82" customFormat="1" spans="1:29">
      <c r="A89" s="150" t="s">
        <v>5845</v>
      </c>
      <c r="B89" s="32"/>
      <c r="C89" s="32"/>
      <c r="D89" s="32" t="s">
        <v>32</v>
      </c>
      <c r="E89" s="32" t="s">
        <v>32</v>
      </c>
      <c r="F89" s="32" t="s">
        <v>32</v>
      </c>
      <c r="G89" s="9" t="s">
        <v>2296</v>
      </c>
      <c r="H89" s="12" t="s">
        <v>5846</v>
      </c>
      <c r="I89" s="163" t="s">
        <v>5847</v>
      </c>
      <c r="J89" s="1030" t="s">
        <v>5848</v>
      </c>
      <c r="K89" s="32" t="s">
        <v>46</v>
      </c>
      <c r="L89" s="152">
        <v>4462</v>
      </c>
      <c r="M89" s="32" t="s">
        <v>5040</v>
      </c>
      <c r="N89" s="12" t="s">
        <v>1875</v>
      </c>
      <c r="O89" s="37" t="s">
        <v>29</v>
      </c>
      <c r="P89" s="9" t="s">
        <v>39</v>
      </c>
      <c r="Q89" s="37">
        <v>2490</v>
      </c>
      <c r="R89" s="179" t="s">
        <v>1875</v>
      </c>
      <c r="S89" s="179" t="s">
        <v>29</v>
      </c>
      <c r="T89" s="494">
        <v>0.12</v>
      </c>
      <c r="U89" s="179" t="s">
        <v>39</v>
      </c>
      <c r="V89" s="12">
        <v>19179388865</v>
      </c>
      <c r="W89" s="9" t="s">
        <v>5849</v>
      </c>
      <c r="X89" s="9" t="s">
        <v>808</v>
      </c>
      <c r="Y89" s="9" t="s">
        <v>809</v>
      </c>
      <c r="Z89" s="9"/>
      <c r="AA89" s="9"/>
      <c r="AB89" s="9"/>
      <c r="AC89" s="32"/>
    </row>
    <row r="90" s="82" customFormat="1" spans="1:29">
      <c r="A90" s="150">
        <v>45481</v>
      </c>
      <c r="B90" s="32"/>
      <c r="C90" s="32"/>
      <c r="D90" s="32" t="s">
        <v>32</v>
      </c>
      <c r="E90" s="32" t="s">
        <v>32</v>
      </c>
      <c r="F90" s="32" t="s">
        <v>39</v>
      </c>
      <c r="G90" s="32" t="s">
        <v>122</v>
      </c>
      <c r="H90" s="32" t="s">
        <v>2986</v>
      </c>
      <c r="I90" s="32" t="s">
        <v>3129</v>
      </c>
      <c r="J90" s="52" t="s">
        <v>3130</v>
      </c>
      <c r="K90" s="32" t="s">
        <v>46</v>
      </c>
      <c r="L90" s="152">
        <v>4462</v>
      </c>
      <c r="M90" s="32" t="s">
        <v>5040</v>
      </c>
      <c r="N90" s="12" t="s">
        <v>1875</v>
      </c>
      <c r="O90" s="32" t="s">
        <v>4428</v>
      </c>
      <c r="P90" s="32" t="s">
        <v>1452</v>
      </c>
      <c r="Q90" s="32"/>
      <c r="R90" s="152"/>
      <c r="S90" s="32"/>
      <c r="T90" s="32"/>
      <c r="U90" s="32" t="s">
        <v>5681</v>
      </c>
      <c r="V90" s="32"/>
      <c r="W90" s="32"/>
      <c r="X90" s="32"/>
      <c r="Y90" s="32"/>
      <c r="Z90" s="32"/>
      <c r="AA90" s="32"/>
      <c r="AB90" s="32"/>
      <c r="AC90" s="32"/>
    </row>
    <row r="91" s="82" customFormat="1" spans="1:29">
      <c r="A91" s="150">
        <v>45483</v>
      </c>
      <c r="B91" s="32"/>
      <c r="C91" s="32"/>
      <c r="D91" s="32" t="s">
        <v>39</v>
      </c>
      <c r="E91" s="32" t="s">
        <v>39</v>
      </c>
      <c r="F91" s="32" t="s">
        <v>32</v>
      </c>
      <c r="G91" s="9" t="s">
        <v>2296</v>
      </c>
      <c r="H91" s="12" t="s">
        <v>5416</v>
      </c>
      <c r="I91" s="163" t="s">
        <v>5501</v>
      </c>
      <c r="J91" s="164" t="s">
        <v>5502</v>
      </c>
      <c r="K91" s="32" t="s">
        <v>46</v>
      </c>
      <c r="L91" s="9" t="s">
        <v>39</v>
      </c>
      <c r="M91" s="37" t="s">
        <v>39</v>
      </c>
      <c r="N91" s="9" t="s">
        <v>39</v>
      </c>
      <c r="O91" s="37" t="s">
        <v>39</v>
      </c>
      <c r="P91" s="9" t="s">
        <v>39</v>
      </c>
      <c r="Q91" s="37">
        <v>2260</v>
      </c>
      <c r="R91" s="179" t="s">
        <v>1875</v>
      </c>
      <c r="S91" s="179" t="s">
        <v>3914</v>
      </c>
      <c r="T91" s="180">
        <v>0.05</v>
      </c>
      <c r="U91" s="181" t="s">
        <v>5850</v>
      </c>
      <c r="V91" s="12">
        <v>15057645570</v>
      </c>
      <c r="W91" s="9" t="s">
        <v>5851</v>
      </c>
      <c r="X91" s="9" t="s">
        <v>558</v>
      </c>
      <c r="Y91" s="9" t="s">
        <v>48</v>
      </c>
      <c r="Z91" s="32"/>
      <c r="AA91" s="32"/>
      <c r="AB91" s="32"/>
      <c r="AC91" s="32"/>
    </row>
    <row r="92" s="82" customFormat="1" spans="1:29">
      <c r="A92" s="150">
        <v>45483</v>
      </c>
      <c r="B92" s="32"/>
      <c r="C92" s="32"/>
      <c r="D92" s="32" t="s">
        <v>39</v>
      </c>
      <c r="E92" s="32" t="s">
        <v>39</v>
      </c>
      <c r="F92" s="32" t="s">
        <v>32</v>
      </c>
      <c r="G92" s="9" t="s">
        <v>2296</v>
      </c>
      <c r="H92" s="12" t="s">
        <v>5416</v>
      </c>
      <c r="I92" s="163" t="s">
        <v>5506</v>
      </c>
      <c r="J92" s="164" t="s">
        <v>5507</v>
      </c>
      <c r="K92" s="32" t="s">
        <v>46</v>
      </c>
      <c r="L92" s="9" t="s">
        <v>39</v>
      </c>
      <c r="M92" s="37" t="s">
        <v>39</v>
      </c>
      <c r="N92" s="9" t="s">
        <v>39</v>
      </c>
      <c r="O92" s="37" t="s">
        <v>39</v>
      </c>
      <c r="P92" s="9" t="s">
        <v>39</v>
      </c>
      <c r="Q92" s="37">
        <v>2260</v>
      </c>
      <c r="R92" s="179" t="s">
        <v>1875</v>
      </c>
      <c r="S92" s="179" t="s">
        <v>3914</v>
      </c>
      <c r="T92" s="180">
        <v>0.05</v>
      </c>
      <c r="U92" s="181" t="s">
        <v>5850</v>
      </c>
      <c r="V92" s="12">
        <v>15355675869</v>
      </c>
      <c r="W92" s="9" t="s">
        <v>5852</v>
      </c>
      <c r="X92" s="9" t="s">
        <v>558</v>
      </c>
      <c r="Y92" s="9" t="s">
        <v>48</v>
      </c>
      <c r="Z92" s="9"/>
      <c r="AA92" s="9"/>
      <c r="AB92" s="9"/>
      <c r="AC92" s="32"/>
    </row>
    <row r="93" s="82" customFormat="1" spans="1:29">
      <c r="A93" s="150">
        <v>45483</v>
      </c>
      <c r="B93" s="32"/>
      <c r="C93" s="32"/>
      <c r="D93" s="32" t="s">
        <v>39</v>
      </c>
      <c r="E93" s="32" t="s">
        <v>39</v>
      </c>
      <c r="F93" s="32" t="s">
        <v>32</v>
      </c>
      <c r="G93" s="9" t="s">
        <v>2296</v>
      </c>
      <c r="H93" s="12" t="s">
        <v>5416</v>
      </c>
      <c r="I93" s="163" t="s">
        <v>5508</v>
      </c>
      <c r="J93" s="164" t="s">
        <v>5509</v>
      </c>
      <c r="K93" s="32" t="s">
        <v>46</v>
      </c>
      <c r="L93" s="9" t="s">
        <v>39</v>
      </c>
      <c r="M93" s="37" t="s">
        <v>39</v>
      </c>
      <c r="N93" s="9" t="s">
        <v>39</v>
      </c>
      <c r="O93" s="37" t="s">
        <v>39</v>
      </c>
      <c r="P93" s="9" t="s">
        <v>39</v>
      </c>
      <c r="Q93" s="37">
        <v>2260</v>
      </c>
      <c r="R93" s="179" t="s">
        <v>1875</v>
      </c>
      <c r="S93" s="179" t="s">
        <v>3914</v>
      </c>
      <c r="T93" s="180">
        <v>0.05</v>
      </c>
      <c r="U93" s="181" t="s">
        <v>5850</v>
      </c>
      <c r="V93" s="12">
        <v>18157629536</v>
      </c>
      <c r="W93" s="9" t="s">
        <v>5853</v>
      </c>
      <c r="X93" s="9" t="s">
        <v>558</v>
      </c>
      <c r="Y93" s="9" t="s">
        <v>57</v>
      </c>
      <c r="Z93" s="9"/>
      <c r="AA93" s="9"/>
      <c r="AB93" s="9"/>
      <c r="AC93" s="32"/>
    </row>
    <row r="94" s="82" customFormat="1" spans="1:29">
      <c r="A94" s="150">
        <v>45483</v>
      </c>
      <c r="B94" s="32"/>
      <c r="C94" s="32"/>
      <c r="D94" s="32" t="s">
        <v>39</v>
      </c>
      <c r="E94" s="32" t="s">
        <v>39</v>
      </c>
      <c r="F94" s="32" t="s">
        <v>32</v>
      </c>
      <c r="G94" s="9" t="s">
        <v>2296</v>
      </c>
      <c r="H94" s="12" t="s">
        <v>5416</v>
      </c>
      <c r="I94" s="163" t="s">
        <v>5514</v>
      </c>
      <c r="J94" s="164" t="s">
        <v>5515</v>
      </c>
      <c r="K94" s="32" t="s">
        <v>46</v>
      </c>
      <c r="L94" s="9" t="s">
        <v>39</v>
      </c>
      <c r="M94" s="37" t="s">
        <v>39</v>
      </c>
      <c r="N94" s="9" t="s">
        <v>39</v>
      </c>
      <c r="O94" s="37" t="s">
        <v>39</v>
      </c>
      <c r="P94" s="9" t="s">
        <v>39</v>
      </c>
      <c r="Q94" s="37">
        <v>2260</v>
      </c>
      <c r="R94" s="179" t="s">
        <v>1875</v>
      </c>
      <c r="S94" s="179" t="s">
        <v>3914</v>
      </c>
      <c r="T94" s="180">
        <v>0.05</v>
      </c>
      <c r="U94" s="181" t="s">
        <v>5850</v>
      </c>
      <c r="V94" s="12">
        <v>13666893758</v>
      </c>
      <c r="W94" s="9" t="s">
        <v>5854</v>
      </c>
      <c r="X94" s="9" t="s">
        <v>558</v>
      </c>
      <c r="Y94" s="9" t="s">
        <v>48</v>
      </c>
      <c r="Z94" s="9"/>
      <c r="AA94" s="9"/>
      <c r="AB94" s="9"/>
      <c r="AC94" s="32"/>
    </row>
    <row r="95" s="82" customFormat="1" spans="1:29">
      <c r="A95" s="150">
        <v>45483</v>
      </c>
      <c r="B95" s="32"/>
      <c r="C95" s="32"/>
      <c r="D95" s="32" t="s">
        <v>39</v>
      </c>
      <c r="E95" s="32" t="s">
        <v>39</v>
      </c>
      <c r="F95" s="32" t="s">
        <v>32</v>
      </c>
      <c r="G95" s="9" t="s">
        <v>2296</v>
      </c>
      <c r="H95" s="12" t="s">
        <v>5416</v>
      </c>
      <c r="I95" s="163" t="s">
        <v>5516</v>
      </c>
      <c r="J95" s="164" t="s">
        <v>5517</v>
      </c>
      <c r="K95" s="32" t="s">
        <v>46</v>
      </c>
      <c r="L95" s="9" t="s">
        <v>39</v>
      </c>
      <c r="M95" s="37" t="s">
        <v>39</v>
      </c>
      <c r="N95" s="9" t="s">
        <v>39</v>
      </c>
      <c r="O95" s="37" t="s">
        <v>39</v>
      </c>
      <c r="P95" s="9" t="s">
        <v>39</v>
      </c>
      <c r="Q95" s="37">
        <v>2260</v>
      </c>
      <c r="R95" s="179" t="s">
        <v>1875</v>
      </c>
      <c r="S95" s="179" t="s">
        <v>3914</v>
      </c>
      <c r="T95" s="180">
        <v>0.05</v>
      </c>
      <c r="U95" s="181" t="s">
        <v>5850</v>
      </c>
      <c r="V95" s="12">
        <v>15867097129</v>
      </c>
      <c r="W95" s="9" t="s">
        <v>5855</v>
      </c>
      <c r="X95" s="9" t="s">
        <v>558</v>
      </c>
      <c r="Y95" s="9" t="s">
        <v>48</v>
      </c>
      <c r="Z95" s="9"/>
      <c r="AA95" s="9"/>
      <c r="AB95" s="9"/>
      <c r="AC95" s="32"/>
    </row>
    <row r="96" s="82" customFormat="1" spans="1:29">
      <c r="A96" s="150">
        <v>45483</v>
      </c>
      <c r="B96" s="32"/>
      <c r="C96" s="32"/>
      <c r="D96" s="32" t="s">
        <v>39</v>
      </c>
      <c r="E96" s="32" t="s">
        <v>39</v>
      </c>
      <c r="F96" s="32" t="s">
        <v>32</v>
      </c>
      <c r="G96" s="9" t="s">
        <v>2296</v>
      </c>
      <c r="H96" s="12" t="s">
        <v>5416</v>
      </c>
      <c r="I96" s="163" t="s">
        <v>5518</v>
      </c>
      <c r="J96" s="164" t="s">
        <v>5519</v>
      </c>
      <c r="K96" s="32" t="s">
        <v>46</v>
      </c>
      <c r="L96" s="9" t="s">
        <v>39</v>
      </c>
      <c r="M96" s="37" t="s">
        <v>39</v>
      </c>
      <c r="N96" s="9" t="s">
        <v>39</v>
      </c>
      <c r="O96" s="37" t="s">
        <v>39</v>
      </c>
      <c r="P96" s="9" t="s">
        <v>39</v>
      </c>
      <c r="Q96" s="37">
        <v>2260</v>
      </c>
      <c r="R96" s="179" t="s">
        <v>1875</v>
      </c>
      <c r="S96" s="179" t="s">
        <v>3914</v>
      </c>
      <c r="T96" s="180">
        <v>0.05</v>
      </c>
      <c r="U96" s="181" t="s">
        <v>5850</v>
      </c>
      <c r="V96" s="12">
        <v>18858644991</v>
      </c>
      <c r="W96" s="9" t="s">
        <v>5856</v>
      </c>
      <c r="X96" s="9" t="s">
        <v>558</v>
      </c>
      <c r="Y96" s="9" t="s">
        <v>48</v>
      </c>
      <c r="Z96" s="9"/>
      <c r="AA96" s="9"/>
      <c r="AB96" s="9"/>
      <c r="AC96" s="32"/>
    </row>
    <row r="97" s="82" customFormat="1" spans="1:29">
      <c r="A97" s="150">
        <v>45483</v>
      </c>
      <c r="B97" s="32"/>
      <c r="C97" s="32"/>
      <c r="D97" s="32" t="s">
        <v>39</v>
      </c>
      <c r="E97" s="32" t="s">
        <v>39</v>
      </c>
      <c r="F97" s="32" t="s">
        <v>32</v>
      </c>
      <c r="G97" s="9" t="s">
        <v>2296</v>
      </c>
      <c r="H97" s="12" t="s">
        <v>5416</v>
      </c>
      <c r="I97" s="163" t="s">
        <v>5520</v>
      </c>
      <c r="J97" s="164" t="s">
        <v>5521</v>
      </c>
      <c r="K97" s="32" t="s">
        <v>46</v>
      </c>
      <c r="L97" s="9" t="s">
        <v>39</v>
      </c>
      <c r="M97" s="37" t="s">
        <v>39</v>
      </c>
      <c r="N97" s="9" t="s">
        <v>39</v>
      </c>
      <c r="O97" s="37" t="s">
        <v>39</v>
      </c>
      <c r="P97" s="9" t="s">
        <v>39</v>
      </c>
      <c r="Q97" s="37">
        <v>2260</v>
      </c>
      <c r="R97" s="179" t="s">
        <v>1875</v>
      </c>
      <c r="S97" s="179" t="s">
        <v>3914</v>
      </c>
      <c r="T97" s="180">
        <v>0.05</v>
      </c>
      <c r="U97" s="181" t="s">
        <v>5850</v>
      </c>
      <c r="V97" s="12">
        <v>18857620207</v>
      </c>
      <c r="W97" s="9" t="s">
        <v>5857</v>
      </c>
      <c r="X97" s="9" t="s">
        <v>558</v>
      </c>
      <c r="Y97" s="9" t="s">
        <v>224</v>
      </c>
      <c r="Z97" s="9"/>
      <c r="AA97" s="9"/>
      <c r="AB97" s="9"/>
      <c r="AC97" s="32"/>
    </row>
    <row r="98" s="82" customFormat="1" spans="1:29">
      <c r="A98" s="150">
        <v>45483</v>
      </c>
      <c r="B98" s="32"/>
      <c r="C98" s="32"/>
      <c r="D98" s="32" t="s">
        <v>39</v>
      </c>
      <c r="E98" s="32" t="s">
        <v>39</v>
      </c>
      <c r="F98" s="32" t="s">
        <v>32</v>
      </c>
      <c r="G98" s="9" t="s">
        <v>2296</v>
      </c>
      <c r="H98" s="12" t="s">
        <v>5416</v>
      </c>
      <c r="I98" s="163" t="s">
        <v>5522</v>
      </c>
      <c r="J98" s="164" t="s">
        <v>5523</v>
      </c>
      <c r="K98" s="32" t="s">
        <v>46</v>
      </c>
      <c r="L98" s="9" t="s">
        <v>39</v>
      </c>
      <c r="M98" s="37" t="s">
        <v>39</v>
      </c>
      <c r="N98" s="9" t="s">
        <v>39</v>
      </c>
      <c r="O98" s="37" t="s">
        <v>39</v>
      </c>
      <c r="P98" s="9" t="s">
        <v>39</v>
      </c>
      <c r="Q98" s="37">
        <v>2260</v>
      </c>
      <c r="R98" s="179" t="s">
        <v>1875</v>
      </c>
      <c r="S98" s="179" t="s">
        <v>3914</v>
      </c>
      <c r="T98" s="180">
        <v>0.05</v>
      </c>
      <c r="U98" s="181" t="s">
        <v>5850</v>
      </c>
      <c r="V98" s="12">
        <v>18358699095</v>
      </c>
      <c r="W98" s="9" t="s">
        <v>5858</v>
      </c>
      <c r="X98" s="9" t="s">
        <v>558</v>
      </c>
      <c r="Y98" s="9" t="s">
        <v>48</v>
      </c>
      <c r="Z98" s="9"/>
      <c r="AA98" s="9"/>
      <c r="AB98" s="9"/>
      <c r="AC98" s="32"/>
    </row>
    <row r="99" s="82" customFormat="1" spans="1:29">
      <c r="A99" s="150">
        <v>45483</v>
      </c>
      <c r="B99" s="32"/>
      <c r="C99" s="32"/>
      <c r="D99" s="32" t="s">
        <v>39</v>
      </c>
      <c r="E99" s="32" t="s">
        <v>39</v>
      </c>
      <c r="F99" s="32" t="s">
        <v>32</v>
      </c>
      <c r="G99" s="9" t="s">
        <v>2296</v>
      </c>
      <c r="H99" s="12" t="s">
        <v>5416</v>
      </c>
      <c r="I99" s="163" t="s">
        <v>5526</v>
      </c>
      <c r="J99" s="164" t="s">
        <v>5527</v>
      </c>
      <c r="K99" s="32" t="s">
        <v>46</v>
      </c>
      <c r="L99" s="9" t="s">
        <v>39</v>
      </c>
      <c r="M99" s="37" t="s">
        <v>39</v>
      </c>
      <c r="N99" s="9" t="s">
        <v>39</v>
      </c>
      <c r="O99" s="37" t="s">
        <v>39</v>
      </c>
      <c r="P99" s="9" t="s">
        <v>39</v>
      </c>
      <c r="Q99" s="37">
        <v>2260</v>
      </c>
      <c r="R99" s="179" t="s">
        <v>1875</v>
      </c>
      <c r="S99" s="179" t="s">
        <v>3914</v>
      </c>
      <c r="T99" s="180">
        <v>0.05</v>
      </c>
      <c r="U99" s="181" t="s">
        <v>5850</v>
      </c>
      <c r="V99" s="12">
        <v>13454659633</v>
      </c>
      <c r="W99" s="9" t="s">
        <v>5859</v>
      </c>
      <c r="X99" s="9" t="s">
        <v>558</v>
      </c>
      <c r="Y99" s="9" t="s">
        <v>48</v>
      </c>
      <c r="Z99" s="9"/>
      <c r="AA99" s="9"/>
      <c r="AB99" s="9"/>
      <c r="AC99" s="32"/>
    </row>
    <row r="100" s="82" customFormat="1" spans="1:29">
      <c r="A100" s="150">
        <v>45483</v>
      </c>
      <c r="B100" s="32"/>
      <c r="C100" s="32"/>
      <c r="D100" s="32" t="s">
        <v>39</v>
      </c>
      <c r="E100" s="32" t="s">
        <v>39</v>
      </c>
      <c r="F100" s="32" t="s">
        <v>32</v>
      </c>
      <c r="G100" s="9" t="s">
        <v>2296</v>
      </c>
      <c r="H100" s="12" t="s">
        <v>5416</v>
      </c>
      <c r="I100" s="163" t="s">
        <v>5528</v>
      </c>
      <c r="J100" s="164" t="s">
        <v>5529</v>
      </c>
      <c r="K100" s="32" t="s">
        <v>46</v>
      </c>
      <c r="L100" s="9" t="s">
        <v>39</v>
      </c>
      <c r="M100" s="37" t="s">
        <v>39</v>
      </c>
      <c r="N100" s="9" t="s">
        <v>39</v>
      </c>
      <c r="O100" s="37" t="s">
        <v>39</v>
      </c>
      <c r="P100" s="9" t="s">
        <v>39</v>
      </c>
      <c r="Q100" s="37">
        <v>2260</v>
      </c>
      <c r="R100" s="179" t="s">
        <v>1875</v>
      </c>
      <c r="S100" s="179" t="s">
        <v>3914</v>
      </c>
      <c r="T100" s="180">
        <v>0.05</v>
      </c>
      <c r="U100" s="181" t="s">
        <v>5850</v>
      </c>
      <c r="V100" s="12">
        <v>13758638790</v>
      </c>
      <c r="W100" s="9" t="s">
        <v>5860</v>
      </c>
      <c r="X100" s="9" t="s">
        <v>558</v>
      </c>
      <c r="Y100" s="9" t="s">
        <v>224</v>
      </c>
      <c r="Z100" s="9"/>
      <c r="AA100" s="9"/>
      <c r="AB100" s="9"/>
      <c r="AC100" s="32"/>
    </row>
    <row r="101" s="82" customFormat="1" spans="1:29">
      <c r="A101" s="150">
        <v>45483</v>
      </c>
      <c r="B101" s="32"/>
      <c r="C101" s="32"/>
      <c r="D101" s="32" t="s">
        <v>39</v>
      </c>
      <c r="E101" s="32" t="s">
        <v>39</v>
      </c>
      <c r="F101" s="32" t="s">
        <v>32</v>
      </c>
      <c r="G101" s="9" t="s">
        <v>2296</v>
      </c>
      <c r="H101" s="12" t="s">
        <v>5416</v>
      </c>
      <c r="I101" s="163" t="s">
        <v>5530</v>
      </c>
      <c r="J101" s="164" t="s">
        <v>5531</v>
      </c>
      <c r="K101" s="32" t="s">
        <v>46</v>
      </c>
      <c r="L101" s="9" t="s">
        <v>39</v>
      </c>
      <c r="M101" s="37" t="s">
        <v>39</v>
      </c>
      <c r="N101" s="9" t="s">
        <v>39</v>
      </c>
      <c r="O101" s="37" t="s">
        <v>39</v>
      </c>
      <c r="P101" s="9" t="s">
        <v>39</v>
      </c>
      <c r="Q101" s="37">
        <v>2260</v>
      </c>
      <c r="R101" s="179" t="s">
        <v>1875</v>
      </c>
      <c r="S101" s="179" t="s">
        <v>3914</v>
      </c>
      <c r="T101" s="180">
        <v>0.05</v>
      </c>
      <c r="U101" s="181" t="s">
        <v>5850</v>
      </c>
      <c r="V101" s="12">
        <v>13858633733</v>
      </c>
      <c r="W101" s="9" t="s">
        <v>5861</v>
      </c>
      <c r="X101" s="9" t="s">
        <v>558</v>
      </c>
      <c r="Y101" s="9" t="s">
        <v>57</v>
      </c>
      <c r="Z101" s="9"/>
      <c r="AA101" s="9"/>
      <c r="AB101" s="9"/>
      <c r="AC101" s="32"/>
    </row>
    <row r="102" s="82" customFormat="1" spans="1:29">
      <c r="A102" s="150">
        <v>45483</v>
      </c>
      <c r="B102" s="32"/>
      <c r="C102" s="32"/>
      <c r="D102" s="32" t="s">
        <v>39</v>
      </c>
      <c r="E102" s="32" t="s">
        <v>39</v>
      </c>
      <c r="F102" s="32" t="s">
        <v>32</v>
      </c>
      <c r="G102" s="9" t="s">
        <v>2296</v>
      </c>
      <c r="H102" s="12" t="s">
        <v>5416</v>
      </c>
      <c r="I102" s="163" t="s">
        <v>5532</v>
      </c>
      <c r="J102" s="164" t="s">
        <v>5533</v>
      </c>
      <c r="K102" s="32" t="s">
        <v>46</v>
      </c>
      <c r="L102" s="9" t="s">
        <v>39</v>
      </c>
      <c r="M102" s="37" t="s">
        <v>39</v>
      </c>
      <c r="N102" s="9" t="s">
        <v>39</v>
      </c>
      <c r="O102" s="37" t="s">
        <v>39</v>
      </c>
      <c r="P102" s="9" t="s">
        <v>39</v>
      </c>
      <c r="Q102" s="37">
        <v>2260</v>
      </c>
      <c r="R102" s="179" t="s">
        <v>1875</v>
      </c>
      <c r="S102" s="179" t="s">
        <v>3914</v>
      </c>
      <c r="T102" s="180">
        <v>0.05</v>
      </c>
      <c r="U102" s="181" t="s">
        <v>5850</v>
      </c>
      <c r="V102" s="12">
        <v>13906563635</v>
      </c>
      <c r="W102" s="9" t="s">
        <v>5862</v>
      </c>
      <c r="X102" s="9" t="s">
        <v>558</v>
      </c>
      <c r="Y102" s="9" t="s">
        <v>48</v>
      </c>
      <c r="Z102" s="9"/>
      <c r="AA102" s="9"/>
      <c r="AB102" s="9"/>
      <c r="AC102" s="32"/>
    </row>
    <row r="103" s="82" customFormat="1" spans="1:29">
      <c r="A103" s="150">
        <v>45483</v>
      </c>
      <c r="B103" s="32"/>
      <c r="C103" s="32"/>
      <c r="D103" s="32" t="s">
        <v>39</v>
      </c>
      <c r="E103" s="32" t="s">
        <v>39</v>
      </c>
      <c r="F103" s="32" t="s">
        <v>32</v>
      </c>
      <c r="G103" s="9" t="s">
        <v>2296</v>
      </c>
      <c r="H103" s="12" t="s">
        <v>5416</v>
      </c>
      <c r="I103" s="163" t="s">
        <v>2128</v>
      </c>
      <c r="J103" s="164" t="s">
        <v>5534</v>
      </c>
      <c r="K103" s="32" t="s">
        <v>46</v>
      </c>
      <c r="L103" s="9" t="s">
        <v>39</v>
      </c>
      <c r="M103" s="37" t="s">
        <v>39</v>
      </c>
      <c r="N103" s="9" t="s">
        <v>39</v>
      </c>
      <c r="O103" s="37" t="s">
        <v>39</v>
      </c>
      <c r="P103" s="9" t="s">
        <v>39</v>
      </c>
      <c r="Q103" s="37">
        <v>2260</v>
      </c>
      <c r="R103" s="179" t="s">
        <v>1875</v>
      </c>
      <c r="S103" s="179" t="s">
        <v>3914</v>
      </c>
      <c r="T103" s="180">
        <v>0.05</v>
      </c>
      <c r="U103" s="181" t="s">
        <v>5850</v>
      </c>
      <c r="V103" s="12">
        <v>13676690316</v>
      </c>
      <c r="W103" s="9" t="s">
        <v>5863</v>
      </c>
      <c r="X103" s="9" t="s">
        <v>558</v>
      </c>
      <c r="Y103" s="9" t="s">
        <v>48</v>
      </c>
      <c r="Z103" s="9"/>
      <c r="AA103" s="9"/>
      <c r="AB103" s="9"/>
      <c r="AC103" s="32"/>
    </row>
    <row r="104" s="82" customFormat="1" spans="1:29">
      <c r="A104" s="150">
        <v>45483</v>
      </c>
      <c r="B104" s="32"/>
      <c r="C104" s="32"/>
      <c r="D104" s="32" t="s">
        <v>39</v>
      </c>
      <c r="E104" s="32" t="s">
        <v>39</v>
      </c>
      <c r="F104" s="32" t="s">
        <v>32</v>
      </c>
      <c r="G104" s="9" t="s">
        <v>2296</v>
      </c>
      <c r="H104" s="12" t="s">
        <v>5416</v>
      </c>
      <c r="I104" s="163" t="s">
        <v>5537</v>
      </c>
      <c r="J104" s="164" t="s">
        <v>5538</v>
      </c>
      <c r="K104" s="32" t="s">
        <v>46</v>
      </c>
      <c r="L104" s="9" t="s">
        <v>39</v>
      </c>
      <c r="M104" s="37" t="s">
        <v>39</v>
      </c>
      <c r="N104" s="9" t="s">
        <v>39</v>
      </c>
      <c r="O104" s="37" t="s">
        <v>39</v>
      </c>
      <c r="P104" s="9" t="s">
        <v>39</v>
      </c>
      <c r="Q104" s="37">
        <v>2260</v>
      </c>
      <c r="R104" s="179" t="s">
        <v>1875</v>
      </c>
      <c r="S104" s="179" t="s">
        <v>3914</v>
      </c>
      <c r="T104" s="180">
        <v>0.05</v>
      </c>
      <c r="U104" s="181" t="s">
        <v>5850</v>
      </c>
      <c r="V104" s="12">
        <v>13666819631</v>
      </c>
      <c r="W104" s="9" t="s">
        <v>5864</v>
      </c>
      <c r="X104" s="9" t="s">
        <v>558</v>
      </c>
      <c r="Y104" s="9" t="s">
        <v>580</v>
      </c>
      <c r="Z104" s="9"/>
      <c r="AA104" s="9"/>
      <c r="AB104" s="9"/>
      <c r="AC104" s="32"/>
    </row>
    <row r="105" s="82" customFormat="1" spans="1:29">
      <c r="A105" s="150">
        <v>45483</v>
      </c>
      <c r="B105" s="32"/>
      <c r="C105" s="32"/>
      <c r="D105" s="32" t="s">
        <v>39</v>
      </c>
      <c r="E105" s="32" t="s">
        <v>39</v>
      </c>
      <c r="F105" s="32" t="s">
        <v>32</v>
      </c>
      <c r="G105" s="9" t="s">
        <v>2296</v>
      </c>
      <c r="H105" s="12" t="s">
        <v>5416</v>
      </c>
      <c r="I105" s="163" t="s">
        <v>5539</v>
      </c>
      <c r="J105" s="164" t="s">
        <v>5540</v>
      </c>
      <c r="K105" s="32" t="s">
        <v>46</v>
      </c>
      <c r="L105" s="9" t="s">
        <v>39</v>
      </c>
      <c r="M105" s="37" t="s">
        <v>39</v>
      </c>
      <c r="N105" s="9" t="s">
        <v>39</v>
      </c>
      <c r="O105" s="37" t="s">
        <v>39</v>
      </c>
      <c r="P105" s="9" t="s">
        <v>39</v>
      </c>
      <c r="Q105" s="37">
        <v>2260</v>
      </c>
      <c r="R105" s="179" t="s">
        <v>1875</v>
      </c>
      <c r="S105" s="179" t="s">
        <v>3914</v>
      </c>
      <c r="T105" s="180">
        <v>0.05</v>
      </c>
      <c r="U105" s="181" t="s">
        <v>5850</v>
      </c>
      <c r="V105" s="12">
        <v>13566471137</v>
      </c>
      <c r="W105" s="9" t="s">
        <v>5865</v>
      </c>
      <c r="X105" s="9" t="s">
        <v>558</v>
      </c>
      <c r="Y105" s="9" t="s">
        <v>48</v>
      </c>
      <c r="Z105" s="9"/>
      <c r="AA105" s="9"/>
      <c r="AB105" s="9"/>
      <c r="AC105" s="32"/>
    </row>
    <row r="106" s="82" customFormat="1" spans="1:29">
      <c r="A106" s="150">
        <v>45483</v>
      </c>
      <c r="B106" s="32"/>
      <c r="C106" s="32"/>
      <c r="D106" s="32" t="s">
        <v>39</v>
      </c>
      <c r="E106" s="32" t="s">
        <v>39</v>
      </c>
      <c r="F106" s="32" t="s">
        <v>32</v>
      </c>
      <c r="G106" s="9" t="s">
        <v>2296</v>
      </c>
      <c r="H106" s="12" t="s">
        <v>5416</v>
      </c>
      <c r="I106" s="163" t="s">
        <v>5541</v>
      </c>
      <c r="J106" s="164" t="s">
        <v>5542</v>
      </c>
      <c r="K106" s="32" t="s">
        <v>46</v>
      </c>
      <c r="L106" s="9" t="s">
        <v>39</v>
      </c>
      <c r="M106" s="37" t="s">
        <v>39</v>
      </c>
      <c r="N106" s="9" t="s">
        <v>39</v>
      </c>
      <c r="O106" s="37" t="s">
        <v>39</v>
      </c>
      <c r="P106" s="9" t="s">
        <v>39</v>
      </c>
      <c r="Q106" s="37">
        <v>2260</v>
      </c>
      <c r="R106" s="179" t="s">
        <v>1875</v>
      </c>
      <c r="S106" s="179" t="s">
        <v>3914</v>
      </c>
      <c r="T106" s="180">
        <v>0.05</v>
      </c>
      <c r="U106" s="181" t="s">
        <v>5850</v>
      </c>
      <c r="V106" s="12">
        <v>18758673320</v>
      </c>
      <c r="W106" s="9" t="s">
        <v>5866</v>
      </c>
      <c r="X106" s="9" t="s">
        <v>558</v>
      </c>
      <c r="Y106" s="9" t="s">
        <v>57</v>
      </c>
      <c r="Z106" s="9"/>
      <c r="AA106" s="9"/>
      <c r="AB106" s="9"/>
      <c r="AC106" s="32"/>
    </row>
    <row r="107" s="82" customFormat="1" spans="1:29">
      <c r="A107" s="150">
        <v>45483</v>
      </c>
      <c r="B107" s="32"/>
      <c r="C107" s="32"/>
      <c r="D107" s="32" t="s">
        <v>39</v>
      </c>
      <c r="E107" s="32" t="s">
        <v>39</v>
      </c>
      <c r="F107" s="32" t="s">
        <v>32</v>
      </c>
      <c r="G107" s="9" t="s">
        <v>2296</v>
      </c>
      <c r="H107" s="12" t="s">
        <v>5416</v>
      </c>
      <c r="I107" s="163" t="s">
        <v>5543</v>
      </c>
      <c r="J107" s="164" t="s">
        <v>5544</v>
      </c>
      <c r="K107" s="32" t="s">
        <v>46</v>
      </c>
      <c r="L107" s="9" t="s">
        <v>39</v>
      </c>
      <c r="M107" s="37" t="s">
        <v>39</v>
      </c>
      <c r="N107" s="9" t="s">
        <v>39</v>
      </c>
      <c r="O107" s="37" t="s">
        <v>39</v>
      </c>
      <c r="P107" s="9" t="s">
        <v>39</v>
      </c>
      <c r="Q107" s="37">
        <v>2260</v>
      </c>
      <c r="R107" s="179" t="s">
        <v>1875</v>
      </c>
      <c r="S107" s="179" t="s">
        <v>3914</v>
      </c>
      <c r="T107" s="180">
        <v>0.05</v>
      </c>
      <c r="U107" s="181" t="s">
        <v>5850</v>
      </c>
      <c r="V107" s="12">
        <v>13758696201</v>
      </c>
      <c r="W107" s="9" t="s">
        <v>5867</v>
      </c>
      <c r="X107" s="9" t="s">
        <v>558</v>
      </c>
      <c r="Y107" s="9" t="s">
        <v>48</v>
      </c>
      <c r="Z107" s="9"/>
      <c r="AA107" s="9"/>
      <c r="AB107" s="9"/>
      <c r="AC107" s="32"/>
    </row>
    <row r="108" s="82" customFormat="1" spans="1:29">
      <c r="A108" s="150">
        <v>45483</v>
      </c>
      <c r="B108" s="32"/>
      <c r="C108" s="32"/>
      <c r="D108" s="32" t="s">
        <v>39</v>
      </c>
      <c r="E108" s="32" t="s">
        <v>39</v>
      </c>
      <c r="F108" s="32" t="s">
        <v>32</v>
      </c>
      <c r="G108" s="9" t="s">
        <v>2296</v>
      </c>
      <c r="H108" s="12" t="s">
        <v>5416</v>
      </c>
      <c r="I108" s="163" t="s">
        <v>5545</v>
      </c>
      <c r="J108" s="164" t="s">
        <v>5546</v>
      </c>
      <c r="K108" s="32" t="s">
        <v>46</v>
      </c>
      <c r="L108" s="9" t="s">
        <v>39</v>
      </c>
      <c r="M108" s="37" t="s">
        <v>39</v>
      </c>
      <c r="N108" s="9" t="s">
        <v>39</v>
      </c>
      <c r="O108" s="37" t="s">
        <v>39</v>
      </c>
      <c r="P108" s="9" t="s">
        <v>39</v>
      </c>
      <c r="Q108" s="37">
        <v>2260</v>
      </c>
      <c r="R108" s="179" t="s">
        <v>1875</v>
      </c>
      <c r="S108" s="179" t="s">
        <v>3914</v>
      </c>
      <c r="T108" s="180">
        <v>0.05</v>
      </c>
      <c r="U108" s="181" t="s">
        <v>5850</v>
      </c>
      <c r="V108" s="12">
        <v>13586258099</v>
      </c>
      <c r="W108" s="9" t="s">
        <v>5868</v>
      </c>
      <c r="X108" s="9" t="s">
        <v>558</v>
      </c>
      <c r="Y108" s="9" t="s">
        <v>224</v>
      </c>
      <c r="Z108" s="9"/>
      <c r="AA108" s="9"/>
      <c r="AB108" s="9"/>
      <c r="AC108" s="32"/>
    </row>
    <row r="109" s="82" customFormat="1" spans="1:29">
      <c r="A109" s="150">
        <v>45483</v>
      </c>
      <c r="B109" s="32"/>
      <c r="C109" s="32"/>
      <c r="D109" s="32" t="s">
        <v>39</v>
      </c>
      <c r="E109" s="32" t="s">
        <v>39</v>
      </c>
      <c r="F109" s="32" t="s">
        <v>32</v>
      </c>
      <c r="G109" s="9" t="s">
        <v>2296</v>
      </c>
      <c r="H109" s="12" t="s">
        <v>5416</v>
      </c>
      <c r="I109" s="163" t="s">
        <v>5547</v>
      </c>
      <c r="J109" s="164" t="s">
        <v>5548</v>
      </c>
      <c r="K109" s="32" t="s">
        <v>46</v>
      </c>
      <c r="L109" s="9" t="s">
        <v>39</v>
      </c>
      <c r="M109" s="37" t="s">
        <v>39</v>
      </c>
      <c r="N109" s="9" t="s">
        <v>39</v>
      </c>
      <c r="O109" s="37" t="s">
        <v>39</v>
      </c>
      <c r="P109" s="9" t="s">
        <v>39</v>
      </c>
      <c r="Q109" s="37">
        <v>2260</v>
      </c>
      <c r="R109" s="179" t="s">
        <v>1875</v>
      </c>
      <c r="S109" s="179" t="s">
        <v>3914</v>
      </c>
      <c r="T109" s="180">
        <v>0.05</v>
      </c>
      <c r="U109" s="181" t="s">
        <v>5850</v>
      </c>
      <c r="V109" s="12">
        <v>15167601062</v>
      </c>
      <c r="W109" s="9" t="s">
        <v>5869</v>
      </c>
      <c r="X109" s="9" t="s">
        <v>558</v>
      </c>
      <c r="Y109" s="9" t="s">
        <v>57</v>
      </c>
      <c r="Z109" s="9"/>
      <c r="AA109" s="9"/>
      <c r="AB109" s="9"/>
      <c r="AC109" s="32"/>
    </row>
    <row r="110" s="82" customFormat="1" spans="1:29">
      <c r="A110" s="150">
        <v>45483</v>
      </c>
      <c r="B110" s="32"/>
      <c r="C110" s="32"/>
      <c r="D110" s="32" t="s">
        <v>39</v>
      </c>
      <c r="E110" s="32" t="s">
        <v>39</v>
      </c>
      <c r="F110" s="32" t="s">
        <v>32</v>
      </c>
      <c r="G110" s="9" t="s">
        <v>2296</v>
      </c>
      <c r="H110" s="12" t="s">
        <v>5416</v>
      </c>
      <c r="I110" s="163" t="s">
        <v>5549</v>
      </c>
      <c r="J110" s="164" t="s">
        <v>5550</v>
      </c>
      <c r="K110" s="32" t="s">
        <v>46</v>
      </c>
      <c r="L110" s="9" t="s">
        <v>39</v>
      </c>
      <c r="M110" s="37" t="s">
        <v>39</v>
      </c>
      <c r="N110" s="9" t="s">
        <v>39</v>
      </c>
      <c r="O110" s="37" t="s">
        <v>39</v>
      </c>
      <c r="P110" s="9" t="s">
        <v>39</v>
      </c>
      <c r="Q110" s="37">
        <v>2260</v>
      </c>
      <c r="R110" s="179" t="s">
        <v>1875</v>
      </c>
      <c r="S110" s="179" t="s">
        <v>3914</v>
      </c>
      <c r="T110" s="180">
        <v>0.05</v>
      </c>
      <c r="U110" s="181" t="s">
        <v>5850</v>
      </c>
      <c r="V110" s="12">
        <v>13738629226</v>
      </c>
      <c r="W110" s="9" t="s">
        <v>5870</v>
      </c>
      <c r="X110" s="9" t="s">
        <v>558</v>
      </c>
      <c r="Y110" s="9" t="s">
        <v>48</v>
      </c>
      <c r="Z110" s="9"/>
      <c r="AA110" s="9"/>
      <c r="AB110" s="9"/>
      <c r="AC110" s="32"/>
    </row>
    <row r="111" s="82" customFormat="1" spans="1:29">
      <c r="A111" s="150">
        <v>45483</v>
      </c>
      <c r="B111" s="32"/>
      <c r="C111" s="32"/>
      <c r="D111" s="32" t="s">
        <v>39</v>
      </c>
      <c r="E111" s="32" t="s">
        <v>39</v>
      </c>
      <c r="F111" s="32" t="s">
        <v>32</v>
      </c>
      <c r="G111" s="9" t="s">
        <v>2296</v>
      </c>
      <c r="H111" s="12" t="s">
        <v>5416</v>
      </c>
      <c r="I111" s="163" t="s">
        <v>5551</v>
      </c>
      <c r="J111" s="164" t="s">
        <v>5552</v>
      </c>
      <c r="K111" s="32" t="s">
        <v>46</v>
      </c>
      <c r="L111" s="9" t="s">
        <v>39</v>
      </c>
      <c r="M111" s="37" t="s">
        <v>39</v>
      </c>
      <c r="N111" s="9" t="s">
        <v>39</v>
      </c>
      <c r="O111" s="37" t="s">
        <v>39</v>
      </c>
      <c r="P111" s="9" t="s">
        <v>39</v>
      </c>
      <c r="Q111" s="37">
        <v>2260</v>
      </c>
      <c r="R111" s="179" t="s">
        <v>1875</v>
      </c>
      <c r="S111" s="179" t="s">
        <v>3914</v>
      </c>
      <c r="T111" s="180">
        <v>0.05</v>
      </c>
      <c r="U111" s="181" t="s">
        <v>5850</v>
      </c>
      <c r="V111" s="12">
        <v>13505860591</v>
      </c>
      <c r="W111" s="9" t="s">
        <v>5871</v>
      </c>
      <c r="X111" s="9" t="s">
        <v>558</v>
      </c>
      <c r="Y111" s="9" t="s">
        <v>57</v>
      </c>
      <c r="Z111" s="9"/>
      <c r="AA111" s="9"/>
      <c r="AB111" s="9"/>
      <c r="AC111" s="32"/>
    </row>
    <row r="112" s="82" customFormat="1" spans="1:29">
      <c r="A112" s="150">
        <v>45483</v>
      </c>
      <c r="B112" s="32"/>
      <c r="C112" s="32"/>
      <c r="D112" s="32" t="s">
        <v>39</v>
      </c>
      <c r="E112" s="32" t="s">
        <v>39</v>
      </c>
      <c r="F112" s="32" t="s">
        <v>32</v>
      </c>
      <c r="G112" s="9" t="s">
        <v>2296</v>
      </c>
      <c r="H112" s="12" t="s">
        <v>5416</v>
      </c>
      <c r="I112" s="163" t="s">
        <v>5553</v>
      </c>
      <c r="J112" s="164" t="s">
        <v>5554</v>
      </c>
      <c r="K112" s="32" t="s">
        <v>46</v>
      </c>
      <c r="L112" s="9" t="s">
        <v>39</v>
      </c>
      <c r="M112" s="37" t="s">
        <v>39</v>
      </c>
      <c r="N112" s="9" t="s">
        <v>39</v>
      </c>
      <c r="O112" s="37" t="s">
        <v>39</v>
      </c>
      <c r="P112" s="9" t="s">
        <v>39</v>
      </c>
      <c r="Q112" s="37">
        <v>2260</v>
      </c>
      <c r="R112" s="179" t="s">
        <v>1875</v>
      </c>
      <c r="S112" s="179" t="s">
        <v>3914</v>
      </c>
      <c r="T112" s="180">
        <v>0.05</v>
      </c>
      <c r="U112" s="181" t="s">
        <v>5850</v>
      </c>
      <c r="V112" s="12">
        <v>13666481054</v>
      </c>
      <c r="W112" s="9" t="s">
        <v>5872</v>
      </c>
      <c r="X112" s="9" t="s">
        <v>558</v>
      </c>
      <c r="Y112" s="9" t="s">
        <v>48</v>
      </c>
      <c r="Z112" s="9"/>
      <c r="AA112" s="9"/>
      <c r="AB112" s="9"/>
      <c r="AC112" s="32"/>
    </row>
    <row r="113" s="82" customFormat="1" spans="1:29">
      <c r="A113" s="150">
        <v>45483</v>
      </c>
      <c r="B113" s="32"/>
      <c r="C113" s="32"/>
      <c r="D113" s="32" t="s">
        <v>39</v>
      </c>
      <c r="E113" s="32" t="s">
        <v>39</v>
      </c>
      <c r="F113" s="32" t="s">
        <v>32</v>
      </c>
      <c r="G113" s="9" t="s">
        <v>2296</v>
      </c>
      <c r="H113" s="12" t="s">
        <v>5416</v>
      </c>
      <c r="I113" s="163" t="s">
        <v>5555</v>
      </c>
      <c r="J113" s="164" t="s">
        <v>5556</v>
      </c>
      <c r="K113" s="32" t="s">
        <v>46</v>
      </c>
      <c r="L113" s="9" t="s">
        <v>39</v>
      </c>
      <c r="M113" s="37" t="s">
        <v>39</v>
      </c>
      <c r="N113" s="9" t="s">
        <v>39</v>
      </c>
      <c r="O113" s="37" t="s">
        <v>39</v>
      </c>
      <c r="P113" s="9" t="s">
        <v>39</v>
      </c>
      <c r="Q113" s="37">
        <v>2260</v>
      </c>
      <c r="R113" s="179" t="s">
        <v>1875</v>
      </c>
      <c r="S113" s="179" t="s">
        <v>3914</v>
      </c>
      <c r="T113" s="180">
        <v>0.05</v>
      </c>
      <c r="U113" s="181" t="s">
        <v>5850</v>
      </c>
      <c r="V113" s="12">
        <v>13456415392</v>
      </c>
      <c r="W113" s="9" t="s">
        <v>5873</v>
      </c>
      <c r="X113" s="9" t="s">
        <v>558</v>
      </c>
      <c r="Y113" s="9" t="s">
        <v>224</v>
      </c>
      <c r="Z113" s="9"/>
      <c r="AA113" s="9"/>
      <c r="AB113" s="9"/>
      <c r="AC113" s="32"/>
    </row>
    <row r="114" s="82" customFormat="1" spans="1:29">
      <c r="A114" s="150">
        <v>45483</v>
      </c>
      <c r="B114" s="32"/>
      <c r="C114" s="32"/>
      <c r="D114" s="32" t="s">
        <v>39</v>
      </c>
      <c r="E114" s="32" t="s">
        <v>39</v>
      </c>
      <c r="F114" s="32" t="s">
        <v>32</v>
      </c>
      <c r="G114" s="9" t="s">
        <v>2296</v>
      </c>
      <c r="H114" s="12" t="s">
        <v>5416</v>
      </c>
      <c r="I114" s="163" t="s">
        <v>5557</v>
      </c>
      <c r="J114" s="164" t="s">
        <v>5558</v>
      </c>
      <c r="K114" s="32" t="s">
        <v>46</v>
      </c>
      <c r="L114" s="9" t="s">
        <v>39</v>
      </c>
      <c r="M114" s="37" t="s">
        <v>39</v>
      </c>
      <c r="N114" s="9" t="s">
        <v>39</v>
      </c>
      <c r="O114" s="37" t="s">
        <v>39</v>
      </c>
      <c r="P114" s="9" t="s">
        <v>39</v>
      </c>
      <c r="Q114" s="37">
        <v>2260</v>
      </c>
      <c r="R114" s="179" t="s">
        <v>1875</v>
      </c>
      <c r="S114" s="179" t="s">
        <v>3914</v>
      </c>
      <c r="T114" s="180">
        <v>0.05</v>
      </c>
      <c r="U114" s="181" t="s">
        <v>5850</v>
      </c>
      <c r="V114" s="12">
        <v>15868647890</v>
      </c>
      <c r="W114" s="9" t="s">
        <v>5874</v>
      </c>
      <c r="X114" s="9" t="s">
        <v>558</v>
      </c>
      <c r="Y114" s="9" t="s">
        <v>48</v>
      </c>
      <c r="Z114" s="9"/>
      <c r="AA114" s="9"/>
      <c r="AB114" s="9"/>
      <c r="AC114" s="32"/>
    </row>
    <row r="115" s="82" customFormat="1" spans="1:29">
      <c r="A115" s="150">
        <v>45483</v>
      </c>
      <c r="B115" s="32"/>
      <c r="C115" s="32"/>
      <c r="D115" s="32" t="s">
        <v>39</v>
      </c>
      <c r="E115" s="32" t="s">
        <v>39</v>
      </c>
      <c r="F115" s="32" t="s">
        <v>32</v>
      </c>
      <c r="G115" s="9" t="s">
        <v>2296</v>
      </c>
      <c r="H115" s="12" t="s">
        <v>5416</v>
      </c>
      <c r="I115" s="163" t="s">
        <v>5559</v>
      </c>
      <c r="J115" s="164" t="s">
        <v>5560</v>
      </c>
      <c r="K115" s="32" t="s">
        <v>46</v>
      </c>
      <c r="L115" s="9" t="s">
        <v>39</v>
      </c>
      <c r="M115" s="37" t="s">
        <v>39</v>
      </c>
      <c r="N115" s="9" t="s">
        <v>39</v>
      </c>
      <c r="O115" s="37" t="s">
        <v>39</v>
      </c>
      <c r="P115" s="9" t="s">
        <v>39</v>
      </c>
      <c r="Q115" s="37">
        <v>2260</v>
      </c>
      <c r="R115" s="179" t="s">
        <v>1875</v>
      </c>
      <c r="S115" s="179" t="s">
        <v>3914</v>
      </c>
      <c r="T115" s="180">
        <v>0.05</v>
      </c>
      <c r="U115" s="181" t="s">
        <v>5850</v>
      </c>
      <c r="V115" s="12">
        <v>18858652076</v>
      </c>
      <c r="W115" s="9" t="s">
        <v>5875</v>
      </c>
      <c r="X115" s="9" t="s">
        <v>558</v>
      </c>
      <c r="Y115" s="9" t="s">
        <v>48</v>
      </c>
      <c r="Z115" s="9"/>
      <c r="AA115" s="9"/>
      <c r="AB115" s="9"/>
      <c r="AC115" s="32"/>
    </row>
    <row r="116" s="82" customFormat="1" spans="1:29">
      <c r="A116" s="150">
        <v>45483</v>
      </c>
      <c r="B116" s="32"/>
      <c r="C116" s="32"/>
      <c r="D116" s="32" t="s">
        <v>39</v>
      </c>
      <c r="E116" s="32" t="s">
        <v>39</v>
      </c>
      <c r="F116" s="32" t="s">
        <v>32</v>
      </c>
      <c r="G116" s="9" t="s">
        <v>2296</v>
      </c>
      <c r="H116" s="12" t="s">
        <v>5416</v>
      </c>
      <c r="I116" s="163" t="s">
        <v>5561</v>
      </c>
      <c r="J116" s="164" t="s">
        <v>5562</v>
      </c>
      <c r="K116" s="32" t="s">
        <v>46</v>
      </c>
      <c r="L116" s="9" t="s">
        <v>39</v>
      </c>
      <c r="M116" s="37" t="s">
        <v>39</v>
      </c>
      <c r="N116" s="9" t="s">
        <v>39</v>
      </c>
      <c r="O116" s="37" t="s">
        <v>39</v>
      </c>
      <c r="P116" s="9" t="s">
        <v>39</v>
      </c>
      <c r="Q116" s="37">
        <v>2260</v>
      </c>
      <c r="R116" s="179" t="s">
        <v>1875</v>
      </c>
      <c r="S116" s="179" t="s">
        <v>3914</v>
      </c>
      <c r="T116" s="180">
        <v>0.05</v>
      </c>
      <c r="U116" s="181" t="s">
        <v>5850</v>
      </c>
      <c r="V116" s="12">
        <v>13858696743</v>
      </c>
      <c r="W116" s="9" t="s">
        <v>5876</v>
      </c>
      <c r="X116" s="9" t="s">
        <v>558</v>
      </c>
      <c r="Y116" s="9" t="s">
        <v>48</v>
      </c>
      <c r="Z116" s="9"/>
      <c r="AA116" s="9"/>
      <c r="AB116" s="9"/>
      <c r="AC116" s="32"/>
    </row>
    <row r="117" s="82" customFormat="1" spans="1:29">
      <c r="A117" s="150">
        <v>45483</v>
      </c>
      <c r="B117" s="32"/>
      <c r="C117" s="32"/>
      <c r="D117" s="32" t="s">
        <v>39</v>
      </c>
      <c r="E117" s="32" t="s">
        <v>39</v>
      </c>
      <c r="F117" s="32" t="s">
        <v>32</v>
      </c>
      <c r="G117" s="9" t="s">
        <v>2296</v>
      </c>
      <c r="H117" s="12" t="s">
        <v>5416</v>
      </c>
      <c r="I117" s="163" t="s">
        <v>5563</v>
      </c>
      <c r="J117" s="164" t="s">
        <v>5564</v>
      </c>
      <c r="K117" s="32" t="s">
        <v>46</v>
      </c>
      <c r="L117" s="9" t="s">
        <v>39</v>
      </c>
      <c r="M117" s="37" t="s">
        <v>39</v>
      </c>
      <c r="N117" s="9" t="s">
        <v>39</v>
      </c>
      <c r="O117" s="37" t="s">
        <v>39</v>
      </c>
      <c r="P117" s="9" t="s">
        <v>39</v>
      </c>
      <c r="Q117" s="37">
        <v>2260</v>
      </c>
      <c r="R117" s="179" t="s">
        <v>1875</v>
      </c>
      <c r="S117" s="179" t="s">
        <v>3914</v>
      </c>
      <c r="T117" s="180">
        <v>0.05</v>
      </c>
      <c r="U117" s="181" t="s">
        <v>5850</v>
      </c>
      <c r="V117" s="12">
        <v>13738599406</v>
      </c>
      <c r="W117" s="9" t="s">
        <v>5877</v>
      </c>
      <c r="X117" s="9" t="s">
        <v>558</v>
      </c>
      <c r="Y117" s="9" t="s">
        <v>48</v>
      </c>
      <c r="Z117" s="9"/>
      <c r="AA117" s="9"/>
      <c r="AB117" s="9"/>
      <c r="AC117" s="32"/>
    </row>
    <row r="118" s="82" customFormat="1" spans="1:29">
      <c r="A118" s="150">
        <v>45483</v>
      </c>
      <c r="B118" s="32"/>
      <c r="C118" s="32"/>
      <c r="D118" s="32" t="s">
        <v>39</v>
      </c>
      <c r="E118" s="32" t="s">
        <v>39</v>
      </c>
      <c r="F118" s="32" t="s">
        <v>32</v>
      </c>
      <c r="G118" s="9" t="s">
        <v>2296</v>
      </c>
      <c r="H118" s="12" t="s">
        <v>5416</v>
      </c>
      <c r="I118" s="163" t="s">
        <v>5565</v>
      </c>
      <c r="J118" s="164" t="s">
        <v>5566</v>
      </c>
      <c r="K118" s="32" t="s">
        <v>46</v>
      </c>
      <c r="L118" s="9" t="s">
        <v>39</v>
      </c>
      <c r="M118" s="37" t="s">
        <v>39</v>
      </c>
      <c r="N118" s="9" t="s">
        <v>39</v>
      </c>
      <c r="O118" s="37" t="s">
        <v>39</v>
      </c>
      <c r="P118" s="9" t="s">
        <v>39</v>
      </c>
      <c r="Q118" s="37">
        <v>2260</v>
      </c>
      <c r="R118" s="179" t="s">
        <v>1875</v>
      </c>
      <c r="S118" s="179" t="s">
        <v>3914</v>
      </c>
      <c r="T118" s="180">
        <v>0.05</v>
      </c>
      <c r="U118" s="181" t="s">
        <v>5850</v>
      </c>
      <c r="V118" s="12">
        <v>15858679786</v>
      </c>
      <c r="W118" s="9" t="s">
        <v>5878</v>
      </c>
      <c r="X118" s="9" t="s">
        <v>558</v>
      </c>
      <c r="Y118" s="9" t="s">
        <v>57</v>
      </c>
      <c r="Z118" s="9"/>
      <c r="AA118" s="9"/>
      <c r="AB118" s="9"/>
      <c r="AC118" s="32"/>
    </row>
    <row r="119" s="82" customFormat="1" spans="1:29">
      <c r="A119" s="150">
        <v>45483</v>
      </c>
      <c r="B119" s="32"/>
      <c r="C119" s="32"/>
      <c r="D119" s="32" t="s">
        <v>39</v>
      </c>
      <c r="E119" s="32" t="s">
        <v>39</v>
      </c>
      <c r="F119" s="32" t="s">
        <v>32</v>
      </c>
      <c r="G119" s="9" t="s">
        <v>2296</v>
      </c>
      <c r="H119" s="12" t="s">
        <v>5416</v>
      </c>
      <c r="I119" s="163" t="s">
        <v>5567</v>
      </c>
      <c r="J119" s="164" t="s">
        <v>5568</v>
      </c>
      <c r="K119" s="32" t="s">
        <v>46</v>
      </c>
      <c r="L119" s="9" t="s">
        <v>39</v>
      </c>
      <c r="M119" s="37" t="s">
        <v>39</v>
      </c>
      <c r="N119" s="9" t="s">
        <v>39</v>
      </c>
      <c r="O119" s="37" t="s">
        <v>39</v>
      </c>
      <c r="P119" s="9" t="s">
        <v>39</v>
      </c>
      <c r="Q119" s="37">
        <v>2260</v>
      </c>
      <c r="R119" s="179" t="s">
        <v>1875</v>
      </c>
      <c r="S119" s="179" t="s">
        <v>3914</v>
      </c>
      <c r="T119" s="180">
        <v>0.05</v>
      </c>
      <c r="U119" s="181" t="s">
        <v>5850</v>
      </c>
      <c r="V119" s="12">
        <v>18858624004</v>
      </c>
      <c r="W119" s="9" t="s">
        <v>5879</v>
      </c>
      <c r="X119" s="9" t="s">
        <v>558</v>
      </c>
      <c r="Y119" s="9" t="s">
        <v>48</v>
      </c>
      <c r="Z119" s="9"/>
      <c r="AA119" s="9"/>
      <c r="AB119" s="9"/>
      <c r="AC119" s="32"/>
    </row>
    <row r="120" s="82" customFormat="1" spans="1:29">
      <c r="A120" s="150">
        <v>45483</v>
      </c>
      <c r="B120" s="32"/>
      <c r="C120" s="32"/>
      <c r="D120" s="32" t="s">
        <v>39</v>
      </c>
      <c r="E120" s="32" t="s">
        <v>39</v>
      </c>
      <c r="F120" s="32" t="s">
        <v>32</v>
      </c>
      <c r="G120" s="9" t="s">
        <v>2296</v>
      </c>
      <c r="H120" s="12" t="s">
        <v>5416</v>
      </c>
      <c r="I120" s="163" t="s">
        <v>5569</v>
      </c>
      <c r="J120" s="164" t="s">
        <v>5570</v>
      </c>
      <c r="K120" s="32" t="s">
        <v>46</v>
      </c>
      <c r="L120" s="9" t="s">
        <v>39</v>
      </c>
      <c r="M120" s="37" t="s">
        <v>39</v>
      </c>
      <c r="N120" s="9" t="s">
        <v>39</v>
      </c>
      <c r="O120" s="37" t="s">
        <v>39</v>
      </c>
      <c r="P120" s="9" t="s">
        <v>39</v>
      </c>
      <c r="Q120" s="37">
        <v>2260</v>
      </c>
      <c r="R120" s="179" t="s">
        <v>1875</v>
      </c>
      <c r="S120" s="179" t="s">
        <v>3914</v>
      </c>
      <c r="T120" s="180">
        <v>0.05</v>
      </c>
      <c r="U120" s="181" t="s">
        <v>5850</v>
      </c>
      <c r="V120" s="12">
        <v>13906562319</v>
      </c>
      <c r="W120" s="9" t="s">
        <v>5880</v>
      </c>
      <c r="X120" s="9" t="s">
        <v>558</v>
      </c>
      <c r="Y120" s="9" t="s">
        <v>48</v>
      </c>
      <c r="Z120" s="9"/>
      <c r="AA120" s="9"/>
      <c r="AB120" s="9"/>
      <c r="AC120" s="32"/>
    </row>
    <row r="121" s="82" customFormat="1" spans="1:29">
      <c r="A121" s="150">
        <v>45483</v>
      </c>
      <c r="B121" s="32"/>
      <c r="C121" s="32"/>
      <c r="D121" s="32" t="s">
        <v>39</v>
      </c>
      <c r="E121" s="32" t="s">
        <v>39</v>
      </c>
      <c r="F121" s="32" t="s">
        <v>32</v>
      </c>
      <c r="G121" s="9" t="s">
        <v>2296</v>
      </c>
      <c r="H121" s="12" t="s">
        <v>5416</v>
      </c>
      <c r="I121" s="163" t="s">
        <v>5571</v>
      </c>
      <c r="J121" s="164" t="s">
        <v>5572</v>
      </c>
      <c r="K121" s="32" t="s">
        <v>46</v>
      </c>
      <c r="L121" s="9" t="s">
        <v>39</v>
      </c>
      <c r="M121" s="37" t="s">
        <v>39</v>
      </c>
      <c r="N121" s="9" t="s">
        <v>39</v>
      </c>
      <c r="O121" s="37" t="s">
        <v>39</v>
      </c>
      <c r="P121" s="9" t="s">
        <v>39</v>
      </c>
      <c r="Q121" s="37">
        <v>2260</v>
      </c>
      <c r="R121" s="179" t="s">
        <v>1875</v>
      </c>
      <c r="S121" s="179" t="s">
        <v>3914</v>
      </c>
      <c r="T121" s="180">
        <v>0.05</v>
      </c>
      <c r="U121" s="181" t="s">
        <v>5850</v>
      </c>
      <c r="V121" s="12">
        <v>15888676807</v>
      </c>
      <c r="W121" s="9" t="s">
        <v>5881</v>
      </c>
      <c r="X121" s="9" t="s">
        <v>558</v>
      </c>
      <c r="Y121" s="9" t="s">
        <v>48</v>
      </c>
      <c r="Z121" s="9"/>
      <c r="AA121" s="9"/>
      <c r="AB121" s="9"/>
      <c r="AC121" s="32"/>
    </row>
    <row r="122" s="82" customFormat="1" spans="1:29">
      <c r="A122" s="150">
        <v>45483</v>
      </c>
      <c r="B122" s="32"/>
      <c r="C122" s="32"/>
      <c r="D122" s="32" t="s">
        <v>39</v>
      </c>
      <c r="E122" s="32" t="s">
        <v>39</v>
      </c>
      <c r="F122" s="32" t="s">
        <v>32</v>
      </c>
      <c r="G122" s="9" t="s">
        <v>2296</v>
      </c>
      <c r="H122" s="12" t="s">
        <v>5416</v>
      </c>
      <c r="I122" s="163" t="s">
        <v>5575</v>
      </c>
      <c r="J122" s="164" t="s">
        <v>5576</v>
      </c>
      <c r="K122" s="32" t="s">
        <v>46</v>
      </c>
      <c r="L122" s="9" t="s">
        <v>39</v>
      </c>
      <c r="M122" s="37" t="s">
        <v>39</v>
      </c>
      <c r="N122" s="9" t="s">
        <v>39</v>
      </c>
      <c r="O122" s="37" t="s">
        <v>39</v>
      </c>
      <c r="P122" s="9" t="s">
        <v>39</v>
      </c>
      <c r="Q122" s="37">
        <v>2260</v>
      </c>
      <c r="R122" s="179" t="s">
        <v>1875</v>
      </c>
      <c r="S122" s="179" t="s">
        <v>3914</v>
      </c>
      <c r="T122" s="180">
        <v>0.05</v>
      </c>
      <c r="U122" s="181" t="s">
        <v>5850</v>
      </c>
      <c r="V122" s="12">
        <v>15557693192</v>
      </c>
      <c r="W122" s="9" t="s">
        <v>5882</v>
      </c>
      <c r="X122" s="9" t="s">
        <v>558</v>
      </c>
      <c r="Y122" s="9" t="s">
        <v>48</v>
      </c>
      <c r="Z122" s="9"/>
      <c r="AA122" s="9"/>
      <c r="AB122" s="9"/>
      <c r="AC122" s="32"/>
    </row>
    <row r="123" s="82" customFormat="1" spans="1:29">
      <c r="A123" s="150">
        <v>45483</v>
      </c>
      <c r="B123" s="32"/>
      <c r="C123" s="32"/>
      <c r="D123" s="32" t="s">
        <v>39</v>
      </c>
      <c r="E123" s="32" t="s">
        <v>39</v>
      </c>
      <c r="F123" s="32" t="s">
        <v>32</v>
      </c>
      <c r="G123" s="9" t="s">
        <v>2296</v>
      </c>
      <c r="H123" s="12" t="s">
        <v>5416</v>
      </c>
      <c r="I123" s="163" t="s">
        <v>5577</v>
      </c>
      <c r="J123" s="164" t="s">
        <v>5578</v>
      </c>
      <c r="K123" s="32" t="s">
        <v>46</v>
      </c>
      <c r="L123" s="9" t="s">
        <v>39</v>
      </c>
      <c r="M123" s="37" t="s">
        <v>39</v>
      </c>
      <c r="N123" s="9" t="s">
        <v>39</v>
      </c>
      <c r="O123" s="37" t="s">
        <v>39</v>
      </c>
      <c r="P123" s="9" t="s">
        <v>39</v>
      </c>
      <c r="Q123" s="37">
        <v>2260</v>
      </c>
      <c r="R123" s="179" t="s">
        <v>1875</v>
      </c>
      <c r="S123" s="179" t="s">
        <v>3914</v>
      </c>
      <c r="T123" s="180">
        <v>0.05</v>
      </c>
      <c r="U123" s="181" t="s">
        <v>5850</v>
      </c>
      <c r="V123" s="12">
        <v>15967055806</v>
      </c>
      <c r="W123" s="9" t="s">
        <v>5883</v>
      </c>
      <c r="X123" s="9" t="s">
        <v>558</v>
      </c>
      <c r="Y123" s="9" t="s">
        <v>48</v>
      </c>
      <c r="Z123" s="9"/>
      <c r="AA123" s="9"/>
      <c r="AB123" s="9"/>
      <c r="AC123" s="32"/>
    </row>
    <row r="124" s="82" customFormat="1" spans="1:29">
      <c r="A124" s="150">
        <v>45483</v>
      </c>
      <c r="B124" s="32"/>
      <c r="C124" s="32"/>
      <c r="D124" s="32" t="s">
        <v>39</v>
      </c>
      <c r="E124" s="32" t="s">
        <v>39</v>
      </c>
      <c r="F124" s="32" t="s">
        <v>32</v>
      </c>
      <c r="G124" s="9" t="s">
        <v>2296</v>
      </c>
      <c r="H124" s="12" t="s">
        <v>5416</v>
      </c>
      <c r="I124" s="163" t="s">
        <v>5579</v>
      </c>
      <c r="J124" s="164" t="s">
        <v>5580</v>
      </c>
      <c r="K124" s="32" t="s">
        <v>46</v>
      </c>
      <c r="L124" s="9" t="s">
        <v>39</v>
      </c>
      <c r="M124" s="37" t="s">
        <v>39</v>
      </c>
      <c r="N124" s="9" t="s">
        <v>39</v>
      </c>
      <c r="O124" s="37" t="s">
        <v>39</v>
      </c>
      <c r="P124" s="9" t="s">
        <v>39</v>
      </c>
      <c r="Q124" s="37">
        <v>2260</v>
      </c>
      <c r="R124" s="179" t="s">
        <v>1875</v>
      </c>
      <c r="S124" s="179" t="s">
        <v>3914</v>
      </c>
      <c r="T124" s="180">
        <v>0.05</v>
      </c>
      <c r="U124" s="181" t="s">
        <v>5850</v>
      </c>
      <c r="V124" s="12">
        <v>13867672650</v>
      </c>
      <c r="W124" s="9" t="s">
        <v>5884</v>
      </c>
      <c r="X124" s="9" t="s">
        <v>558</v>
      </c>
      <c r="Y124" s="9" t="s">
        <v>48</v>
      </c>
      <c r="Z124" s="9"/>
      <c r="AA124" s="9"/>
      <c r="AB124" s="9"/>
      <c r="AC124" s="32"/>
    </row>
    <row r="125" s="82" customFormat="1" spans="1:29">
      <c r="A125" s="150">
        <v>45483</v>
      </c>
      <c r="B125" s="32"/>
      <c r="C125" s="32"/>
      <c r="D125" s="32" t="s">
        <v>39</v>
      </c>
      <c r="E125" s="32" t="s">
        <v>39</v>
      </c>
      <c r="F125" s="32" t="s">
        <v>32</v>
      </c>
      <c r="G125" s="9" t="s">
        <v>2296</v>
      </c>
      <c r="H125" s="12" t="s">
        <v>5416</v>
      </c>
      <c r="I125" s="163" t="s">
        <v>5581</v>
      </c>
      <c r="J125" s="164" t="s">
        <v>5582</v>
      </c>
      <c r="K125" s="32" t="s">
        <v>46</v>
      </c>
      <c r="L125" s="9" t="s">
        <v>39</v>
      </c>
      <c r="M125" s="37" t="s">
        <v>39</v>
      </c>
      <c r="N125" s="9" t="s">
        <v>39</v>
      </c>
      <c r="O125" s="37" t="s">
        <v>39</v>
      </c>
      <c r="P125" s="9" t="s">
        <v>39</v>
      </c>
      <c r="Q125" s="37">
        <v>2260</v>
      </c>
      <c r="R125" s="179" t="s">
        <v>1875</v>
      </c>
      <c r="S125" s="179" t="s">
        <v>3914</v>
      </c>
      <c r="T125" s="180">
        <v>0.05</v>
      </c>
      <c r="U125" s="181" t="s">
        <v>5850</v>
      </c>
      <c r="V125" s="12">
        <v>13566461687</v>
      </c>
      <c r="W125" s="9" t="s">
        <v>5885</v>
      </c>
      <c r="X125" s="9" t="s">
        <v>558</v>
      </c>
      <c r="Y125" s="9" t="s">
        <v>48</v>
      </c>
      <c r="Z125" s="9"/>
      <c r="AA125" s="9"/>
      <c r="AB125" s="9"/>
      <c r="AC125" s="32"/>
    </row>
    <row r="126" s="82" customFormat="1" spans="1:29">
      <c r="A126" s="150">
        <v>45483</v>
      </c>
      <c r="B126" s="32"/>
      <c r="C126" s="32"/>
      <c r="D126" s="32" t="s">
        <v>39</v>
      </c>
      <c r="E126" s="32" t="s">
        <v>39</v>
      </c>
      <c r="F126" s="32" t="s">
        <v>32</v>
      </c>
      <c r="G126" s="9" t="s">
        <v>2296</v>
      </c>
      <c r="H126" s="12" t="s">
        <v>5416</v>
      </c>
      <c r="I126" s="163" t="s">
        <v>5583</v>
      </c>
      <c r="J126" s="164" t="s">
        <v>5584</v>
      </c>
      <c r="K126" s="32" t="s">
        <v>46</v>
      </c>
      <c r="L126" s="9" t="s">
        <v>39</v>
      </c>
      <c r="M126" s="37" t="s">
        <v>39</v>
      </c>
      <c r="N126" s="9" t="s">
        <v>39</v>
      </c>
      <c r="O126" s="37" t="s">
        <v>39</v>
      </c>
      <c r="P126" s="9" t="s">
        <v>39</v>
      </c>
      <c r="Q126" s="37">
        <v>2260</v>
      </c>
      <c r="R126" s="179" t="s">
        <v>1875</v>
      </c>
      <c r="S126" s="179" t="s">
        <v>3914</v>
      </c>
      <c r="T126" s="180">
        <v>0.05</v>
      </c>
      <c r="U126" s="181" t="s">
        <v>5850</v>
      </c>
      <c r="V126" s="12">
        <v>13958612820</v>
      </c>
      <c r="W126" s="9" t="s">
        <v>5886</v>
      </c>
      <c r="X126" s="9" t="s">
        <v>558</v>
      </c>
      <c r="Y126" s="9" t="s">
        <v>57</v>
      </c>
      <c r="Z126" s="9"/>
      <c r="AA126" s="9"/>
      <c r="AB126" s="9"/>
      <c r="AC126" s="32"/>
    </row>
    <row r="127" s="82" customFormat="1" spans="1:29">
      <c r="A127" s="150">
        <v>45483</v>
      </c>
      <c r="B127" s="32"/>
      <c r="C127" s="32"/>
      <c r="D127" s="32" t="s">
        <v>39</v>
      </c>
      <c r="E127" s="32" t="s">
        <v>39</v>
      </c>
      <c r="F127" s="32" t="s">
        <v>32</v>
      </c>
      <c r="G127" s="9" t="s">
        <v>2296</v>
      </c>
      <c r="H127" s="12" t="s">
        <v>5416</v>
      </c>
      <c r="I127" s="163" t="s">
        <v>5585</v>
      </c>
      <c r="J127" s="164" t="s">
        <v>5586</v>
      </c>
      <c r="K127" s="32" t="s">
        <v>46</v>
      </c>
      <c r="L127" s="9" t="s">
        <v>39</v>
      </c>
      <c r="M127" s="37" t="s">
        <v>39</v>
      </c>
      <c r="N127" s="9" t="s">
        <v>39</v>
      </c>
      <c r="O127" s="37" t="s">
        <v>39</v>
      </c>
      <c r="P127" s="9" t="s">
        <v>39</v>
      </c>
      <c r="Q127" s="37">
        <v>2260</v>
      </c>
      <c r="R127" s="179" t="s">
        <v>1875</v>
      </c>
      <c r="S127" s="179" t="s">
        <v>3914</v>
      </c>
      <c r="T127" s="180">
        <v>0.05</v>
      </c>
      <c r="U127" s="181" t="s">
        <v>5850</v>
      </c>
      <c r="V127" s="12">
        <v>13586228286</v>
      </c>
      <c r="W127" s="9" t="s">
        <v>5887</v>
      </c>
      <c r="X127" s="9" t="s">
        <v>558</v>
      </c>
      <c r="Y127" s="9" t="s">
        <v>48</v>
      </c>
      <c r="Z127" s="9"/>
      <c r="AA127" s="9"/>
      <c r="AB127" s="9"/>
      <c r="AC127" s="32"/>
    </row>
    <row r="128" s="82" customFormat="1" spans="1:29">
      <c r="A128" s="150">
        <v>45483</v>
      </c>
      <c r="B128" s="32"/>
      <c r="C128" s="32"/>
      <c r="D128" s="32" t="s">
        <v>39</v>
      </c>
      <c r="E128" s="32" t="s">
        <v>39</v>
      </c>
      <c r="F128" s="32" t="s">
        <v>32</v>
      </c>
      <c r="G128" s="9" t="s">
        <v>2296</v>
      </c>
      <c r="H128" s="12" t="s">
        <v>5416</v>
      </c>
      <c r="I128" s="163" t="s">
        <v>5587</v>
      </c>
      <c r="J128" s="164" t="s">
        <v>5588</v>
      </c>
      <c r="K128" s="32" t="s">
        <v>46</v>
      </c>
      <c r="L128" s="9" t="s">
        <v>39</v>
      </c>
      <c r="M128" s="37" t="s">
        <v>39</v>
      </c>
      <c r="N128" s="9" t="s">
        <v>39</v>
      </c>
      <c r="O128" s="37" t="s">
        <v>39</v>
      </c>
      <c r="P128" s="9" t="s">
        <v>39</v>
      </c>
      <c r="Q128" s="37">
        <v>2260</v>
      </c>
      <c r="R128" s="179" t="s">
        <v>1875</v>
      </c>
      <c r="S128" s="179" t="s">
        <v>3914</v>
      </c>
      <c r="T128" s="180">
        <v>0.05</v>
      </c>
      <c r="U128" s="181" t="s">
        <v>5850</v>
      </c>
      <c r="V128" s="12">
        <v>13376866008</v>
      </c>
      <c r="W128" s="9" t="s">
        <v>5888</v>
      </c>
      <c r="X128" s="9" t="s">
        <v>558</v>
      </c>
      <c r="Y128" s="9" t="s">
        <v>48</v>
      </c>
      <c r="Z128" s="9"/>
      <c r="AA128" s="9"/>
      <c r="AB128" s="9"/>
      <c r="AC128" s="32"/>
    </row>
    <row r="129" s="82" customFormat="1" spans="1:29">
      <c r="A129" s="150">
        <v>45483</v>
      </c>
      <c r="B129" s="32"/>
      <c r="C129" s="32"/>
      <c r="D129" s="32" t="s">
        <v>39</v>
      </c>
      <c r="E129" s="32" t="s">
        <v>39</v>
      </c>
      <c r="F129" s="32" t="s">
        <v>32</v>
      </c>
      <c r="G129" s="9" t="s">
        <v>2296</v>
      </c>
      <c r="H129" s="12" t="s">
        <v>5416</v>
      </c>
      <c r="I129" s="163" t="s">
        <v>5589</v>
      </c>
      <c r="J129" s="164" t="s">
        <v>5590</v>
      </c>
      <c r="K129" s="32" t="s">
        <v>46</v>
      </c>
      <c r="L129" s="9" t="s">
        <v>39</v>
      </c>
      <c r="M129" s="37" t="s">
        <v>39</v>
      </c>
      <c r="N129" s="9" t="s">
        <v>39</v>
      </c>
      <c r="O129" s="37" t="s">
        <v>39</v>
      </c>
      <c r="P129" s="9" t="s">
        <v>39</v>
      </c>
      <c r="Q129" s="37">
        <v>2260</v>
      </c>
      <c r="R129" s="179" t="s">
        <v>1875</v>
      </c>
      <c r="S129" s="179" t="s">
        <v>3914</v>
      </c>
      <c r="T129" s="180">
        <v>0.05</v>
      </c>
      <c r="U129" s="181" t="s">
        <v>5850</v>
      </c>
      <c r="V129" s="12">
        <v>15968692965</v>
      </c>
      <c r="W129" s="9" t="s">
        <v>5889</v>
      </c>
      <c r="X129" s="9" t="s">
        <v>558</v>
      </c>
      <c r="Y129" s="9" t="s">
        <v>48</v>
      </c>
      <c r="Z129" s="9"/>
      <c r="AA129" s="9"/>
      <c r="AB129" s="9"/>
      <c r="AC129" s="32"/>
    </row>
    <row r="130" s="82" customFormat="1" spans="1:29">
      <c r="A130" s="150">
        <v>45483</v>
      </c>
      <c r="B130" s="32"/>
      <c r="C130" s="32"/>
      <c r="D130" s="32" t="s">
        <v>39</v>
      </c>
      <c r="E130" s="32" t="s">
        <v>39</v>
      </c>
      <c r="F130" s="32" t="s">
        <v>32</v>
      </c>
      <c r="G130" s="9" t="s">
        <v>2296</v>
      </c>
      <c r="H130" s="12" t="s">
        <v>5416</v>
      </c>
      <c r="I130" s="163" t="s">
        <v>5591</v>
      </c>
      <c r="J130" s="164" t="s">
        <v>5592</v>
      </c>
      <c r="K130" s="32" t="s">
        <v>46</v>
      </c>
      <c r="L130" s="9" t="s">
        <v>39</v>
      </c>
      <c r="M130" s="37" t="s">
        <v>39</v>
      </c>
      <c r="N130" s="9" t="s">
        <v>39</v>
      </c>
      <c r="O130" s="37" t="s">
        <v>39</v>
      </c>
      <c r="P130" s="9" t="s">
        <v>39</v>
      </c>
      <c r="Q130" s="37">
        <v>2260</v>
      </c>
      <c r="R130" s="179" t="s">
        <v>1875</v>
      </c>
      <c r="S130" s="179" t="s">
        <v>3914</v>
      </c>
      <c r="T130" s="180">
        <v>0.05</v>
      </c>
      <c r="U130" s="181" t="s">
        <v>5850</v>
      </c>
      <c r="V130" s="12">
        <v>15967199757</v>
      </c>
      <c r="W130" s="9" t="s">
        <v>5890</v>
      </c>
      <c r="X130" s="9" t="s">
        <v>558</v>
      </c>
      <c r="Y130" s="9" t="s">
        <v>57</v>
      </c>
      <c r="Z130" s="9"/>
      <c r="AA130" s="9"/>
      <c r="AB130" s="9"/>
      <c r="AC130" s="32"/>
    </row>
    <row r="131" s="82" customFormat="1" spans="1:29">
      <c r="A131" s="150">
        <v>45483</v>
      </c>
      <c r="B131" s="32"/>
      <c r="C131" s="32"/>
      <c r="D131" s="32" t="s">
        <v>39</v>
      </c>
      <c r="E131" s="32" t="s">
        <v>39</v>
      </c>
      <c r="F131" s="32" t="s">
        <v>32</v>
      </c>
      <c r="G131" s="9" t="s">
        <v>2296</v>
      </c>
      <c r="H131" s="12" t="s">
        <v>5416</v>
      </c>
      <c r="I131" s="163" t="s">
        <v>5595</v>
      </c>
      <c r="J131" s="164" t="s">
        <v>5596</v>
      </c>
      <c r="K131" s="32" t="s">
        <v>46</v>
      </c>
      <c r="L131" s="9" t="s">
        <v>39</v>
      </c>
      <c r="M131" s="37" t="s">
        <v>39</v>
      </c>
      <c r="N131" s="9" t="s">
        <v>39</v>
      </c>
      <c r="O131" s="37" t="s">
        <v>39</v>
      </c>
      <c r="P131" s="9" t="s">
        <v>39</v>
      </c>
      <c r="Q131" s="37">
        <v>2260</v>
      </c>
      <c r="R131" s="179" t="s">
        <v>1875</v>
      </c>
      <c r="S131" s="179" t="s">
        <v>3914</v>
      </c>
      <c r="T131" s="180">
        <v>0.05</v>
      </c>
      <c r="U131" s="181" t="s">
        <v>5850</v>
      </c>
      <c r="V131" s="12">
        <v>15268896561</v>
      </c>
      <c r="W131" s="9" t="s">
        <v>5891</v>
      </c>
      <c r="X131" s="9" t="s">
        <v>558</v>
      </c>
      <c r="Y131" s="9" t="s">
        <v>48</v>
      </c>
      <c r="Z131" s="9"/>
      <c r="AA131" s="9"/>
      <c r="AB131" s="9"/>
      <c r="AC131" s="32"/>
    </row>
    <row r="132" s="82" customFormat="1" spans="1:29">
      <c r="A132" s="150">
        <v>45483</v>
      </c>
      <c r="B132" s="32"/>
      <c r="C132" s="32"/>
      <c r="D132" s="32" t="s">
        <v>39</v>
      </c>
      <c r="E132" s="32" t="s">
        <v>39</v>
      </c>
      <c r="F132" s="32" t="s">
        <v>32</v>
      </c>
      <c r="G132" s="9" t="s">
        <v>2296</v>
      </c>
      <c r="H132" s="12" t="s">
        <v>5416</v>
      </c>
      <c r="I132" s="163" t="s">
        <v>5599</v>
      </c>
      <c r="J132" s="164" t="s">
        <v>5600</v>
      </c>
      <c r="K132" s="32" t="s">
        <v>46</v>
      </c>
      <c r="L132" s="9" t="s">
        <v>39</v>
      </c>
      <c r="M132" s="37" t="s">
        <v>39</v>
      </c>
      <c r="N132" s="9" t="s">
        <v>39</v>
      </c>
      <c r="O132" s="37" t="s">
        <v>39</v>
      </c>
      <c r="P132" s="9" t="s">
        <v>39</v>
      </c>
      <c r="Q132" s="37">
        <v>2260</v>
      </c>
      <c r="R132" s="179" t="s">
        <v>1875</v>
      </c>
      <c r="S132" s="179" t="s">
        <v>3914</v>
      </c>
      <c r="T132" s="180">
        <v>0.05</v>
      </c>
      <c r="U132" s="181" t="s">
        <v>5850</v>
      </c>
      <c r="V132" s="12">
        <v>18857051069</v>
      </c>
      <c r="W132" s="9" t="s">
        <v>5892</v>
      </c>
      <c r="X132" s="9" t="s">
        <v>558</v>
      </c>
      <c r="Y132" s="9" t="s">
        <v>48</v>
      </c>
      <c r="Z132" s="9"/>
      <c r="AA132" s="9"/>
      <c r="AB132" s="9"/>
      <c r="AC132" s="32"/>
    </row>
    <row r="133" s="82" customFormat="1" spans="1:29">
      <c r="A133" s="150">
        <v>45483</v>
      </c>
      <c r="B133" s="32"/>
      <c r="C133" s="32"/>
      <c r="D133" s="32" t="s">
        <v>39</v>
      </c>
      <c r="E133" s="32" t="s">
        <v>39</v>
      </c>
      <c r="F133" s="32" t="s">
        <v>32</v>
      </c>
      <c r="G133" s="9" t="s">
        <v>2296</v>
      </c>
      <c r="H133" s="12" t="s">
        <v>5416</v>
      </c>
      <c r="I133" s="163" t="s">
        <v>5601</v>
      </c>
      <c r="J133" s="164" t="s">
        <v>5602</v>
      </c>
      <c r="K133" s="32" t="s">
        <v>46</v>
      </c>
      <c r="L133" s="9" t="s">
        <v>39</v>
      </c>
      <c r="M133" s="37" t="s">
        <v>39</v>
      </c>
      <c r="N133" s="9" t="s">
        <v>39</v>
      </c>
      <c r="O133" s="37" t="s">
        <v>39</v>
      </c>
      <c r="P133" s="9" t="s">
        <v>39</v>
      </c>
      <c r="Q133" s="37">
        <v>2260</v>
      </c>
      <c r="R133" s="179" t="s">
        <v>1875</v>
      </c>
      <c r="S133" s="179" t="s">
        <v>3914</v>
      </c>
      <c r="T133" s="180">
        <v>0.05</v>
      </c>
      <c r="U133" s="181" t="s">
        <v>39</v>
      </c>
      <c r="V133" s="12">
        <v>15058625604</v>
      </c>
      <c r="W133" s="9" t="s">
        <v>5893</v>
      </c>
      <c r="X133" s="9" t="s">
        <v>558</v>
      </c>
      <c r="Y133" s="9" t="s">
        <v>57</v>
      </c>
      <c r="Z133" s="9"/>
      <c r="AA133" s="9"/>
      <c r="AB133" s="9"/>
      <c r="AC133" s="32"/>
    </row>
    <row r="134" s="82" customFormat="1" spans="1:29">
      <c r="A134" s="150">
        <v>45483</v>
      </c>
      <c r="B134" s="32"/>
      <c r="C134" s="32"/>
      <c r="D134" s="32" t="s">
        <v>39</v>
      </c>
      <c r="E134" s="32" t="s">
        <v>39</v>
      </c>
      <c r="F134" s="32" t="s">
        <v>32</v>
      </c>
      <c r="G134" s="9" t="s">
        <v>2296</v>
      </c>
      <c r="H134" s="12" t="s">
        <v>5416</v>
      </c>
      <c r="I134" s="163" t="s">
        <v>5603</v>
      </c>
      <c r="J134" s="164" t="s">
        <v>5604</v>
      </c>
      <c r="K134" s="32" t="s">
        <v>46</v>
      </c>
      <c r="L134" s="9" t="s">
        <v>39</v>
      </c>
      <c r="M134" s="37" t="s">
        <v>39</v>
      </c>
      <c r="N134" s="9" t="s">
        <v>39</v>
      </c>
      <c r="O134" s="37" t="s">
        <v>39</v>
      </c>
      <c r="P134" s="9" t="s">
        <v>39</v>
      </c>
      <c r="Q134" s="37">
        <v>2260</v>
      </c>
      <c r="R134" s="179" t="s">
        <v>1875</v>
      </c>
      <c r="S134" s="179" t="s">
        <v>3914</v>
      </c>
      <c r="T134" s="180">
        <v>0.05</v>
      </c>
      <c r="U134" s="181" t="s">
        <v>5850</v>
      </c>
      <c r="V134" s="12">
        <v>15257639593</v>
      </c>
      <c r="W134" s="9" t="s">
        <v>5894</v>
      </c>
      <c r="X134" s="9" t="s">
        <v>558</v>
      </c>
      <c r="Y134" s="9" t="s">
        <v>57</v>
      </c>
      <c r="Z134" s="9"/>
      <c r="AA134" s="9"/>
      <c r="AB134" s="9"/>
      <c r="AC134" s="32"/>
    </row>
    <row r="135" s="82" customFormat="1" spans="1:29">
      <c r="A135" s="150">
        <v>45483</v>
      </c>
      <c r="B135" s="32"/>
      <c r="C135" s="32"/>
      <c r="D135" s="32" t="s">
        <v>39</v>
      </c>
      <c r="E135" s="32" t="s">
        <v>39</v>
      </c>
      <c r="F135" s="32" t="s">
        <v>32</v>
      </c>
      <c r="G135" s="9" t="s">
        <v>2296</v>
      </c>
      <c r="H135" s="12" t="s">
        <v>5416</v>
      </c>
      <c r="I135" s="163" t="s">
        <v>5605</v>
      </c>
      <c r="J135" s="164" t="s">
        <v>5606</v>
      </c>
      <c r="K135" s="32" t="s">
        <v>46</v>
      </c>
      <c r="L135" s="9" t="s">
        <v>39</v>
      </c>
      <c r="M135" s="37" t="s">
        <v>39</v>
      </c>
      <c r="N135" s="9" t="s">
        <v>39</v>
      </c>
      <c r="O135" s="37" t="s">
        <v>39</v>
      </c>
      <c r="P135" s="9" t="s">
        <v>39</v>
      </c>
      <c r="Q135" s="37">
        <v>2260</v>
      </c>
      <c r="R135" s="179" t="s">
        <v>1875</v>
      </c>
      <c r="S135" s="179" t="s">
        <v>3914</v>
      </c>
      <c r="T135" s="180">
        <v>0.05</v>
      </c>
      <c r="U135" s="181" t="s">
        <v>5850</v>
      </c>
      <c r="V135" s="12">
        <v>18768148003</v>
      </c>
      <c r="W135" s="9" t="s">
        <v>5895</v>
      </c>
      <c r="X135" s="9" t="s">
        <v>558</v>
      </c>
      <c r="Y135" s="9" t="s">
        <v>57</v>
      </c>
      <c r="Z135" s="9"/>
      <c r="AA135" s="9"/>
      <c r="AB135" s="9"/>
      <c r="AC135" s="32"/>
    </row>
    <row r="136" s="82" customFormat="1" spans="1:29">
      <c r="A136" s="150">
        <v>45483</v>
      </c>
      <c r="B136" s="32"/>
      <c r="C136" s="32"/>
      <c r="D136" s="32" t="s">
        <v>39</v>
      </c>
      <c r="E136" s="32" t="s">
        <v>39</v>
      </c>
      <c r="F136" s="32" t="s">
        <v>32</v>
      </c>
      <c r="G136" s="9" t="s">
        <v>2296</v>
      </c>
      <c r="H136" s="12" t="s">
        <v>5416</v>
      </c>
      <c r="I136" s="163" t="s">
        <v>5609</v>
      </c>
      <c r="J136" s="164" t="s">
        <v>5610</v>
      </c>
      <c r="K136" s="32" t="s">
        <v>46</v>
      </c>
      <c r="L136" s="9" t="s">
        <v>39</v>
      </c>
      <c r="M136" s="37" t="s">
        <v>39</v>
      </c>
      <c r="N136" s="9" t="s">
        <v>39</v>
      </c>
      <c r="O136" s="37" t="s">
        <v>39</v>
      </c>
      <c r="P136" s="9" t="s">
        <v>39</v>
      </c>
      <c r="Q136" s="37">
        <v>2260</v>
      </c>
      <c r="R136" s="179" t="s">
        <v>1875</v>
      </c>
      <c r="S136" s="179" t="s">
        <v>3914</v>
      </c>
      <c r="T136" s="180">
        <v>0.05</v>
      </c>
      <c r="U136" s="181" t="s">
        <v>5850</v>
      </c>
      <c r="V136" s="12" t="s">
        <v>5896</v>
      </c>
      <c r="W136" s="9" t="s">
        <v>5897</v>
      </c>
      <c r="X136" s="9" t="s">
        <v>558</v>
      </c>
      <c r="Y136" s="9" t="s">
        <v>48</v>
      </c>
      <c r="Z136" s="9"/>
      <c r="AA136" s="9"/>
      <c r="AB136" s="9"/>
      <c r="AC136" s="32"/>
    </row>
    <row r="137" s="82" customFormat="1" spans="1:29">
      <c r="A137" s="150">
        <v>45483</v>
      </c>
      <c r="B137" s="32"/>
      <c r="C137" s="32"/>
      <c r="D137" s="32" t="s">
        <v>39</v>
      </c>
      <c r="E137" s="32" t="s">
        <v>39</v>
      </c>
      <c r="F137" s="32" t="s">
        <v>32</v>
      </c>
      <c r="G137" s="9" t="s">
        <v>2296</v>
      </c>
      <c r="H137" s="12" t="s">
        <v>5416</v>
      </c>
      <c r="I137" s="163" t="s">
        <v>5611</v>
      </c>
      <c r="J137" s="164" t="s">
        <v>5612</v>
      </c>
      <c r="K137" s="32" t="s">
        <v>46</v>
      </c>
      <c r="L137" s="9" t="s">
        <v>39</v>
      </c>
      <c r="M137" s="37" t="s">
        <v>39</v>
      </c>
      <c r="N137" s="9" t="s">
        <v>39</v>
      </c>
      <c r="O137" s="37" t="s">
        <v>39</v>
      </c>
      <c r="P137" s="9" t="s">
        <v>39</v>
      </c>
      <c r="Q137" s="37">
        <v>2260</v>
      </c>
      <c r="R137" s="179" t="s">
        <v>1875</v>
      </c>
      <c r="S137" s="179" t="s">
        <v>3914</v>
      </c>
      <c r="T137" s="180">
        <v>0.05</v>
      </c>
      <c r="U137" s="181" t="s">
        <v>5850</v>
      </c>
      <c r="V137" s="12">
        <v>18358699772</v>
      </c>
      <c r="W137" s="9" t="s">
        <v>5898</v>
      </c>
      <c r="X137" s="9" t="s">
        <v>558</v>
      </c>
      <c r="Y137" s="9" t="s">
        <v>48</v>
      </c>
      <c r="Z137" s="9"/>
      <c r="AA137" s="9"/>
      <c r="AB137" s="9"/>
      <c r="AC137" s="32"/>
    </row>
    <row r="138" s="82" customFormat="1" spans="1:29">
      <c r="A138" s="150">
        <v>45483</v>
      </c>
      <c r="B138" s="32"/>
      <c r="C138" s="32"/>
      <c r="D138" s="32" t="s">
        <v>39</v>
      </c>
      <c r="E138" s="32" t="s">
        <v>39</v>
      </c>
      <c r="F138" s="32" t="s">
        <v>32</v>
      </c>
      <c r="G138" s="9" t="s">
        <v>2296</v>
      </c>
      <c r="H138" s="12" t="s">
        <v>5416</v>
      </c>
      <c r="I138" s="163" t="s">
        <v>5613</v>
      </c>
      <c r="J138" s="164" t="s">
        <v>5614</v>
      </c>
      <c r="K138" s="32" t="s">
        <v>46</v>
      </c>
      <c r="L138" s="9" t="s">
        <v>39</v>
      </c>
      <c r="M138" s="37" t="s">
        <v>39</v>
      </c>
      <c r="N138" s="9" t="s">
        <v>39</v>
      </c>
      <c r="O138" s="37" t="s">
        <v>39</v>
      </c>
      <c r="P138" s="9" t="s">
        <v>39</v>
      </c>
      <c r="Q138" s="37">
        <v>2260</v>
      </c>
      <c r="R138" s="179" t="s">
        <v>1875</v>
      </c>
      <c r="S138" s="179" t="s">
        <v>3914</v>
      </c>
      <c r="T138" s="180">
        <v>0.05</v>
      </c>
      <c r="U138" s="181" t="s">
        <v>5850</v>
      </c>
      <c r="V138" s="12">
        <v>13758666102</v>
      </c>
      <c r="W138" s="9" t="s">
        <v>5899</v>
      </c>
      <c r="X138" s="9" t="s">
        <v>558</v>
      </c>
      <c r="Y138" s="9" t="s">
        <v>48</v>
      </c>
      <c r="Z138" s="9"/>
      <c r="AA138" s="9"/>
      <c r="AB138" s="9"/>
      <c r="AC138" s="32"/>
    </row>
    <row r="139" s="82" customFormat="1" spans="1:29">
      <c r="A139" s="150">
        <v>45483</v>
      </c>
      <c r="B139" s="32"/>
      <c r="C139" s="32"/>
      <c r="D139" s="32" t="s">
        <v>39</v>
      </c>
      <c r="E139" s="32" t="s">
        <v>39</v>
      </c>
      <c r="F139" s="32" t="s">
        <v>32</v>
      </c>
      <c r="G139" s="9" t="s">
        <v>2296</v>
      </c>
      <c r="H139" s="12" t="s">
        <v>5416</v>
      </c>
      <c r="I139" s="163" t="s">
        <v>5630</v>
      </c>
      <c r="J139" s="164" t="s">
        <v>5631</v>
      </c>
      <c r="K139" s="32" t="s">
        <v>46</v>
      </c>
      <c r="L139" s="9" t="s">
        <v>39</v>
      </c>
      <c r="M139" s="37" t="s">
        <v>39</v>
      </c>
      <c r="N139" s="9" t="s">
        <v>39</v>
      </c>
      <c r="O139" s="37" t="s">
        <v>39</v>
      </c>
      <c r="P139" s="9" t="s">
        <v>39</v>
      </c>
      <c r="Q139" s="37">
        <v>2260</v>
      </c>
      <c r="R139" s="179" t="s">
        <v>1875</v>
      </c>
      <c r="S139" s="179" t="s">
        <v>3914</v>
      </c>
      <c r="T139" s="180">
        <v>0.05</v>
      </c>
      <c r="U139" s="181" t="s">
        <v>5850</v>
      </c>
      <c r="V139" s="12">
        <v>13867639789</v>
      </c>
      <c r="W139" s="9" t="s">
        <v>5900</v>
      </c>
      <c r="X139" s="9" t="s">
        <v>558</v>
      </c>
      <c r="Y139" s="9" t="s">
        <v>5901</v>
      </c>
      <c r="Z139" s="9"/>
      <c r="AA139" s="9"/>
      <c r="AB139" s="9"/>
      <c r="AC139" s="32"/>
    </row>
    <row r="140" s="82" customFormat="1" spans="1:29">
      <c r="A140" s="150">
        <v>45483</v>
      </c>
      <c r="B140" s="32"/>
      <c r="C140" s="32"/>
      <c r="D140" s="32" t="s">
        <v>39</v>
      </c>
      <c r="E140" s="32" t="s">
        <v>39</v>
      </c>
      <c r="F140" s="32" t="s">
        <v>32</v>
      </c>
      <c r="G140" s="9" t="s">
        <v>2296</v>
      </c>
      <c r="H140" s="12" t="s">
        <v>5416</v>
      </c>
      <c r="I140" s="163" t="s">
        <v>5632</v>
      </c>
      <c r="J140" s="164" t="s">
        <v>5633</v>
      </c>
      <c r="K140" s="32" t="s">
        <v>46</v>
      </c>
      <c r="L140" s="9" t="s">
        <v>39</v>
      </c>
      <c r="M140" s="37" t="s">
        <v>39</v>
      </c>
      <c r="N140" s="9" t="s">
        <v>39</v>
      </c>
      <c r="O140" s="37" t="s">
        <v>39</v>
      </c>
      <c r="P140" s="9" t="s">
        <v>39</v>
      </c>
      <c r="Q140" s="37">
        <v>2260</v>
      </c>
      <c r="R140" s="179" t="s">
        <v>1875</v>
      </c>
      <c r="S140" s="179" t="s">
        <v>3914</v>
      </c>
      <c r="T140" s="180">
        <v>0.05</v>
      </c>
      <c r="U140" s="181" t="s">
        <v>5850</v>
      </c>
      <c r="V140" s="12">
        <v>13858694795</v>
      </c>
      <c r="W140" s="9" t="s">
        <v>5902</v>
      </c>
      <c r="X140" s="9" t="s">
        <v>558</v>
      </c>
      <c r="Y140" s="9" t="s">
        <v>66</v>
      </c>
      <c r="Z140" s="9"/>
      <c r="AA140" s="9"/>
      <c r="AB140" s="9"/>
      <c r="AC140" s="32"/>
    </row>
    <row r="141" s="82" customFormat="1" spans="1:29">
      <c r="A141" s="150">
        <v>45483</v>
      </c>
      <c r="B141" s="32"/>
      <c r="C141" s="32"/>
      <c r="D141" s="32" t="s">
        <v>39</v>
      </c>
      <c r="E141" s="32" t="s">
        <v>39</v>
      </c>
      <c r="F141" s="32" t="s">
        <v>32</v>
      </c>
      <c r="G141" s="9" t="s">
        <v>2296</v>
      </c>
      <c r="H141" s="12" t="s">
        <v>5416</v>
      </c>
      <c r="I141" s="163" t="s">
        <v>5634</v>
      </c>
      <c r="J141" s="164" t="s">
        <v>5635</v>
      </c>
      <c r="K141" s="32" t="s">
        <v>46</v>
      </c>
      <c r="L141" s="9" t="s">
        <v>39</v>
      </c>
      <c r="M141" s="37" t="s">
        <v>39</v>
      </c>
      <c r="N141" s="9" t="s">
        <v>39</v>
      </c>
      <c r="O141" s="37" t="s">
        <v>39</v>
      </c>
      <c r="P141" s="9" t="s">
        <v>39</v>
      </c>
      <c r="Q141" s="37">
        <v>2260</v>
      </c>
      <c r="R141" s="179" t="s">
        <v>1875</v>
      </c>
      <c r="S141" s="179" t="s">
        <v>3914</v>
      </c>
      <c r="T141" s="180">
        <v>0.05</v>
      </c>
      <c r="U141" s="181" t="s">
        <v>5850</v>
      </c>
      <c r="V141" s="12">
        <v>13676699797</v>
      </c>
      <c r="W141" s="9" t="s">
        <v>5903</v>
      </c>
      <c r="X141" s="9" t="s">
        <v>558</v>
      </c>
      <c r="Y141" s="9" t="s">
        <v>224</v>
      </c>
      <c r="Z141" s="9"/>
      <c r="AA141" s="9"/>
      <c r="AB141" s="9"/>
      <c r="AC141" s="32"/>
    </row>
    <row r="142" s="82" customFormat="1" spans="1:29">
      <c r="A142" s="150">
        <v>45483</v>
      </c>
      <c r="B142" s="32"/>
      <c r="C142" s="32"/>
      <c r="D142" s="32" t="s">
        <v>39</v>
      </c>
      <c r="E142" s="32" t="s">
        <v>39</v>
      </c>
      <c r="F142" s="32" t="s">
        <v>32</v>
      </c>
      <c r="G142" s="9" t="s">
        <v>2296</v>
      </c>
      <c r="H142" s="12" t="s">
        <v>5416</v>
      </c>
      <c r="I142" s="163" t="s">
        <v>5636</v>
      </c>
      <c r="J142" s="164" t="s">
        <v>5637</v>
      </c>
      <c r="K142" s="32" t="s">
        <v>46</v>
      </c>
      <c r="L142" s="9" t="s">
        <v>39</v>
      </c>
      <c r="M142" s="37" t="s">
        <v>39</v>
      </c>
      <c r="N142" s="9" t="s">
        <v>39</v>
      </c>
      <c r="O142" s="37" t="s">
        <v>39</v>
      </c>
      <c r="P142" s="9" t="s">
        <v>39</v>
      </c>
      <c r="Q142" s="37">
        <v>2260</v>
      </c>
      <c r="R142" s="179" t="s">
        <v>1875</v>
      </c>
      <c r="S142" s="179" t="s">
        <v>3914</v>
      </c>
      <c r="T142" s="180">
        <v>0.05</v>
      </c>
      <c r="U142" s="181" t="s">
        <v>39</v>
      </c>
      <c r="V142" s="12">
        <v>13736222923</v>
      </c>
      <c r="W142" s="9" t="s">
        <v>4043</v>
      </c>
      <c r="X142" s="9" t="s">
        <v>558</v>
      </c>
      <c r="Y142" s="9" t="s">
        <v>66</v>
      </c>
      <c r="Z142" s="9"/>
      <c r="AA142" s="9"/>
      <c r="AB142" s="9"/>
      <c r="AC142" s="32"/>
    </row>
    <row r="143" s="82" customFormat="1" spans="1:29">
      <c r="A143" s="150">
        <v>45483</v>
      </c>
      <c r="B143" s="32"/>
      <c r="C143" s="32"/>
      <c r="D143" s="32" t="s">
        <v>39</v>
      </c>
      <c r="E143" s="32" t="s">
        <v>39</v>
      </c>
      <c r="F143" s="32" t="s">
        <v>32</v>
      </c>
      <c r="G143" s="9" t="s">
        <v>2296</v>
      </c>
      <c r="H143" s="12" t="s">
        <v>5416</v>
      </c>
      <c r="I143" s="163" t="s">
        <v>5638</v>
      </c>
      <c r="J143" s="164" t="s">
        <v>5639</v>
      </c>
      <c r="K143" s="32" t="s">
        <v>46</v>
      </c>
      <c r="L143" s="9" t="s">
        <v>39</v>
      </c>
      <c r="M143" s="37" t="s">
        <v>39</v>
      </c>
      <c r="N143" s="9" t="s">
        <v>39</v>
      </c>
      <c r="O143" s="37" t="s">
        <v>39</v>
      </c>
      <c r="P143" s="9" t="s">
        <v>39</v>
      </c>
      <c r="Q143" s="37">
        <v>2260</v>
      </c>
      <c r="R143" s="179" t="s">
        <v>1875</v>
      </c>
      <c r="S143" s="179" t="s">
        <v>3914</v>
      </c>
      <c r="T143" s="180">
        <v>0.05</v>
      </c>
      <c r="U143" s="181" t="s">
        <v>5850</v>
      </c>
      <c r="V143" s="12">
        <v>13625760066</v>
      </c>
      <c r="W143" s="9" t="s">
        <v>5904</v>
      </c>
      <c r="X143" s="9" t="s">
        <v>558</v>
      </c>
      <c r="Y143" s="9" t="s">
        <v>48</v>
      </c>
      <c r="Z143" s="9"/>
      <c r="AA143" s="9"/>
      <c r="AB143" s="9"/>
      <c r="AC143" s="32"/>
    </row>
    <row r="144" s="82" customFormat="1" spans="1:29">
      <c r="A144" s="150">
        <v>45483</v>
      </c>
      <c r="B144" s="32"/>
      <c r="C144" s="32"/>
      <c r="D144" s="32" t="s">
        <v>39</v>
      </c>
      <c r="E144" s="32" t="s">
        <v>39</v>
      </c>
      <c r="F144" s="32" t="s">
        <v>32</v>
      </c>
      <c r="G144" s="9" t="s">
        <v>2296</v>
      </c>
      <c r="H144" s="12" t="s">
        <v>5416</v>
      </c>
      <c r="I144" s="163" t="s">
        <v>5640</v>
      </c>
      <c r="J144" s="164" t="s">
        <v>5641</v>
      </c>
      <c r="K144" s="32" t="s">
        <v>46</v>
      </c>
      <c r="L144" s="9" t="s">
        <v>39</v>
      </c>
      <c r="M144" s="37" t="s">
        <v>39</v>
      </c>
      <c r="N144" s="9" t="s">
        <v>39</v>
      </c>
      <c r="O144" s="37" t="s">
        <v>39</v>
      </c>
      <c r="P144" s="9" t="s">
        <v>39</v>
      </c>
      <c r="Q144" s="37">
        <v>2260</v>
      </c>
      <c r="R144" s="179" t="s">
        <v>1875</v>
      </c>
      <c r="S144" s="179" t="s">
        <v>3914</v>
      </c>
      <c r="T144" s="180">
        <v>0.05</v>
      </c>
      <c r="U144" s="181" t="s">
        <v>5850</v>
      </c>
      <c r="V144" s="12">
        <v>18958663633</v>
      </c>
      <c r="W144" s="9" t="s">
        <v>5905</v>
      </c>
      <c r="X144" s="9" t="s">
        <v>558</v>
      </c>
      <c r="Y144" s="9" t="s">
        <v>224</v>
      </c>
      <c r="Z144" s="9"/>
      <c r="AA144" s="9"/>
      <c r="AB144" s="9"/>
      <c r="AC144" s="32"/>
    </row>
    <row r="145" s="82" customFormat="1" spans="1:29">
      <c r="A145" s="150">
        <v>45483</v>
      </c>
      <c r="B145" s="32"/>
      <c r="C145" s="32"/>
      <c r="D145" s="32" t="s">
        <v>39</v>
      </c>
      <c r="E145" s="32" t="s">
        <v>39</v>
      </c>
      <c r="F145" s="32" t="s">
        <v>32</v>
      </c>
      <c r="G145" s="9" t="s">
        <v>2296</v>
      </c>
      <c r="H145" s="12" t="s">
        <v>5416</v>
      </c>
      <c r="I145" s="163" t="s">
        <v>5642</v>
      </c>
      <c r="J145" s="164" t="s">
        <v>5643</v>
      </c>
      <c r="K145" s="32" t="s">
        <v>46</v>
      </c>
      <c r="L145" s="9" t="s">
        <v>39</v>
      </c>
      <c r="M145" s="37" t="s">
        <v>39</v>
      </c>
      <c r="N145" s="9" t="s">
        <v>39</v>
      </c>
      <c r="O145" s="37" t="s">
        <v>39</v>
      </c>
      <c r="P145" s="9" t="s">
        <v>39</v>
      </c>
      <c r="Q145" s="37">
        <v>2260</v>
      </c>
      <c r="R145" s="179" t="s">
        <v>1875</v>
      </c>
      <c r="S145" s="179" t="s">
        <v>3914</v>
      </c>
      <c r="T145" s="180">
        <v>0.05</v>
      </c>
      <c r="U145" s="181" t="s">
        <v>5850</v>
      </c>
      <c r="V145" s="12">
        <v>13586247378</v>
      </c>
      <c r="W145" s="9" t="s">
        <v>5906</v>
      </c>
      <c r="X145" s="9" t="s">
        <v>558</v>
      </c>
      <c r="Y145" s="9" t="s">
        <v>224</v>
      </c>
      <c r="Z145" s="9"/>
      <c r="AA145" s="9"/>
      <c r="AB145" s="9"/>
      <c r="AC145" s="32"/>
    </row>
    <row r="146" s="82" customFormat="1" spans="1:29">
      <c r="A146" s="150">
        <v>45483</v>
      </c>
      <c r="B146" s="32"/>
      <c r="C146" s="32"/>
      <c r="D146" s="32" t="s">
        <v>39</v>
      </c>
      <c r="E146" s="32" t="s">
        <v>39</v>
      </c>
      <c r="F146" s="32" t="s">
        <v>32</v>
      </c>
      <c r="G146" s="9" t="s">
        <v>2296</v>
      </c>
      <c r="H146" s="12" t="s">
        <v>5416</v>
      </c>
      <c r="I146" s="163" t="s">
        <v>1532</v>
      </c>
      <c r="J146" s="164" t="s">
        <v>5647</v>
      </c>
      <c r="K146" s="32" t="s">
        <v>46</v>
      </c>
      <c r="L146" s="9" t="s">
        <v>39</v>
      </c>
      <c r="M146" s="37" t="s">
        <v>39</v>
      </c>
      <c r="N146" s="9" t="s">
        <v>39</v>
      </c>
      <c r="O146" s="37" t="s">
        <v>39</v>
      </c>
      <c r="P146" s="9" t="s">
        <v>39</v>
      </c>
      <c r="Q146" s="37">
        <v>2260</v>
      </c>
      <c r="R146" s="179" t="s">
        <v>1875</v>
      </c>
      <c r="S146" s="179" t="s">
        <v>3914</v>
      </c>
      <c r="T146" s="180">
        <v>0.05</v>
      </c>
      <c r="U146" s="181" t="s">
        <v>39</v>
      </c>
      <c r="V146" s="12">
        <v>15079096998</v>
      </c>
      <c r="W146" s="9" t="s">
        <v>5907</v>
      </c>
      <c r="X146" s="9" t="s">
        <v>558</v>
      </c>
      <c r="Y146" s="9" t="s">
        <v>57</v>
      </c>
      <c r="Z146" s="9"/>
      <c r="AA146" s="9"/>
      <c r="AB146" s="9"/>
      <c r="AC146" s="32"/>
    </row>
    <row r="147" s="82" customFormat="1" spans="1:29">
      <c r="A147" s="150">
        <v>45483</v>
      </c>
      <c r="B147" s="32"/>
      <c r="C147" s="32"/>
      <c r="D147" s="32" t="s">
        <v>39</v>
      </c>
      <c r="E147" s="32" t="s">
        <v>39</v>
      </c>
      <c r="F147" s="32" t="s">
        <v>32</v>
      </c>
      <c r="G147" s="9" t="s">
        <v>2296</v>
      </c>
      <c r="H147" s="12" t="s">
        <v>5416</v>
      </c>
      <c r="I147" s="163" t="s">
        <v>5650</v>
      </c>
      <c r="J147" s="164" t="s">
        <v>5651</v>
      </c>
      <c r="K147" s="32" t="s">
        <v>46</v>
      </c>
      <c r="L147" s="9" t="s">
        <v>39</v>
      </c>
      <c r="M147" s="37" t="s">
        <v>39</v>
      </c>
      <c r="N147" s="9" t="s">
        <v>39</v>
      </c>
      <c r="O147" s="37" t="s">
        <v>39</v>
      </c>
      <c r="P147" s="9" t="s">
        <v>39</v>
      </c>
      <c r="Q147" s="37">
        <v>2260</v>
      </c>
      <c r="R147" s="179" t="s">
        <v>1875</v>
      </c>
      <c r="S147" s="179" t="s">
        <v>3914</v>
      </c>
      <c r="T147" s="180">
        <v>0.05</v>
      </c>
      <c r="U147" s="181" t="s">
        <v>5850</v>
      </c>
      <c r="V147" s="12">
        <v>13989686458</v>
      </c>
      <c r="W147" s="9" t="s">
        <v>5908</v>
      </c>
      <c r="X147" s="9" t="s">
        <v>558</v>
      </c>
      <c r="Y147" s="9" t="s">
        <v>48</v>
      </c>
      <c r="Z147" s="9"/>
      <c r="AA147" s="9"/>
      <c r="AB147" s="9"/>
      <c r="AC147" s="32"/>
    </row>
    <row r="148" s="82" customFormat="1" spans="1:29">
      <c r="A148" s="150">
        <v>45483</v>
      </c>
      <c r="B148" s="32"/>
      <c r="C148" s="32"/>
      <c r="D148" s="32" t="s">
        <v>39</v>
      </c>
      <c r="E148" s="32" t="s">
        <v>39</v>
      </c>
      <c r="F148" s="32" t="s">
        <v>32</v>
      </c>
      <c r="G148" s="9" t="s">
        <v>2296</v>
      </c>
      <c r="H148" s="12" t="s">
        <v>5416</v>
      </c>
      <c r="I148" s="163" t="s">
        <v>5428</v>
      </c>
      <c r="J148" s="164" t="s">
        <v>5429</v>
      </c>
      <c r="K148" s="32" t="s">
        <v>46</v>
      </c>
      <c r="L148" s="9" t="s">
        <v>39</v>
      </c>
      <c r="M148" s="37" t="s">
        <v>39</v>
      </c>
      <c r="N148" s="9" t="s">
        <v>39</v>
      </c>
      <c r="O148" s="37" t="s">
        <v>39</v>
      </c>
      <c r="P148" s="9" t="s">
        <v>39</v>
      </c>
      <c r="Q148" s="37">
        <v>2260</v>
      </c>
      <c r="R148" s="179" t="s">
        <v>1875</v>
      </c>
      <c r="S148" s="179" t="s">
        <v>3914</v>
      </c>
      <c r="T148" s="180">
        <v>0.05</v>
      </c>
      <c r="U148" s="181" t="s">
        <v>5850</v>
      </c>
      <c r="V148" s="12">
        <v>13676661272</v>
      </c>
      <c r="W148" s="9" t="s">
        <v>5909</v>
      </c>
      <c r="X148" s="9" t="s">
        <v>558</v>
      </c>
      <c r="Y148" s="9" t="s">
        <v>48</v>
      </c>
      <c r="Z148" s="9"/>
      <c r="AA148" s="9"/>
      <c r="AB148" s="9"/>
      <c r="AC148" s="32"/>
    </row>
    <row r="149" s="82" customFormat="1" spans="1:29">
      <c r="A149" s="150">
        <v>45483</v>
      </c>
      <c r="B149" s="32"/>
      <c r="C149" s="32"/>
      <c r="D149" s="32" t="s">
        <v>39</v>
      </c>
      <c r="E149" s="32" t="s">
        <v>39</v>
      </c>
      <c r="F149" s="32" t="s">
        <v>32</v>
      </c>
      <c r="G149" s="9" t="s">
        <v>2296</v>
      </c>
      <c r="H149" s="12" t="s">
        <v>5416</v>
      </c>
      <c r="I149" s="163" t="s">
        <v>5431</v>
      </c>
      <c r="J149" s="164" t="s">
        <v>5432</v>
      </c>
      <c r="K149" s="32" t="s">
        <v>46</v>
      </c>
      <c r="L149" s="9" t="s">
        <v>39</v>
      </c>
      <c r="M149" s="37" t="s">
        <v>39</v>
      </c>
      <c r="N149" s="9" t="s">
        <v>39</v>
      </c>
      <c r="O149" s="37" t="s">
        <v>39</v>
      </c>
      <c r="P149" s="9" t="s">
        <v>39</v>
      </c>
      <c r="Q149" s="37">
        <v>2260</v>
      </c>
      <c r="R149" s="179" t="s">
        <v>1875</v>
      </c>
      <c r="S149" s="179" t="s">
        <v>3914</v>
      </c>
      <c r="T149" s="180">
        <v>0.05</v>
      </c>
      <c r="U149" s="181" t="s">
        <v>5850</v>
      </c>
      <c r="V149" s="12">
        <v>13566661239</v>
      </c>
      <c r="W149" s="9" t="s">
        <v>5910</v>
      </c>
      <c r="X149" s="9" t="s">
        <v>558</v>
      </c>
      <c r="Y149" s="9" t="s">
        <v>48</v>
      </c>
      <c r="Z149" s="9"/>
      <c r="AA149" s="9"/>
      <c r="AB149" s="9"/>
      <c r="AC149" s="32"/>
    </row>
    <row r="150" s="82" customFormat="1" spans="1:29">
      <c r="A150" s="150">
        <v>45483</v>
      </c>
      <c r="B150" s="32"/>
      <c r="C150" s="32"/>
      <c r="D150" s="32" t="s">
        <v>39</v>
      </c>
      <c r="E150" s="32" t="s">
        <v>39</v>
      </c>
      <c r="F150" s="32" t="s">
        <v>32</v>
      </c>
      <c r="G150" s="9" t="s">
        <v>2296</v>
      </c>
      <c r="H150" s="12" t="s">
        <v>5416</v>
      </c>
      <c r="I150" s="163" t="s">
        <v>5433</v>
      </c>
      <c r="J150" s="164" t="s">
        <v>5434</v>
      </c>
      <c r="K150" s="32" t="s">
        <v>46</v>
      </c>
      <c r="L150" s="9" t="s">
        <v>39</v>
      </c>
      <c r="M150" s="37" t="s">
        <v>39</v>
      </c>
      <c r="N150" s="9" t="s">
        <v>39</v>
      </c>
      <c r="O150" s="37" t="s">
        <v>39</v>
      </c>
      <c r="P150" s="9" t="s">
        <v>39</v>
      </c>
      <c r="Q150" s="37">
        <v>2260</v>
      </c>
      <c r="R150" s="179" t="s">
        <v>1875</v>
      </c>
      <c r="S150" s="179" t="s">
        <v>3914</v>
      </c>
      <c r="T150" s="180">
        <v>0.05</v>
      </c>
      <c r="U150" s="181" t="s">
        <v>39</v>
      </c>
      <c r="V150" s="12">
        <v>13858699928</v>
      </c>
      <c r="W150" s="9" t="s">
        <v>5911</v>
      </c>
      <c r="X150" s="9" t="s">
        <v>558</v>
      </c>
      <c r="Y150" s="9" t="s">
        <v>57</v>
      </c>
      <c r="Z150" s="9"/>
      <c r="AA150" s="9"/>
      <c r="AB150" s="9"/>
      <c r="AC150" s="32"/>
    </row>
    <row r="151" s="82" customFormat="1" spans="1:29">
      <c r="A151" s="150">
        <v>45483</v>
      </c>
      <c r="B151" s="32"/>
      <c r="C151" s="32"/>
      <c r="D151" s="32" t="s">
        <v>39</v>
      </c>
      <c r="E151" s="32" t="s">
        <v>39</v>
      </c>
      <c r="F151" s="32" t="s">
        <v>32</v>
      </c>
      <c r="G151" s="9" t="s">
        <v>2296</v>
      </c>
      <c r="H151" s="12" t="s">
        <v>5416</v>
      </c>
      <c r="I151" s="163" t="s">
        <v>5435</v>
      </c>
      <c r="J151" s="164" t="s">
        <v>5436</v>
      </c>
      <c r="K151" s="32" t="s">
        <v>46</v>
      </c>
      <c r="L151" s="9" t="s">
        <v>39</v>
      </c>
      <c r="M151" s="37" t="s">
        <v>39</v>
      </c>
      <c r="N151" s="9" t="s">
        <v>39</v>
      </c>
      <c r="O151" s="37" t="s">
        <v>39</v>
      </c>
      <c r="P151" s="9" t="s">
        <v>39</v>
      </c>
      <c r="Q151" s="37">
        <v>2260</v>
      </c>
      <c r="R151" s="179" t="s">
        <v>1875</v>
      </c>
      <c r="S151" s="179" t="s">
        <v>3914</v>
      </c>
      <c r="T151" s="180">
        <v>0.05</v>
      </c>
      <c r="U151" s="181" t="s">
        <v>39</v>
      </c>
      <c r="V151" s="12">
        <v>13758636273</v>
      </c>
      <c r="W151" s="9" t="s">
        <v>5912</v>
      </c>
      <c r="X151" s="9" t="s">
        <v>558</v>
      </c>
      <c r="Y151" s="9" t="s">
        <v>57</v>
      </c>
      <c r="Z151" s="9"/>
      <c r="AA151" s="9"/>
      <c r="AB151" s="9"/>
      <c r="AC151" s="32"/>
    </row>
    <row r="152" s="82" customFormat="1" spans="1:29">
      <c r="A152" s="150">
        <v>45483</v>
      </c>
      <c r="B152" s="32"/>
      <c r="C152" s="32"/>
      <c r="D152" s="32" t="s">
        <v>39</v>
      </c>
      <c r="E152" s="32" t="s">
        <v>39</v>
      </c>
      <c r="F152" s="32" t="s">
        <v>32</v>
      </c>
      <c r="G152" s="9" t="s">
        <v>2296</v>
      </c>
      <c r="H152" s="12" t="s">
        <v>5416</v>
      </c>
      <c r="I152" s="163" t="s">
        <v>5437</v>
      </c>
      <c r="J152" s="164" t="s">
        <v>5438</v>
      </c>
      <c r="K152" s="32" t="s">
        <v>46</v>
      </c>
      <c r="L152" s="9" t="s">
        <v>39</v>
      </c>
      <c r="M152" s="37" t="s">
        <v>39</v>
      </c>
      <c r="N152" s="9" t="s">
        <v>39</v>
      </c>
      <c r="O152" s="37" t="s">
        <v>39</v>
      </c>
      <c r="P152" s="9" t="s">
        <v>39</v>
      </c>
      <c r="Q152" s="37">
        <v>2260</v>
      </c>
      <c r="R152" s="179" t="s">
        <v>1875</v>
      </c>
      <c r="S152" s="179" t="s">
        <v>3914</v>
      </c>
      <c r="T152" s="180">
        <v>0.05</v>
      </c>
      <c r="U152" s="181" t="s">
        <v>5850</v>
      </c>
      <c r="V152" s="12">
        <v>13705860857</v>
      </c>
      <c r="W152" s="9" t="s">
        <v>5913</v>
      </c>
      <c r="X152" s="9" t="s">
        <v>558</v>
      </c>
      <c r="Y152" s="9" t="s">
        <v>66</v>
      </c>
      <c r="Z152" s="9"/>
      <c r="AA152" s="9"/>
      <c r="AB152" s="9"/>
      <c r="AC152" s="32"/>
    </row>
    <row r="153" s="82" customFormat="1" spans="1:29">
      <c r="A153" s="150">
        <v>45483</v>
      </c>
      <c r="B153" s="32"/>
      <c r="C153" s="32"/>
      <c r="D153" s="32" t="s">
        <v>39</v>
      </c>
      <c r="E153" s="32" t="s">
        <v>39</v>
      </c>
      <c r="F153" s="32" t="s">
        <v>32</v>
      </c>
      <c r="G153" s="9" t="s">
        <v>2296</v>
      </c>
      <c r="H153" s="12" t="s">
        <v>5416</v>
      </c>
      <c r="I153" s="163" t="s">
        <v>5439</v>
      </c>
      <c r="J153" s="164" t="s">
        <v>5440</v>
      </c>
      <c r="K153" s="32" t="s">
        <v>46</v>
      </c>
      <c r="L153" s="9" t="s">
        <v>39</v>
      </c>
      <c r="M153" s="37" t="s">
        <v>39</v>
      </c>
      <c r="N153" s="9" t="s">
        <v>39</v>
      </c>
      <c r="O153" s="37" t="s">
        <v>39</v>
      </c>
      <c r="P153" s="9" t="s">
        <v>39</v>
      </c>
      <c r="Q153" s="37">
        <v>2260</v>
      </c>
      <c r="R153" s="179" t="s">
        <v>1875</v>
      </c>
      <c r="S153" s="179" t="s">
        <v>3914</v>
      </c>
      <c r="T153" s="180">
        <v>0.05</v>
      </c>
      <c r="U153" s="181" t="s">
        <v>5850</v>
      </c>
      <c r="V153" s="12">
        <v>13958676963</v>
      </c>
      <c r="W153" s="9" t="s">
        <v>5914</v>
      </c>
      <c r="X153" s="9" t="s">
        <v>558</v>
      </c>
      <c r="Y153" s="9" t="s">
        <v>48</v>
      </c>
      <c r="Z153" s="9"/>
      <c r="AA153" s="9"/>
      <c r="AB153" s="9"/>
      <c r="AC153" s="32"/>
    </row>
    <row r="154" s="82" customFormat="1" spans="1:29">
      <c r="A154" s="150">
        <v>45483</v>
      </c>
      <c r="B154" s="32"/>
      <c r="C154" s="32"/>
      <c r="D154" s="32" t="s">
        <v>39</v>
      </c>
      <c r="E154" s="32" t="s">
        <v>39</v>
      </c>
      <c r="F154" s="32" t="s">
        <v>32</v>
      </c>
      <c r="G154" s="9" t="s">
        <v>2296</v>
      </c>
      <c r="H154" s="12" t="s">
        <v>5416</v>
      </c>
      <c r="I154" s="163" t="s">
        <v>5441</v>
      </c>
      <c r="J154" s="164" t="s">
        <v>5442</v>
      </c>
      <c r="K154" s="32" t="s">
        <v>46</v>
      </c>
      <c r="L154" s="9" t="s">
        <v>39</v>
      </c>
      <c r="M154" s="37" t="s">
        <v>39</v>
      </c>
      <c r="N154" s="9" t="s">
        <v>39</v>
      </c>
      <c r="O154" s="37" t="s">
        <v>39</v>
      </c>
      <c r="P154" s="9" t="s">
        <v>39</v>
      </c>
      <c r="Q154" s="37">
        <v>2260</v>
      </c>
      <c r="R154" s="179" t="s">
        <v>1875</v>
      </c>
      <c r="S154" s="179" t="s">
        <v>3914</v>
      </c>
      <c r="T154" s="180">
        <v>0.05</v>
      </c>
      <c r="U154" s="181" t="s">
        <v>5850</v>
      </c>
      <c r="V154" s="12">
        <v>15168623287</v>
      </c>
      <c r="W154" s="9" t="s">
        <v>5915</v>
      </c>
      <c r="X154" s="9" t="s">
        <v>558</v>
      </c>
      <c r="Y154" s="9" t="s">
        <v>48</v>
      </c>
      <c r="Z154" s="9"/>
      <c r="AA154" s="9"/>
      <c r="AB154" s="9"/>
      <c r="AC154" s="32"/>
    </row>
    <row r="155" s="82" customFormat="1" spans="1:29">
      <c r="A155" s="150">
        <v>45483</v>
      </c>
      <c r="B155" s="32"/>
      <c r="C155" s="32"/>
      <c r="D155" s="32" t="s">
        <v>39</v>
      </c>
      <c r="E155" s="32" t="s">
        <v>39</v>
      </c>
      <c r="F155" s="32" t="s">
        <v>32</v>
      </c>
      <c r="G155" s="9" t="s">
        <v>2296</v>
      </c>
      <c r="H155" s="12" t="s">
        <v>5416</v>
      </c>
      <c r="I155" s="163" t="s">
        <v>5443</v>
      </c>
      <c r="J155" s="164" t="s">
        <v>5444</v>
      </c>
      <c r="K155" s="32" t="s">
        <v>46</v>
      </c>
      <c r="L155" s="9" t="s">
        <v>39</v>
      </c>
      <c r="M155" s="37" t="s">
        <v>39</v>
      </c>
      <c r="N155" s="9" t="s">
        <v>39</v>
      </c>
      <c r="O155" s="37" t="s">
        <v>39</v>
      </c>
      <c r="P155" s="9" t="s">
        <v>39</v>
      </c>
      <c r="Q155" s="37">
        <v>2260</v>
      </c>
      <c r="R155" s="179" t="s">
        <v>1875</v>
      </c>
      <c r="S155" s="179" t="s">
        <v>3914</v>
      </c>
      <c r="T155" s="180">
        <v>0.05</v>
      </c>
      <c r="U155" s="181" t="s">
        <v>5850</v>
      </c>
      <c r="V155" s="12">
        <v>13858658678</v>
      </c>
      <c r="W155" s="9" t="s">
        <v>5916</v>
      </c>
      <c r="X155" s="9" t="s">
        <v>558</v>
      </c>
      <c r="Y155" s="9" t="s">
        <v>48</v>
      </c>
      <c r="Z155" s="9"/>
      <c r="AA155" s="9"/>
      <c r="AB155" s="9"/>
      <c r="AC155" s="32"/>
    </row>
    <row r="156" s="82" customFormat="1" spans="1:29">
      <c r="A156" s="150">
        <v>45483</v>
      </c>
      <c r="B156" s="32"/>
      <c r="C156" s="32"/>
      <c r="D156" s="32" t="s">
        <v>39</v>
      </c>
      <c r="E156" s="32" t="s">
        <v>39</v>
      </c>
      <c r="F156" s="32" t="s">
        <v>32</v>
      </c>
      <c r="G156" s="9" t="s">
        <v>2296</v>
      </c>
      <c r="H156" s="12" t="s">
        <v>5416</v>
      </c>
      <c r="I156" s="163" t="s">
        <v>5445</v>
      </c>
      <c r="J156" s="164" t="s">
        <v>5446</v>
      </c>
      <c r="K156" s="32" t="s">
        <v>46</v>
      </c>
      <c r="L156" s="9" t="s">
        <v>39</v>
      </c>
      <c r="M156" s="37" t="s">
        <v>39</v>
      </c>
      <c r="N156" s="9" t="s">
        <v>39</v>
      </c>
      <c r="O156" s="37" t="s">
        <v>39</v>
      </c>
      <c r="P156" s="9" t="s">
        <v>39</v>
      </c>
      <c r="Q156" s="37">
        <v>2260</v>
      </c>
      <c r="R156" s="179" t="s">
        <v>1875</v>
      </c>
      <c r="S156" s="179" t="s">
        <v>3914</v>
      </c>
      <c r="T156" s="180">
        <v>0.05</v>
      </c>
      <c r="U156" s="181" t="s">
        <v>5850</v>
      </c>
      <c r="V156" s="12">
        <v>15068691278</v>
      </c>
      <c r="W156" s="9" t="s">
        <v>5917</v>
      </c>
      <c r="X156" s="9" t="s">
        <v>558</v>
      </c>
      <c r="Y156" s="9" t="s">
        <v>48</v>
      </c>
      <c r="Z156" s="9"/>
      <c r="AA156" s="9"/>
      <c r="AB156" s="9"/>
      <c r="AC156" s="32"/>
    </row>
    <row r="157" s="82" customFormat="1" spans="1:29">
      <c r="A157" s="150">
        <v>45483</v>
      </c>
      <c r="B157" s="32"/>
      <c r="C157" s="32"/>
      <c r="D157" s="32" t="s">
        <v>39</v>
      </c>
      <c r="E157" s="32" t="s">
        <v>39</v>
      </c>
      <c r="F157" s="152" t="s">
        <v>32</v>
      </c>
      <c r="G157" s="9" t="s">
        <v>2296</v>
      </c>
      <c r="H157" s="12" t="s">
        <v>5416</v>
      </c>
      <c r="I157" s="163" t="s">
        <v>5447</v>
      </c>
      <c r="J157" s="164" t="s">
        <v>5918</v>
      </c>
      <c r="K157" s="32" t="s">
        <v>46</v>
      </c>
      <c r="L157" s="9" t="s">
        <v>39</v>
      </c>
      <c r="M157" s="37" t="s">
        <v>39</v>
      </c>
      <c r="N157" s="9" t="s">
        <v>39</v>
      </c>
      <c r="O157" s="37" t="s">
        <v>39</v>
      </c>
      <c r="P157" s="9" t="s">
        <v>39</v>
      </c>
      <c r="Q157" s="37">
        <v>2260</v>
      </c>
      <c r="R157" s="179" t="s">
        <v>1875</v>
      </c>
      <c r="S157" s="179" t="s">
        <v>3914</v>
      </c>
      <c r="T157" s="180">
        <v>0.05</v>
      </c>
      <c r="U157" s="181" t="s">
        <v>5850</v>
      </c>
      <c r="V157" s="12">
        <v>15157687139</v>
      </c>
      <c r="W157" s="9" t="s">
        <v>5919</v>
      </c>
      <c r="X157" s="9" t="s">
        <v>558</v>
      </c>
      <c r="Y157" s="9" t="s">
        <v>224</v>
      </c>
      <c r="Z157" s="9"/>
      <c r="AA157" s="9"/>
      <c r="AB157" s="9"/>
      <c r="AC157" s="32"/>
    </row>
    <row r="158" s="82" customFormat="1" spans="1:29">
      <c r="A158" s="150">
        <v>45483</v>
      </c>
      <c r="B158" s="32"/>
      <c r="C158" s="32"/>
      <c r="D158" s="32" t="s">
        <v>39</v>
      </c>
      <c r="E158" s="32" t="s">
        <v>39</v>
      </c>
      <c r="F158" s="32" t="s">
        <v>32</v>
      </c>
      <c r="G158" s="9" t="s">
        <v>2296</v>
      </c>
      <c r="H158" s="12" t="s">
        <v>5416</v>
      </c>
      <c r="I158" s="163" t="s">
        <v>5449</v>
      </c>
      <c r="J158" s="164" t="s">
        <v>5450</v>
      </c>
      <c r="K158" s="32" t="s">
        <v>46</v>
      </c>
      <c r="L158" s="9" t="s">
        <v>39</v>
      </c>
      <c r="M158" s="37" t="s">
        <v>39</v>
      </c>
      <c r="N158" s="9" t="s">
        <v>39</v>
      </c>
      <c r="O158" s="37" t="s">
        <v>39</v>
      </c>
      <c r="P158" s="9" t="s">
        <v>39</v>
      </c>
      <c r="Q158" s="37">
        <v>2260</v>
      </c>
      <c r="R158" s="179" t="s">
        <v>1875</v>
      </c>
      <c r="S158" s="179" t="s">
        <v>3914</v>
      </c>
      <c r="T158" s="180">
        <v>0.05</v>
      </c>
      <c r="U158" s="181" t="s">
        <v>5850</v>
      </c>
      <c r="V158" s="12">
        <v>13606865275</v>
      </c>
      <c r="W158" s="9" t="s">
        <v>5920</v>
      </c>
      <c r="X158" s="9" t="s">
        <v>558</v>
      </c>
      <c r="Y158" s="9" t="s">
        <v>48</v>
      </c>
      <c r="Z158" s="9"/>
      <c r="AA158" s="9"/>
      <c r="AB158" s="9"/>
      <c r="AC158" s="32"/>
    </row>
    <row r="159" s="82" customFormat="1" spans="1:29">
      <c r="A159" s="150">
        <v>45483</v>
      </c>
      <c r="B159" s="32"/>
      <c r="C159" s="32"/>
      <c r="D159" s="32" t="s">
        <v>39</v>
      </c>
      <c r="E159" s="32" t="s">
        <v>39</v>
      </c>
      <c r="F159" s="32" t="s">
        <v>32</v>
      </c>
      <c r="G159" s="9" t="s">
        <v>2296</v>
      </c>
      <c r="H159" s="12" t="s">
        <v>5416</v>
      </c>
      <c r="I159" s="163" t="s">
        <v>5451</v>
      </c>
      <c r="J159" s="164" t="s">
        <v>5452</v>
      </c>
      <c r="K159" s="32" t="s">
        <v>46</v>
      </c>
      <c r="L159" s="9" t="s">
        <v>39</v>
      </c>
      <c r="M159" s="37" t="s">
        <v>39</v>
      </c>
      <c r="N159" s="9" t="s">
        <v>39</v>
      </c>
      <c r="O159" s="37" t="s">
        <v>39</v>
      </c>
      <c r="P159" s="9" t="s">
        <v>39</v>
      </c>
      <c r="Q159" s="37">
        <v>2260</v>
      </c>
      <c r="R159" s="179" t="s">
        <v>1875</v>
      </c>
      <c r="S159" s="179" t="s">
        <v>3914</v>
      </c>
      <c r="T159" s="180">
        <v>0.05</v>
      </c>
      <c r="U159" s="181" t="s">
        <v>5850</v>
      </c>
      <c r="V159" s="12">
        <v>13858650609</v>
      </c>
      <c r="W159" s="9" t="s">
        <v>5921</v>
      </c>
      <c r="X159" s="9" t="s">
        <v>558</v>
      </c>
      <c r="Y159" s="9" t="s">
        <v>48</v>
      </c>
      <c r="Z159" s="9"/>
      <c r="AA159" s="9"/>
      <c r="AB159" s="9"/>
      <c r="AC159" s="32"/>
    </row>
    <row r="160" s="82" customFormat="1" spans="1:29">
      <c r="A160" s="150">
        <v>45483</v>
      </c>
      <c r="B160" s="32"/>
      <c r="C160" s="32"/>
      <c r="D160" s="32" t="s">
        <v>39</v>
      </c>
      <c r="E160" s="32" t="s">
        <v>39</v>
      </c>
      <c r="F160" s="32" t="s">
        <v>32</v>
      </c>
      <c r="G160" s="9" t="s">
        <v>2296</v>
      </c>
      <c r="H160" s="12" t="s">
        <v>5416</v>
      </c>
      <c r="I160" s="163" t="s">
        <v>5453</v>
      </c>
      <c r="J160" s="164" t="s">
        <v>5454</v>
      </c>
      <c r="K160" s="32" t="s">
        <v>46</v>
      </c>
      <c r="L160" s="9" t="s">
        <v>39</v>
      </c>
      <c r="M160" s="37" t="s">
        <v>39</v>
      </c>
      <c r="N160" s="9" t="s">
        <v>39</v>
      </c>
      <c r="O160" s="37" t="s">
        <v>39</v>
      </c>
      <c r="P160" s="9" t="s">
        <v>39</v>
      </c>
      <c r="Q160" s="37">
        <v>2260</v>
      </c>
      <c r="R160" s="179" t="s">
        <v>1875</v>
      </c>
      <c r="S160" s="179" t="s">
        <v>3914</v>
      </c>
      <c r="T160" s="180">
        <v>0.05</v>
      </c>
      <c r="U160" s="181" t="s">
        <v>5850</v>
      </c>
      <c r="V160" s="12">
        <v>13906566623</v>
      </c>
      <c r="W160" s="9" t="s">
        <v>5922</v>
      </c>
      <c r="X160" s="9" t="s">
        <v>558</v>
      </c>
      <c r="Y160" s="9" t="s">
        <v>48</v>
      </c>
      <c r="Z160" s="9"/>
      <c r="AA160" s="9"/>
      <c r="AB160" s="9"/>
      <c r="AC160" s="32"/>
    </row>
    <row r="161" s="82" customFormat="1" spans="1:29">
      <c r="A161" s="150">
        <v>45483</v>
      </c>
      <c r="B161" s="32"/>
      <c r="C161" s="32"/>
      <c r="D161" s="32" t="s">
        <v>39</v>
      </c>
      <c r="E161" s="32" t="s">
        <v>39</v>
      </c>
      <c r="F161" s="32" t="s">
        <v>32</v>
      </c>
      <c r="G161" s="9" t="s">
        <v>2296</v>
      </c>
      <c r="H161" s="12" t="s">
        <v>5416</v>
      </c>
      <c r="I161" s="163" t="s">
        <v>5455</v>
      </c>
      <c r="J161" s="164" t="s">
        <v>5456</v>
      </c>
      <c r="K161" s="32" t="s">
        <v>46</v>
      </c>
      <c r="L161" s="9" t="s">
        <v>39</v>
      </c>
      <c r="M161" s="37" t="s">
        <v>39</v>
      </c>
      <c r="N161" s="9" t="s">
        <v>39</v>
      </c>
      <c r="O161" s="37" t="s">
        <v>39</v>
      </c>
      <c r="P161" s="9" t="s">
        <v>39</v>
      </c>
      <c r="Q161" s="37">
        <v>2260</v>
      </c>
      <c r="R161" s="179" t="s">
        <v>1875</v>
      </c>
      <c r="S161" s="179" t="s">
        <v>3914</v>
      </c>
      <c r="T161" s="180">
        <v>0.05</v>
      </c>
      <c r="U161" s="181" t="s">
        <v>5850</v>
      </c>
      <c r="V161" s="12">
        <v>13958667431</v>
      </c>
      <c r="W161" s="9" t="s">
        <v>5923</v>
      </c>
      <c r="X161" s="9" t="s">
        <v>558</v>
      </c>
      <c r="Y161" s="9" t="s">
        <v>48</v>
      </c>
      <c r="Z161" s="9"/>
      <c r="AA161" s="9"/>
      <c r="AB161" s="9"/>
      <c r="AC161" s="32"/>
    </row>
    <row r="162" s="82" customFormat="1" spans="1:29">
      <c r="A162" s="150">
        <v>45483</v>
      </c>
      <c r="B162" s="32"/>
      <c r="C162" s="32"/>
      <c r="D162" s="32" t="s">
        <v>39</v>
      </c>
      <c r="E162" s="32" t="s">
        <v>39</v>
      </c>
      <c r="F162" s="32" t="s">
        <v>32</v>
      </c>
      <c r="G162" s="9" t="s">
        <v>2296</v>
      </c>
      <c r="H162" s="12" t="s">
        <v>5416</v>
      </c>
      <c r="I162" s="163" t="s">
        <v>5457</v>
      </c>
      <c r="J162" s="164" t="s">
        <v>5458</v>
      </c>
      <c r="K162" s="32" t="s">
        <v>46</v>
      </c>
      <c r="L162" s="9" t="s">
        <v>39</v>
      </c>
      <c r="M162" s="37" t="s">
        <v>39</v>
      </c>
      <c r="N162" s="9" t="s">
        <v>39</v>
      </c>
      <c r="O162" s="37" t="s">
        <v>39</v>
      </c>
      <c r="P162" s="9" t="s">
        <v>39</v>
      </c>
      <c r="Q162" s="37">
        <v>2260</v>
      </c>
      <c r="R162" s="179" t="s">
        <v>1875</v>
      </c>
      <c r="S162" s="179" t="s">
        <v>3914</v>
      </c>
      <c r="T162" s="180">
        <v>0.05</v>
      </c>
      <c r="U162" s="181" t="s">
        <v>5850</v>
      </c>
      <c r="V162" s="12">
        <v>15967626881</v>
      </c>
      <c r="W162" s="9" t="s">
        <v>5924</v>
      </c>
      <c r="X162" s="9" t="s">
        <v>558</v>
      </c>
      <c r="Y162" s="9" t="s">
        <v>48</v>
      </c>
      <c r="Z162" s="9"/>
      <c r="AA162" s="9"/>
      <c r="AB162" s="9"/>
      <c r="AC162" s="32"/>
    </row>
    <row r="163" s="82" customFormat="1" spans="1:29">
      <c r="A163" s="150">
        <v>45483</v>
      </c>
      <c r="B163" s="32"/>
      <c r="C163" s="32"/>
      <c r="D163" s="32" t="s">
        <v>39</v>
      </c>
      <c r="E163" s="32" t="s">
        <v>39</v>
      </c>
      <c r="F163" s="32" t="s">
        <v>32</v>
      </c>
      <c r="G163" s="9" t="s">
        <v>2296</v>
      </c>
      <c r="H163" s="12" t="s">
        <v>5416</v>
      </c>
      <c r="I163" s="163" t="s">
        <v>5459</v>
      </c>
      <c r="J163" s="164" t="s">
        <v>5460</v>
      </c>
      <c r="K163" s="32" t="s">
        <v>46</v>
      </c>
      <c r="L163" s="9" t="s">
        <v>39</v>
      </c>
      <c r="M163" s="37" t="s">
        <v>39</v>
      </c>
      <c r="N163" s="9" t="s">
        <v>39</v>
      </c>
      <c r="O163" s="37" t="s">
        <v>39</v>
      </c>
      <c r="P163" s="9" t="s">
        <v>39</v>
      </c>
      <c r="Q163" s="37">
        <v>2260</v>
      </c>
      <c r="R163" s="179" t="s">
        <v>1875</v>
      </c>
      <c r="S163" s="179" t="s">
        <v>3914</v>
      </c>
      <c r="T163" s="180">
        <v>0.05</v>
      </c>
      <c r="U163" s="181" t="s">
        <v>5850</v>
      </c>
      <c r="V163" s="12">
        <v>13738652101</v>
      </c>
      <c r="W163" s="9" t="s">
        <v>5925</v>
      </c>
      <c r="X163" s="9" t="s">
        <v>558</v>
      </c>
      <c r="Y163" s="9" t="s">
        <v>48</v>
      </c>
      <c r="Z163" s="9"/>
      <c r="AA163" s="9"/>
      <c r="AB163" s="9"/>
      <c r="AC163" s="32"/>
    </row>
    <row r="164" s="82" customFormat="1" spans="1:29">
      <c r="A164" s="150">
        <v>45483</v>
      </c>
      <c r="B164" s="32"/>
      <c r="C164" s="32"/>
      <c r="D164" s="32" t="s">
        <v>39</v>
      </c>
      <c r="E164" s="32" t="s">
        <v>39</v>
      </c>
      <c r="F164" s="32" t="s">
        <v>32</v>
      </c>
      <c r="G164" s="9" t="s">
        <v>2296</v>
      </c>
      <c r="H164" s="12" t="s">
        <v>5416</v>
      </c>
      <c r="I164" s="163" t="s">
        <v>5461</v>
      </c>
      <c r="J164" s="164" t="s">
        <v>5462</v>
      </c>
      <c r="K164" s="32" t="s">
        <v>46</v>
      </c>
      <c r="L164" s="9" t="s">
        <v>39</v>
      </c>
      <c r="M164" s="37" t="s">
        <v>39</v>
      </c>
      <c r="N164" s="9" t="s">
        <v>39</v>
      </c>
      <c r="O164" s="37" t="s">
        <v>39</v>
      </c>
      <c r="P164" s="9" t="s">
        <v>39</v>
      </c>
      <c r="Q164" s="37">
        <v>2260</v>
      </c>
      <c r="R164" s="179" t="s">
        <v>1875</v>
      </c>
      <c r="S164" s="179" t="s">
        <v>3914</v>
      </c>
      <c r="T164" s="180">
        <v>0.05</v>
      </c>
      <c r="U164" s="181" t="s">
        <v>5850</v>
      </c>
      <c r="V164" s="12">
        <v>15257622680</v>
      </c>
      <c r="W164" s="9" t="s">
        <v>5907</v>
      </c>
      <c r="X164" s="9" t="s">
        <v>558</v>
      </c>
      <c r="Y164" s="9" t="s">
        <v>57</v>
      </c>
      <c r="Z164" s="9"/>
      <c r="AA164" s="9"/>
      <c r="AB164" s="9"/>
      <c r="AC164" s="32"/>
    </row>
    <row r="165" s="82" customFormat="1" spans="1:29">
      <c r="A165" s="150">
        <v>45483</v>
      </c>
      <c r="B165" s="32"/>
      <c r="C165" s="32"/>
      <c r="D165" s="32" t="s">
        <v>39</v>
      </c>
      <c r="E165" s="32" t="s">
        <v>39</v>
      </c>
      <c r="F165" s="32" t="s">
        <v>32</v>
      </c>
      <c r="G165" s="9" t="s">
        <v>2296</v>
      </c>
      <c r="H165" s="12" t="s">
        <v>5416</v>
      </c>
      <c r="I165" s="163" t="s">
        <v>5463</v>
      </c>
      <c r="J165" s="164" t="s">
        <v>5464</v>
      </c>
      <c r="K165" s="32" t="s">
        <v>46</v>
      </c>
      <c r="L165" s="9" t="s">
        <v>39</v>
      </c>
      <c r="M165" s="37" t="s">
        <v>39</v>
      </c>
      <c r="N165" s="9" t="s">
        <v>39</v>
      </c>
      <c r="O165" s="37" t="s">
        <v>39</v>
      </c>
      <c r="P165" s="9" t="s">
        <v>39</v>
      </c>
      <c r="Q165" s="37">
        <v>2260</v>
      </c>
      <c r="R165" s="179" t="s">
        <v>1875</v>
      </c>
      <c r="S165" s="179" t="s">
        <v>3914</v>
      </c>
      <c r="T165" s="180">
        <v>0.05</v>
      </c>
      <c r="U165" s="181" t="s">
        <v>5850</v>
      </c>
      <c r="V165" s="12">
        <v>15868620010</v>
      </c>
      <c r="W165" s="9" t="s">
        <v>5926</v>
      </c>
      <c r="X165" s="9" t="s">
        <v>558</v>
      </c>
      <c r="Y165" s="9" t="s">
        <v>48</v>
      </c>
      <c r="Z165" s="9"/>
      <c r="AA165" s="9"/>
      <c r="AB165" s="9"/>
      <c r="AC165" s="32"/>
    </row>
    <row r="166" s="82" customFormat="1" spans="1:29">
      <c r="A166" s="150">
        <v>45483</v>
      </c>
      <c r="B166" s="32"/>
      <c r="C166" s="32"/>
      <c r="D166" s="32" t="s">
        <v>39</v>
      </c>
      <c r="E166" s="32" t="s">
        <v>39</v>
      </c>
      <c r="F166" s="32" t="s">
        <v>32</v>
      </c>
      <c r="G166" s="9" t="s">
        <v>2296</v>
      </c>
      <c r="H166" s="12" t="s">
        <v>5416</v>
      </c>
      <c r="I166" s="163" t="s">
        <v>5465</v>
      </c>
      <c r="J166" s="164" t="s">
        <v>5466</v>
      </c>
      <c r="K166" s="32" t="s">
        <v>46</v>
      </c>
      <c r="L166" s="9" t="s">
        <v>39</v>
      </c>
      <c r="M166" s="37" t="s">
        <v>39</v>
      </c>
      <c r="N166" s="9" t="s">
        <v>39</v>
      </c>
      <c r="O166" s="37" t="s">
        <v>39</v>
      </c>
      <c r="P166" s="9" t="s">
        <v>39</v>
      </c>
      <c r="Q166" s="37">
        <v>2260</v>
      </c>
      <c r="R166" s="179" t="s">
        <v>1875</v>
      </c>
      <c r="S166" s="179" t="s">
        <v>3914</v>
      </c>
      <c r="T166" s="180">
        <v>0.05</v>
      </c>
      <c r="U166" s="181" t="s">
        <v>5850</v>
      </c>
      <c r="V166" s="12">
        <v>13666823393</v>
      </c>
      <c r="W166" s="9" t="s">
        <v>5927</v>
      </c>
      <c r="X166" s="9" t="s">
        <v>558</v>
      </c>
      <c r="Y166" s="9" t="s">
        <v>57</v>
      </c>
      <c r="Z166" s="9"/>
      <c r="AA166" s="9"/>
      <c r="AB166" s="9"/>
      <c r="AC166" s="32"/>
    </row>
    <row r="167" s="82" customFormat="1" spans="1:29">
      <c r="A167" s="150">
        <v>45483</v>
      </c>
      <c r="B167" s="32"/>
      <c r="C167" s="32"/>
      <c r="D167" s="32" t="s">
        <v>39</v>
      </c>
      <c r="E167" s="32" t="s">
        <v>39</v>
      </c>
      <c r="F167" s="32" t="s">
        <v>32</v>
      </c>
      <c r="G167" s="9" t="s">
        <v>2296</v>
      </c>
      <c r="H167" s="12" t="s">
        <v>5416</v>
      </c>
      <c r="I167" s="163" t="s">
        <v>5467</v>
      </c>
      <c r="J167" s="164" t="s">
        <v>5468</v>
      </c>
      <c r="K167" s="32" t="s">
        <v>46</v>
      </c>
      <c r="L167" s="9" t="s">
        <v>39</v>
      </c>
      <c r="M167" s="37" t="s">
        <v>39</v>
      </c>
      <c r="N167" s="9" t="s">
        <v>39</v>
      </c>
      <c r="O167" s="37" t="s">
        <v>39</v>
      </c>
      <c r="P167" s="9" t="s">
        <v>39</v>
      </c>
      <c r="Q167" s="37">
        <v>2260</v>
      </c>
      <c r="R167" s="179" t="s">
        <v>1875</v>
      </c>
      <c r="S167" s="179" t="s">
        <v>3914</v>
      </c>
      <c r="T167" s="180">
        <v>0.05</v>
      </c>
      <c r="U167" s="181" t="s">
        <v>5850</v>
      </c>
      <c r="V167" s="12">
        <v>15958660178</v>
      </c>
      <c r="W167" s="9" t="s">
        <v>5928</v>
      </c>
      <c r="X167" s="9" t="s">
        <v>558</v>
      </c>
      <c r="Y167" s="9" t="s">
        <v>48</v>
      </c>
      <c r="Z167" s="9"/>
      <c r="AA167" s="9"/>
      <c r="AB167" s="9"/>
      <c r="AC167" s="32"/>
    </row>
    <row r="168" s="82" customFormat="1" spans="1:29">
      <c r="A168" s="150">
        <v>45483</v>
      </c>
      <c r="B168" s="32"/>
      <c r="C168" s="32"/>
      <c r="D168" s="32" t="s">
        <v>39</v>
      </c>
      <c r="E168" s="32" t="s">
        <v>39</v>
      </c>
      <c r="F168" s="32" t="s">
        <v>32</v>
      </c>
      <c r="G168" s="9" t="s">
        <v>2296</v>
      </c>
      <c r="H168" s="12" t="s">
        <v>5416</v>
      </c>
      <c r="I168" s="163" t="s">
        <v>5469</v>
      </c>
      <c r="J168" s="164" t="s">
        <v>5470</v>
      </c>
      <c r="K168" s="32" t="s">
        <v>46</v>
      </c>
      <c r="L168" s="9" t="s">
        <v>39</v>
      </c>
      <c r="M168" s="37" t="s">
        <v>39</v>
      </c>
      <c r="N168" s="9" t="s">
        <v>39</v>
      </c>
      <c r="O168" s="37" t="s">
        <v>39</v>
      </c>
      <c r="P168" s="9" t="s">
        <v>39</v>
      </c>
      <c r="Q168" s="37">
        <v>2260</v>
      </c>
      <c r="R168" s="179" t="s">
        <v>1875</v>
      </c>
      <c r="S168" s="179" t="s">
        <v>3914</v>
      </c>
      <c r="T168" s="180">
        <v>0.05</v>
      </c>
      <c r="U168" s="181" t="s">
        <v>5850</v>
      </c>
      <c r="V168" s="12">
        <v>13968459679</v>
      </c>
      <c r="W168" s="9" t="s">
        <v>5929</v>
      </c>
      <c r="X168" s="9" t="s">
        <v>558</v>
      </c>
      <c r="Y168" s="9" t="s">
        <v>57</v>
      </c>
      <c r="Z168" s="9"/>
      <c r="AA168" s="9"/>
      <c r="AB168" s="9"/>
      <c r="AC168" s="32"/>
    </row>
    <row r="169" s="82" customFormat="1" spans="1:29">
      <c r="A169" s="150">
        <v>45483</v>
      </c>
      <c r="B169" s="32"/>
      <c r="C169" s="32"/>
      <c r="D169" s="32" t="s">
        <v>39</v>
      </c>
      <c r="E169" s="32" t="s">
        <v>39</v>
      </c>
      <c r="F169" s="32" t="s">
        <v>32</v>
      </c>
      <c r="G169" s="9" t="s">
        <v>2296</v>
      </c>
      <c r="H169" s="12" t="s">
        <v>5416</v>
      </c>
      <c r="I169" s="163" t="s">
        <v>5471</v>
      </c>
      <c r="J169" s="164" t="s">
        <v>5472</v>
      </c>
      <c r="K169" s="32" t="s">
        <v>46</v>
      </c>
      <c r="L169" s="9" t="s">
        <v>39</v>
      </c>
      <c r="M169" s="37" t="s">
        <v>39</v>
      </c>
      <c r="N169" s="9" t="s">
        <v>39</v>
      </c>
      <c r="O169" s="37" t="s">
        <v>39</v>
      </c>
      <c r="P169" s="9" t="s">
        <v>39</v>
      </c>
      <c r="Q169" s="37">
        <v>2260</v>
      </c>
      <c r="R169" s="179" t="s">
        <v>1875</v>
      </c>
      <c r="S169" s="179" t="s">
        <v>3914</v>
      </c>
      <c r="T169" s="180">
        <v>0.05</v>
      </c>
      <c r="U169" s="181" t="s">
        <v>5850</v>
      </c>
      <c r="V169" s="12">
        <v>13586227332</v>
      </c>
      <c r="W169" s="9" t="s">
        <v>5930</v>
      </c>
      <c r="X169" s="9" t="s">
        <v>558</v>
      </c>
      <c r="Y169" s="9" t="s">
        <v>48</v>
      </c>
      <c r="Z169" s="9"/>
      <c r="AA169" s="9"/>
      <c r="AB169" s="9"/>
      <c r="AC169" s="32"/>
    </row>
    <row r="170" s="82" customFormat="1" spans="1:29">
      <c r="A170" s="150">
        <v>45483</v>
      </c>
      <c r="B170" s="32"/>
      <c r="C170" s="32"/>
      <c r="D170" s="32" t="s">
        <v>39</v>
      </c>
      <c r="E170" s="32" t="s">
        <v>39</v>
      </c>
      <c r="F170" s="32" t="s">
        <v>32</v>
      </c>
      <c r="G170" s="9" t="s">
        <v>2296</v>
      </c>
      <c r="H170" s="12" t="s">
        <v>5416</v>
      </c>
      <c r="I170" s="163" t="s">
        <v>5473</v>
      </c>
      <c r="J170" s="164" t="s">
        <v>5474</v>
      </c>
      <c r="K170" s="32" t="s">
        <v>46</v>
      </c>
      <c r="L170" s="9" t="s">
        <v>39</v>
      </c>
      <c r="M170" s="37" t="s">
        <v>39</v>
      </c>
      <c r="N170" s="9" t="s">
        <v>39</v>
      </c>
      <c r="O170" s="37" t="s">
        <v>39</v>
      </c>
      <c r="P170" s="9" t="s">
        <v>39</v>
      </c>
      <c r="Q170" s="37">
        <v>2260</v>
      </c>
      <c r="R170" s="179" t="s">
        <v>1875</v>
      </c>
      <c r="S170" s="179" t="s">
        <v>3914</v>
      </c>
      <c r="T170" s="180">
        <v>0.05</v>
      </c>
      <c r="U170" s="181" t="s">
        <v>5850</v>
      </c>
      <c r="V170" s="12">
        <v>13736552878</v>
      </c>
      <c r="W170" s="9" t="s">
        <v>5931</v>
      </c>
      <c r="X170" s="9" t="s">
        <v>558</v>
      </c>
      <c r="Y170" s="9" t="s">
        <v>57</v>
      </c>
      <c r="Z170" s="9"/>
      <c r="AA170" s="9"/>
      <c r="AB170" s="9"/>
      <c r="AC170" s="32"/>
    </row>
    <row r="171" s="82" customFormat="1" spans="1:29">
      <c r="A171" s="150">
        <v>45483</v>
      </c>
      <c r="B171" s="32"/>
      <c r="C171" s="32"/>
      <c r="D171" s="32" t="s">
        <v>39</v>
      </c>
      <c r="E171" s="32" t="s">
        <v>39</v>
      </c>
      <c r="F171" s="32" t="s">
        <v>32</v>
      </c>
      <c r="G171" s="9" t="s">
        <v>2296</v>
      </c>
      <c r="H171" s="12" t="s">
        <v>5416</v>
      </c>
      <c r="I171" s="163" t="s">
        <v>5475</v>
      </c>
      <c r="J171" s="164" t="s">
        <v>5476</v>
      </c>
      <c r="K171" s="32" t="s">
        <v>46</v>
      </c>
      <c r="L171" s="9" t="s">
        <v>39</v>
      </c>
      <c r="M171" s="37" t="s">
        <v>39</v>
      </c>
      <c r="N171" s="9" t="s">
        <v>39</v>
      </c>
      <c r="O171" s="37" t="s">
        <v>39</v>
      </c>
      <c r="P171" s="9" t="s">
        <v>39</v>
      </c>
      <c r="Q171" s="37">
        <v>2260</v>
      </c>
      <c r="R171" s="179" t="s">
        <v>1875</v>
      </c>
      <c r="S171" s="179" t="s">
        <v>3914</v>
      </c>
      <c r="T171" s="180">
        <v>0.05</v>
      </c>
      <c r="U171" s="181" t="s">
        <v>5850</v>
      </c>
      <c r="V171" s="12">
        <v>15858607303</v>
      </c>
      <c r="W171" s="9" t="s">
        <v>5932</v>
      </c>
      <c r="X171" s="9" t="s">
        <v>558</v>
      </c>
      <c r="Y171" s="9" t="s">
        <v>48</v>
      </c>
      <c r="Z171" s="9"/>
      <c r="AA171" s="9"/>
      <c r="AB171" s="9"/>
      <c r="AC171" s="32"/>
    </row>
    <row r="172" s="82" customFormat="1" spans="1:29">
      <c r="A172" s="150">
        <v>45483</v>
      </c>
      <c r="B172" s="32"/>
      <c r="C172" s="32"/>
      <c r="D172" s="32" t="s">
        <v>39</v>
      </c>
      <c r="E172" s="32" t="s">
        <v>39</v>
      </c>
      <c r="F172" s="32" t="s">
        <v>32</v>
      </c>
      <c r="G172" s="9" t="s">
        <v>2296</v>
      </c>
      <c r="H172" s="12" t="s">
        <v>5416</v>
      </c>
      <c r="I172" s="163" t="s">
        <v>5477</v>
      </c>
      <c r="J172" s="164" t="s">
        <v>5478</v>
      </c>
      <c r="K172" s="32" t="s">
        <v>46</v>
      </c>
      <c r="L172" s="9" t="s">
        <v>39</v>
      </c>
      <c r="M172" s="37" t="s">
        <v>39</v>
      </c>
      <c r="N172" s="9" t="s">
        <v>39</v>
      </c>
      <c r="O172" s="37" t="s">
        <v>39</v>
      </c>
      <c r="P172" s="9" t="s">
        <v>39</v>
      </c>
      <c r="Q172" s="37">
        <v>2260</v>
      </c>
      <c r="R172" s="179" t="s">
        <v>1875</v>
      </c>
      <c r="S172" s="179" t="s">
        <v>3914</v>
      </c>
      <c r="T172" s="180">
        <v>0.05</v>
      </c>
      <c r="U172" s="181" t="s">
        <v>39</v>
      </c>
      <c r="V172" s="12">
        <v>13666823182</v>
      </c>
      <c r="W172" s="9" t="s">
        <v>5933</v>
      </c>
      <c r="X172" s="9" t="s">
        <v>558</v>
      </c>
      <c r="Y172" s="9" t="s">
        <v>57</v>
      </c>
      <c r="Z172" s="9"/>
      <c r="AA172" s="9"/>
      <c r="AB172" s="9"/>
      <c r="AC172" s="32"/>
    </row>
    <row r="173" s="82" customFormat="1" spans="1:29">
      <c r="A173" s="150">
        <v>45483</v>
      </c>
      <c r="B173" s="32"/>
      <c r="C173" s="32"/>
      <c r="D173" s="32" t="s">
        <v>39</v>
      </c>
      <c r="E173" s="32" t="s">
        <v>39</v>
      </c>
      <c r="F173" s="32" t="s">
        <v>32</v>
      </c>
      <c r="G173" s="9" t="s">
        <v>2296</v>
      </c>
      <c r="H173" s="12" t="s">
        <v>5416</v>
      </c>
      <c r="I173" s="163" t="s">
        <v>5479</v>
      </c>
      <c r="J173" s="1030" t="s">
        <v>5480</v>
      </c>
      <c r="K173" s="32" t="s">
        <v>46</v>
      </c>
      <c r="L173" s="9" t="s">
        <v>39</v>
      </c>
      <c r="M173" s="37" t="s">
        <v>39</v>
      </c>
      <c r="N173" s="9" t="s">
        <v>39</v>
      </c>
      <c r="O173" s="37" t="s">
        <v>39</v>
      </c>
      <c r="P173" s="9" t="s">
        <v>39</v>
      </c>
      <c r="Q173" s="37">
        <v>2260</v>
      </c>
      <c r="R173" s="179" t="s">
        <v>1875</v>
      </c>
      <c r="S173" s="179" t="s">
        <v>3914</v>
      </c>
      <c r="T173" s="180">
        <v>0.05</v>
      </c>
      <c r="U173" s="181" t="s">
        <v>5850</v>
      </c>
      <c r="V173" s="12">
        <v>13750676841</v>
      </c>
      <c r="W173" s="9" t="s">
        <v>5934</v>
      </c>
      <c r="X173" s="9" t="s">
        <v>558</v>
      </c>
      <c r="Y173" s="9" t="s">
        <v>48</v>
      </c>
      <c r="Z173" s="9"/>
      <c r="AA173" s="9"/>
      <c r="AB173" s="9"/>
      <c r="AC173" s="32"/>
    </row>
    <row r="174" s="82" customFormat="1" spans="1:29">
      <c r="A174" s="150">
        <v>45483</v>
      </c>
      <c r="B174" s="32"/>
      <c r="C174" s="32"/>
      <c r="D174" s="32" t="s">
        <v>39</v>
      </c>
      <c r="E174" s="32" t="s">
        <v>39</v>
      </c>
      <c r="F174" s="32" t="s">
        <v>32</v>
      </c>
      <c r="G174" s="9" t="s">
        <v>2296</v>
      </c>
      <c r="H174" s="12" t="s">
        <v>5416</v>
      </c>
      <c r="I174" s="163" t="s">
        <v>5481</v>
      </c>
      <c r="J174" s="164" t="s">
        <v>5482</v>
      </c>
      <c r="K174" s="32" t="s">
        <v>46</v>
      </c>
      <c r="L174" s="9" t="s">
        <v>39</v>
      </c>
      <c r="M174" s="37" t="s">
        <v>39</v>
      </c>
      <c r="N174" s="9" t="s">
        <v>39</v>
      </c>
      <c r="O174" s="37" t="s">
        <v>39</v>
      </c>
      <c r="P174" s="9" t="s">
        <v>39</v>
      </c>
      <c r="Q174" s="37">
        <v>2260</v>
      </c>
      <c r="R174" s="179" t="s">
        <v>1875</v>
      </c>
      <c r="S174" s="179" t="s">
        <v>3914</v>
      </c>
      <c r="T174" s="180">
        <v>0.05</v>
      </c>
      <c r="U174" s="181" t="s">
        <v>5850</v>
      </c>
      <c r="V174" s="12">
        <v>13968611957</v>
      </c>
      <c r="W174" s="9" t="s">
        <v>5935</v>
      </c>
      <c r="X174" s="9" t="s">
        <v>558</v>
      </c>
      <c r="Y174" s="9" t="s">
        <v>52</v>
      </c>
      <c r="Z174" s="9"/>
      <c r="AA174" s="9"/>
      <c r="AB174" s="9"/>
      <c r="AC174" s="32"/>
    </row>
    <row r="175" s="82" customFormat="1" spans="1:29">
      <c r="A175" s="150">
        <v>45483</v>
      </c>
      <c r="B175" s="32"/>
      <c r="C175" s="32"/>
      <c r="D175" s="32" t="s">
        <v>39</v>
      </c>
      <c r="E175" s="32" t="s">
        <v>39</v>
      </c>
      <c r="F175" s="32" t="s">
        <v>32</v>
      </c>
      <c r="G175" s="9" t="s">
        <v>2296</v>
      </c>
      <c r="H175" s="12" t="s">
        <v>5416</v>
      </c>
      <c r="I175" s="163" t="s">
        <v>5426</v>
      </c>
      <c r="J175" s="164" t="s">
        <v>5483</v>
      </c>
      <c r="K175" s="32" t="s">
        <v>46</v>
      </c>
      <c r="L175" s="9" t="s">
        <v>39</v>
      </c>
      <c r="M175" s="37" t="s">
        <v>39</v>
      </c>
      <c r="N175" s="9" t="s">
        <v>39</v>
      </c>
      <c r="O175" s="37" t="s">
        <v>39</v>
      </c>
      <c r="P175" s="9" t="s">
        <v>39</v>
      </c>
      <c r="Q175" s="37">
        <v>2260</v>
      </c>
      <c r="R175" s="179" t="s">
        <v>1875</v>
      </c>
      <c r="S175" s="179" t="s">
        <v>3914</v>
      </c>
      <c r="T175" s="180">
        <v>0.05</v>
      </c>
      <c r="U175" s="181" t="s">
        <v>39</v>
      </c>
      <c r="V175" s="12">
        <v>15868633997</v>
      </c>
      <c r="W175" s="9" t="s">
        <v>5936</v>
      </c>
      <c r="X175" s="9" t="s">
        <v>558</v>
      </c>
      <c r="Y175" s="9" t="s">
        <v>57</v>
      </c>
      <c r="Z175" s="9"/>
      <c r="AA175" s="9"/>
      <c r="AB175" s="9"/>
      <c r="AC175" s="32"/>
    </row>
    <row r="176" s="82" customFormat="1" spans="1:29">
      <c r="A176" s="150">
        <v>45483</v>
      </c>
      <c r="B176" s="32"/>
      <c r="C176" s="32"/>
      <c r="D176" s="32" t="s">
        <v>39</v>
      </c>
      <c r="E176" s="32" t="s">
        <v>39</v>
      </c>
      <c r="F176" s="32" t="s">
        <v>32</v>
      </c>
      <c r="G176" s="9" t="s">
        <v>2296</v>
      </c>
      <c r="H176" s="12" t="s">
        <v>5416</v>
      </c>
      <c r="I176" s="163" t="s">
        <v>5484</v>
      </c>
      <c r="J176" s="164" t="s">
        <v>5485</v>
      </c>
      <c r="K176" s="32" t="s">
        <v>46</v>
      </c>
      <c r="L176" s="9" t="s">
        <v>39</v>
      </c>
      <c r="M176" s="37" t="s">
        <v>39</v>
      </c>
      <c r="N176" s="9" t="s">
        <v>39</v>
      </c>
      <c r="O176" s="37" t="s">
        <v>39</v>
      </c>
      <c r="P176" s="9" t="s">
        <v>39</v>
      </c>
      <c r="Q176" s="37">
        <v>2260</v>
      </c>
      <c r="R176" s="179" t="s">
        <v>1875</v>
      </c>
      <c r="S176" s="179" t="s">
        <v>3914</v>
      </c>
      <c r="T176" s="180">
        <v>0.05</v>
      </c>
      <c r="U176" s="181" t="s">
        <v>5850</v>
      </c>
      <c r="V176" s="12">
        <v>13606863671</v>
      </c>
      <c r="W176" s="9" t="s">
        <v>5937</v>
      </c>
      <c r="X176" s="9" t="s">
        <v>558</v>
      </c>
      <c r="Y176" s="9" t="s">
        <v>57</v>
      </c>
      <c r="Z176" s="9"/>
      <c r="AA176" s="9"/>
      <c r="AB176" s="9"/>
      <c r="AC176" s="32"/>
    </row>
    <row r="177" s="82" customFormat="1" spans="1:29">
      <c r="A177" s="150">
        <v>45483</v>
      </c>
      <c r="B177" s="32"/>
      <c r="C177" s="32"/>
      <c r="D177" s="32" t="s">
        <v>39</v>
      </c>
      <c r="E177" s="32" t="s">
        <v>39</v>
      </c>
      <c r="F177" s="32" t="s">
        <v>32</v>
      </c>
      <c r="G177" s="9" t="s">
        <v>2296</v>
      </c>
      <c r="H177" s="12" t="s">
        <v>5416</v>
      </c>
      <c r="I177" s="163" t="s">
        <v>5486</v>
      </c>
      <c r="J177" s="164" t="s">
        <v>5487</v>
      </c>
      <c r="K177" s="32" t="s">
        <v>46</v>
      </c>
      <c r="L177" s="9" t="s">
        <v>39</v>
      </c>
      <c r="M177" s="37" t="s">
        <v>39</v>
      </c>
      <c r="N177" s="9" t="s">
        <v>39</v>
      </c>
      <c r="O177" s="37" t="s">
        <v>39</v>
      </c>
      <c r="P177" s="9" t="s">
        <v>39</v>
      </c>
      <c r="Q177" s="37">
        <v>2260</v>
      </c>
      <c r="R177" s="179" t="s">
        <v>1875</v>
      </c>
      <c r="S177" s="179" t="s">
        <v>3914</v>
      </c>
      <c r="T177" s="180">
        <v>0.05</v>
      </c>
      <c r="U177" s="181" t="s">
        <v>5850</v>
      </c>
      <c r="V177" s="12">
        <v>13586131802</v>
      </c>
      <c r="W177" s="9" t="s">
        <v>5938</v>
      </c>
      <c r="X177" s="9" t="s">
        <v>558</v>
      </c>
      <c r="Y177" s="9" t="s">
        <v>57</v>
      </c>
      <c r="Z177" s="9"/>
      <c r="AA177" s="9"/>
      <c r="AB177" s="9"/>
      <c r="AC177" s="32"/>
    </row>
    <row r="178" s="82" customFormat="1" spans="1:29">
      <c r="A178" s="150">
        <v>45483</v>
      </c>
      <c r="B178" s="32"/>
      <c r="C178" s="32"/>
      <c r="D178" s="32" t="s">
        <v>39</v>
      </c>
      <c r="E178" s="32" t="s">
        <v>39</v>
      </c>
      <c r="F178" s="32" t="s">
        <v>32</v>
      </c>
      <c r="G178" s="9" t="s">
        <v>2296</v>
      </c>
      <c r="H178" s="12" t="s">
        <v>5416</v>
      </c>
      <c r="I178" s="163" t="s">
        <v>5488</v>
      </c>
      <c r="J178" s="164" t="s">
        <v>5489</v>
      </c>
      <c r="K178" s="32" t="s">
        <v>46</v>
      </c>
      <c r="L178" s="9" t="s">
        <v>39</v>
      </c>
      <c r="M178" s="37" t="s">
        <v>39</v>
      </c>
      <c r="N178" s="9" t="s">
        <v>39</v>
      </c>
      <c r="O178" s="37" t="s">
        <v>39</v>
      </c>
      <c r="P178" s="9" t="s">
        <v>39</v>
      </c>
      <c r="Q178" s="37">
        <v>2260</v>
      </c>
      <c r="R178" s="179" t="s">
        <v>1875</v>
      </c>
      <c r="S178" s="179" t="s">
        <v>3914</v>
      </c>
      <c r="T178" s="180">
        <v>0.05</v>
      </c>
      <c r="U178" s="181" t="s">
        <v>5850</v>
      </c>
      <c r="V178" s="12">
        <v>13958626958</v>
      </c>
      <c r="W178" s="9" t="s">
        <v>5939</v>
      </c>
      <c r="X178" s="9" t="s">
        <v>558</v>
      </c>
      <c r="Y178" s="9" t="s">
        <v>224</v>
      </c>
      <c r="Z178" s="9"/>
      <c r="AA178" s="9"/>
      <c r="AB178" s="9"/>
      <c r="AC178" s="32"/>
    </row>
    <row r="179" s="82" customFormat="1" spans="1:29">
      <c r="A179" s="150">
        <v>45483</v>
      </c>
      <c r="B179" s="32"/>
      <c r="C179" s="32"/>
      <c r="D179" s="32" t="s">
        <v>39</v>
      </c>
      <c r="E179" s="32" t="s">
        <v>39</v>
      </c>
      <c r="F179" s="32" t="s">
        <v>32</v>
      </c>
      <c r="G179" s="9" t="s">
        <v>2296</v>
      </c>
      <c r="H179" s="12" t="s">
        <v>5416</v>
      </c>
      <c r="I179" s="163" t="s">
        <v>5490</v>
      </c>
      <c r="J179" s="164" t="s">
        <v>5491</v>
      </c>
      <c r="K179" s="32" t="s">
        <v>46</v>
      </c>
      <c r="L179" s="9" t="s">
        <v>39</v>
      </c>
      <c r="M179" s="37" t="s">
        <v>39</v>
      </c>
      <c r="N179" s="9" t="s">
        <v>39</v>
      </c>
      <c r="O179" s="37" t="s">
        <v>39</v>
      </c>
      <c r="P179" s="9" t="s">
        <v>39</v>
      </c>
      <c r="Q179" s="37">
        <v>2260</v>
      </c>
      <c r="R179" s="179" t="s">
        <v>1875</v>
      </c>
      <c r="S179" s="179" t="s">
        <v>3914</v>
      </c>
      <c r="T179" s="180">
        <v>0.05</v>
      </c>
      <c r="U179" s="181" t="s">
        <v>5850</v>
      </c>
      <c r="V179" s="12">
        <v>15990653071</v>
      </c>
      <c r="W179" s="9" t="s">
        <v>5940</v>
      </c>
      <c r="X179" s="9" t="s">
        <v>558</v>
      </c>
      <c r="Y179" s="9" t="s">
        <v>48</v>
      </c>
      <c r="Z179" s="9"/>
      <c r="AA179" s="9"/>
      <c r="AB179" s="9"/>
      <c r="AC179" s="32"/>
    </row>
    <row r="180" s="82" customFormat="1" spans="1:29">
      <c r="A180" s="32">
        <v>7.9</v>
      </c>
      <c r="B180" s="32"/>
      <c r="C180" s="32"/>
      <c r="D180" s="32" t="s">
        <v>39</v>
      </c>
      <c r="E180" s="32" t="s">
        <v>39</v>
      </c>
      <c r="F180" s="32" t="s">
        <v>32</v>
      </c>
      <c r="G180" s="9" t="s">
        <v>2428</v>
      </c>
      <c r="H180" s="12" t="s">
        <v>5652</v>
      </c>
      <c r="I180" s="163" t="s">
        <v>5653</v>
      </c>
      <c r="J180" s="164" t="s">
        <v>5654</v>
      </c>
      <c r="K180" s="32" t="s">
        <v>46</v>
      </c>
      <c r="L180" s="32" t="s">
        <v>39</v>
      </c>
      <c r="M180" s="32" t="s">
        <v>39</v>
      </c>
      <c r="N180" s="12" t="s">
        <v>39</v>
      </c>
      <c r="O180" s="37" t="s">
        <v>39</v>
      </c>
      <c r="P180" s="9" t="s">
        <v>39</v>
      </c>
      <c r="Q180" s="37">
        <v>2490</v>
      </c>
      <c r="R180" s="179" t="s">
        <v>1875</v>
      </c>
      <c r="S180" s="179" t="s">
        <v>29</v>
      </c>
      <c r="T180" s="494">
        <v>0.12</v>
      </c>
      <c r="U180" s="181" t="s">
        <v>5704</v>
      </c>
      <c r="V180" s="12">
        <v>13968014706</v>
      </c>
      <c r="W180" s="9" t="s">
        <v>5941</v>
      </c>
      <c r="X180" s="9"/>
      <c r="Y180" s="9" t="s">
        <v>132</v>
      </c>
      <c r="Z180" s="9"/>
      <c r="AA180" s="9"/>
      <c r="AB180" s="9"/>
      <c r="AC180" s="32"/>
    </row>
    <row r="181" s="82" customFormat="1" spans="1:29">
      <c r="A181" s="150">
        <v>45483</v>
      </c>
      <c r="B181" s="32"/>
      <c r="C181" s="32"/>
      <c r="D181" s="32" t="s">
        <v>32</v>
      </c>
      <c r="E181" s="32" t="s">
        <v>32</v>
      </c>
      <c r="F181" s="32" t="s">
        <v>39</v>
      </c>
      <c r="G181" s="32" t="s">
        <v>4407</v>
      </c>
      <c r="H181" s="32" t="s">
        <v>3499</v>
      </c>
      <c r="I181" s="32" t="s">
        <v>5942</v>
      </c>
      <c r="J181" s="32" t="s">
        <v>5943</v>
      </c>
      <c r="K181" s="55" t="s">
        <v>28</v>
      </c>
      <c r="L181" s="32">
        <v>4462</v>
      </c>
      <c r="M181" s="32">
        <v>4462</v>
      </c>
      <c r="N181" s="32" t="s">
        <v>39</v>
      </c>
      <c r="O181" s="32" t="s">
        <v>277</v>
      </c>
      <c r="P181" s="32" t="s">
        <v>39</v>
      </c>
      <c r="Q181" s="32" t="s">
        <v>39</v>
      </c>
      <c r="R181" s="32" t="s">
        <v>39</v>
      </c>
      <c r="S181" s="32" t="s">
        <v>39</v>
      </c>
      <c r="T181" s="32" t="s">
        <v>39</v>
      </c>
      <c r="U181" s="32" t="s">
        <v>39</v>
      </c>
      <c r="V181" s="32"/>
      <c r="W181" s="32"/>
      <c r="X181" s="32"/>
      <c r="Y181" s="32"/>
      <c r="Z181" s="32"/>
      <c r="AA181" s="32" t="s">
        <v>5036</v>
      </c>
      <c r="AB181" s="32" t="s">
        <v>644</v>
      </c>
      <c r="AC181" s="32"/>
    </row>
    <row r="182" s="82" customFormat="1" spans="1:29">
      <c r="A182" s="150">
        <v>45483</v>
      </c>
      <c r="B182" s="32"/>
      <c r="C182" s="32"/>
      <c r="D182" s="32" t="s">
        <v>32</v>
      </c>
      <c r="E182" s="32" t="s">
        <v>32</v>
      </c>
      <c r="F182" s="32" t="s">
        <v>32</v>
      </c>
      <c r="G182" s="32" t="s">
        <v>2993</v>
      </c>
      <c r="H182" s="133" t="s">
        <v>2994</v>
      </c>
      <c r="I182" s="133" t="s">
        <v>3000</v>
      </c>
      <c r="J182" s="174" t="s">
        <v>3001</v>
      </c>
      <c r="K182" s="55" t="s">
        <v>28</v>
      </c>
      <c r="L182" s="175">
        <v>4462</v>
      </c>
      <c r="M182" s="175">
        <v>4462</v>
      </c>
      <c r="N182" s="32" t="s">
        <v>5036</v>
      </c>
      <c r="O182" s="32" t="s">
        <v>104</v>
      </c>
      <c r="P182" s="9"/>
      <c r="Q182" s="175">
        <v>2490</v>
      </c>
      <c r="R182" s="32">
        <v>6</v>
      </c>
      <c r="S182" s="32" t="s">
        <v>104</v>
      </c>
      <c r="T182" s="91">
        <v>0.05</v>
      </c>
      <c r="U182" s="133">
        <v>18135944306</v>
      </c>
      <c r="V182" s="32"/>
      <c r="W182" s="32"/>
      <c r="X182" s="32"/>
      <c r="Y182" s="32"/>
      <c r="Z182" s="32"/>
      <c r="AA182" s="32">
        <v>6</v>
      </c>
      <c r="AB182" s="32" t="s">
        <v>644</v>
      </c>
      <c r="AC182" s="32"/>
    </row>
    <row r="183" s="82" customFormat="1" spans="1:29">
      <c r="A183" s="150">
        <v>45483</v>
      </c>
      <c r="B183" s="32"/>
      <c r="C183" s="32"/>
      <c r="D183" s="32" t="s">
        <v>32</v>
      </c>
      <c r="E183" s="32" t="s">
        <v>32</v>
      </c>
      <c r="F183" s="152" t="s">
        <v>39</v>
      </c>
      <c r="G183" s="32" t="s">
        <v>3072</v>
      </c>
      <c r="H183" s="30" t="s">
        <v>3095</v>
      </c>
      <c r="I183" s="32" t="s">
        <v>5215</v>
      </c>
      <c r="J183" s="32" t="s">
        <v>5216</v>
      </c>
      <c r="K183" s="55" t="s">
        <v>28</v>
      </c>
      <c r="L183" s="32"/>
      <c r="M183" s="32"/>
      <c r="N183" s="32"/>
      <c r="O183" s="32" t="s">
        <v>5675</v>
      </c>
      <c r="P183" s="32"/>
      <c r="Q183" s="32" t="s">
        <v>39</v>
      </c>
      <c r="R183" s="32" t="s">
        <v>39</v>
      </c>
      <c r="S183" s="32" t="s">
        <v>39</v>
      </c>
      <c r="T183" s="91" t="s">
        <v>39</v>
      </c>
      <c r="U183" s="32" t="s">
        <v>39</v>
      </c>
      <c r="V183" s="9"/>
      <c r="W183" s="9"/>
      <c r="X183" s="32"/>
      <c r="Y183" s="32"/>
      <c r="Z183" s="32"/>
      <c r="AA183" s="32" t="s">
        <v>5678</v>
      </c>
      <c r="AB183" s="32" t="s">
        <v>644</v>
      </c>
      <c r="AC183" s="32"/>
    </row>
    <row r="184" s="82" customFormat="1" spans="1:29">
      <c r="A184" s="150">
        <v>45485</v>
      </c>
      <c r="B184" s="32"/>
      <c r="C184" s="32"/>
      <c r="D184" s="152" t="s">
        <v>32</v>
      </c>
      <c r="E184" s="152" t="s">
        <v>32</v>
      </c>
      <c r="F184" s="152" t="s">
        <v>39</v>
      </c>
      <c r="G184" s="32" t="s">
        <v>3072</v>
      </c>
      <c r="H184" s="30" t="s">
        <v>3095</v>
      </c>
      <c r="I184" s="9" t="s">
        <v>5944</v>
      </c>
      <c r="J184" s="9" t="s">
        <v>5945</v>
      </c>
      <c r="K184" s="32" t="s">
        <v>46</v>
      </c>
      <c r="L184" s="9">
        <v>4462</v>
      </c>
      <c r="M184" s="9">
        <v>4462</v>
      </c>
      <c r="N184" s="32">
        <v>202407</v>
      </c>
      <c r="O184" s="32" t="s">
        <v>5675</v>
      </c>
      <c r="P184" s="32"/>
      <c r="Q184" s="32" t="s">
        <v>39</v>
      </c>
      <c r="R184" s="32" t="s">
        <v>39</v>
      </c>
      <c r="S184" s="32" t="s">
        <v>39</v>
      </c>
      <c r="T184" s="91" t="s">
        <v>39</v>
      </c>
      <c r="U184" s="32" t="s">
        <v>39</v>
      </c>
      <c r="V184" s="9" t="s">
        <v>5946</v>
      </c>
      <c r="W184" s="9" t="s">
        <v>5947</v>
      </c>
      <c r="X184" s="32" t="s">
        <v>131</v>
      </c>
      <c r="Y184" s="32" t="s">
        <v>224</v>
      </c>
      <c r="Z184" s="32"/>
      <c r="AA184" s="52"/>
      <c r="AB184" s="32"/>
      <c r="AC184" s="32"/>
    </row>
    <row r="185" s="82" customFormat="1" spans="1:29">
      <c r="A185" s="150">
        <v>45485</v>
      </c>
      <c r="B185" s="32"/>
      <c r="C185" s="32"/>
      <c r="D185" s="152" t="s">
        <v>32</v>
      </c>
      <c r="E185" s="152" t="s">
        <v>32</v>
      </c>
      <c r="F185" s="152" t="s">
        <v>39</v>
      </c>
      <c r="G185" s="32" t="s">
        <v>3072</v>
      </c>
      <c r="H185" s="30" t="s">
        <v>3095</v>
      </c>
      <c r="I185" s="9" t="s">
        <v>5948</v>
      </c>
      <c r="J185" s="9" t="s">
        <v>5949</v>
      </c>
      <c r="K185" s="32" t="s">
        <v>46</v>
      </c>
      <c r="L185" s="9">
        <v>4462</v>
      </c>
      <c r="M185" s="9">
        <v>4462</v>
      </c>
      <c r="N185" s="32">
        <v>202407</v>
      </c>
      <c r="O185" s="32" t="s">
        <v>5675</v>
      </c>
      <c r="P185" s="32"/>
      <c r="Q185" s="32" t="s">
        <v>39</v>
      </c>
      <c r="R185" s="32" t="s">
        <v>39</v>
      </c>
      <c r="S185" s="32" t="s">
        <v>39</v>
      </c>
      <c r="T185" s="91" t="s">
        <v>39</v>
      </c>
      <c r="U185" s="32" t="s">
        <v>39</v>
      </c>
      <c r="V185" s="9" t="s">
        <v>5950</v>
      </c>
      <c r="W185" s="9" t="s">
        <v>5951</v>
      </c>
      <c r="X185" s="32" t="s">
        <v>131</v>
      </c>
      <c r="Y185" s="32" t="s">
        <v>224</v>
      </c>
      <c r="Z185" s="32"/>
      <c r="AA185" s="32"/>
      <c r="AB185" s="32"/>
      <c r="AC185" s="32"/>
    </row>
    <row r="186" s="82" customFormat="1" spans="1:29">
      <c r="A186" s="150">
        <v>45485</v>
      </c>
      <c r="B186" s="32"/>
      <c r="C186" s="32"/>
      <c r="D186" s="152" t="s">
        <v>32</v>
      </c>
      <c r="E186" s="152" t="s">
        <v>32</v>
      </c>
      <c r="F186" s="152" t="s">
        <v>39</v>
      </c>
      <c r="G186" s="32" t="s">
        <v>3072</v>
      </c>
      <c r="H186" s="30" t="s">
        <v>3095</v>
      </c>
      <c r="I186" s="9" t="s">
        <v>5952</v>
      </c>
      <c r="J186" s="9" t="s">
        <v>5953</v>
      </c>
      <c r="K186" s="32" t="s">
        <v>46</v>
      </c>
      <c r="L186" s="9">
        <v>4462</v>
      </c>
      <c r="M186" s="9">
        <v>4462</v>
      </c>
      <c r="N186" s="32">
        <v>202407</v>
      </c>
      <c r="O186" s="32" t="s">
        <v>5675</v>
      </c>
      <c r="P186" s="32"/>
      <c r="Q186" s="32" t="s">
        <v>39</v>
      </c>
      <c r="R186" s="32" t="s">
        <v>39</v>
      </c>
      <c r="S186" s="32" t="s">
        <v>39</v>
      </c>
      <c r="T186" s="91" t="s">
        <v>39</v>
      </c>
      <c r="U186" s="32" t="s">
        <v>39</v>
      </c>
      <c r="V186" s="9" t="s">
        <v>5954</v>
      </c>
      <c r="W186" s="9" t="s">
        <v>5955</v>
      </c>
      <c r="X186" s="32" t="s">
        <v>131</v>
      </c>
      <c r="Y186" s="32" t="s">
        <v>224</v>
      </c>
      <c r="Z186" s="32"/>
      <c r="AA186" s="32"/>
      <c r="AB186" s="32"/>
      <c r="AC186" s="32"/>
    </row>
    <row r="187" s="82" customFormat="1" spans="1:29">
      <c r="A187" s="150">
        <v>45485</v>
      </c>
      <c r="B187" s="32"/>
      <c r="C187" s="32"/>
      <c r="D187" s="152" t="s">
        <v>32</v>
      </c>
      <c r="E187" s="152" t="s">
        <v>32</v>
      </c>
      <c r="F187" s="152" t="s">
        <v>39</v>
      </c>
      <c r="G187" s="32" t="s">
        <v>3072</v>
      </c>
      <c r="H187" s="30" t="s">
        <v>3095</v>
      </c>
      <c r="I187" s="9" t="s">
        <v>5956</v>
      </c>
      <c r="J187" s="9" t="s">
        <v>5957</v>
      </c>
      <c r="K187" s="32" t="s">
        <v>46</v>
      </c>
      <c r="L187" s="9">
        <v>4462</v>
      </c>
      <c r="M187" s="9">
        <v>4462</v>
      </c>
      <c r="N187" s="32">
        <v>202407</v>
      </c>
      <c r="O187" s="32" t="s">
        <v>5675</v>
      </c>
      <c r="P187" s="32"/>
      <c r="Q187" s="32" t="s">
        <v>39</v>
      </c>
      <c r="R187" s="32" t="s">
        <v>39</v>
      </c>
      <c r="S187" s="32" t="s">
        <v>39</v>
      </c>
      <c r="T187" s="91" t="s">
        <v>39</v>
      </c>
      <c r="U187" s="32" t="s">
        <v>39</v>
      </c>
      <c r="V187" s="9" t="s">
        <v>5958</v>
      </c>
      <c r="W187" s="9" t="s">
        <v>5959</v>
      </c>
      <c r="X187" s="32" t="s">
        <v>131</v>
      </c>
      <c r="Y187" s="32" t="s">
        <v>224</v>
      </c>
      <c r="Z187" s="32"/>
      <c r="AA187" s="32"/>
      <c r="AB187" s="32"/>
      <c r="AC187" s="32"/>
    </row>
    <row r="188" s="82" customFormat="1" spans="1:29">
      <c r="A188" s="150">
        <v>45485</v>
      </c>
      <c r="B188" s="32"/>
      <c r="C188" s="32"/>
      <c r="D188" s="152" t="s">
        <v>32</v>
      </c>
      <c r="E188" s="152" t="s">
        <v>32</v>
      </c>
      <c r="F188" s="152" t="s">
        <v>39</v>
      </c>
      <c r="G188" s="32" t="s">
        <v>3072</v>
      </c>
      <c r="H188" s="30" t="s">
        <v>3095</v>
      </c>
      <c r="I188" s="9" t="s">
        <v>5960</v>
      </c>
      <c r="J188" s="9" t="s">
        <v>5961</v>
      </c>
      <c r="K188" s="32" t="s">
        <v>46</v>
      </c>
      <c r="L188" s="9">
        <v>4462</v>
      </c>
      <c r="M188" s="9">
        <v>4462</v>
      </c>
      <c r="N188" s="32">
        <v>202407</v>
      </c>
      <c r="O188" s="32" t="s">
        <v>5675</v>
      </c>
      <c r="P188" s="32"/>
      <c r="Q188" s="32" t="s">
        <v>39</v>
      </c>
      <c r="R188" s="32" t="s">
        <v>39</v>
      </c>
      <c r="S188" s="32" t="s">
        <v>39</v>
      </c>
      <c r="T188" s="91" t="s">
        <v>39</v>
      </c>
      <c r="U188" s="32" t="s">
        <v>39</v>
      </c>
      <c r="V188" s="9" t="s">
        <v>5962</v>
      </c>
      <c r="W188" s="9" t="s">
        <v>5963</v>
      </c>
      <c r="X188" s="32" t="s">
        <v>131</v>
      </c>
      <c r="Y188" s="32" t="s">
        <v>224</v>
      </c>
      <c r="Z188" s="32"/>
      <c r="AA188" s="32"/>
      <c r="AB188" s="32"/>
      <c r="AC188" s="32"/>
    </row>
    <row r="189" s="82" customFormat="1" spans="1:29">
      <c r="A189" s="150">
        <v>45485</v>
      </c>
      <c r="B189" s="32"/>
      <c r="C189" s="32"/>
      <c r="D189" s="152" t="s">
        <v>32</v>
      </c>
      <c r="E189" s="152" t="s">
        <v>32</v>
      </c>
      <c r="F189" s="152" t="s">
        <v>39</v>
      </c>
      <c r="G189" s="32" t="s">
        <v>3072</v>
      </c>
      <c r="H189" s="30" t="s">
        <v>3095</v>
      </c>
      <c r="I189" s="9" t="s">
        <v>5964</v>
      </c>
      <c r="J189" s="9" t="s">
        <v>5965</v>
      </c>
      <c r="K189" s="32" t="s">
        <v>46</v>
      </c>
      <c r="L189" s="9">
        <v>4462</v>
      </c>
      <c r="M189" s="9">
        <v>4462</v>
      </c>
      <c r="N189" s="32">
        <v>202407</v>
      </c>
      <c r="O189" s="32" t="s">
        <v>5675</v>
      </c>
      <c r="P189" s="32"/>
      <c r="Q189" s="32" t="s">
        <v>39</v>
      </c>
      <c r="R189" s="32" t="s">
        <v>39</v>
      </c>
      <c r="S189" s="32" t="s">
        <v>39</v>
      </c>
      <c r="T189" s="91" t="s">
        <v>39</v>
      </c>
      <c r="U189" s="32" t="s">
        <v>39</v>
      </c>
      <c r="V189" s="9" t="s">
        <v>5966</v>
      </c>
      <c r="W189" s="9" t="s">
        <v>5967</v>
      </c>
      <c r="X189" s="32" t="s">
        <v>131</v>
      </c>
      <c r="Y189" s="32" t="s">
        <v>224</v>
      </c>
      <c r="Z189" s="32"/>
      <c r="AA189" s="32"/>
      <c r="AB189" s="32"/>
      <c r="AC189" s="32"/>
    </row>
    <row r="190" s="82" customFormat="1" spans="1:29">
      <c r="A190" s="150">
        <v>45485</v>
      </c>
      <c r="B190" s="32"/>
      <c r="C190" s="32"/>
      <c r="D190" s="152" t="s">
        <v>32</v>
      </c>
      <c r="E190" s="152" t="s">
        <v>32</v>
      </c>
      <c r="F190" s="152" t="s">
        <v>39</v>
      </c>
      <c r="G190" s="32" t="s">
        <v>3072</v>
      </c>
      <c r="H190" s="30" t="s">
        <v>3095</v>
      </c>
      <c r="I190" s="9" t="s">
        <v>5968</v>
      </c>
      <c r="J190" s="49" t="s">
        <v>5969</v>
      </c>
      <c r="K190" s="32" t="s">
        <v>46</v>
      </c>
      <c r="L190" s="9">
        <v>4462</v>
      </c>
      <c r="M190" s="9">
        <v>4462</v>
      </c>
      <c r="N190" s="32">
        <v>202407</v>
      </c>
      <c r="O190" s="32" t="s">
        <v>5675</v>
      </c>
      <c r="P190" s="32"/>
      <c r="Q190" s="32" t="s">
        <v>39</v>
      </c>
      <c r="R190" s="32" t="s">
        <v>39</v>
      </c>
      <c r="S190" s="32" t="s">
        <v>39</v>
      </c>
      <c r="T190" s="91" t="s">
        <v>39</v>
      </c>
      <c r="U190" s="32" t="s">
        <v>39</v>
      </c>
      <c r="V190" s="9" t="s">
        <v>5970</v>
      </c>
      <c r="W190" s="9" t="s">
        <v>5971</v>
      </c>
      <c r="X190" s="32" t="s">
        <v>131</v>
      </c>
      <c r="Y190" s="32" t="s">
        <v>224</v>
      </c>
      <c r="Z190" s="32"/>
      <c r="AA190" s="32"/>
      <c r="AB190" s="32"/>
      <c r="AC190" s="32"/>
    </row>
    <row r="191" s="82" customFormat="1" spans="1:29">
      <c r="A191" s="150">
        <v>45485</v>
      </c>
      <c r="B191" s="32"/>
      <c r="C191" s="32"/>
      <c r="D191" s="152" t="s">
        <v>32</v>
      </c>
      <c r="E191" s="152" t="s">
        <v>32</v>
      </c>
      <c r="F191" s="152" t="s">
        <v>32</v>
      </c>
      <c r="G191" s="32" t="s">
        <v>3072</v>
      </c>
      <c r="H191" s="30" t="s">
        <v>3095</v>
      </c>
      <c r="I191" s="9" t="s">
        <v>5972</v>
      </c>
      <c r="J191" s="9" t="s">
        <v>5973</v>
      </c>
      <c r="K191" s="32" t="s">
        <v>46</v>
      </c>
      <c r="L191" s="9">
        <v>4462</v>
      </c>
      <c r="M191" s="9">
        <v>4462</v>
      </c>
      <c r="N191" s="32">
        <v>202407</v>
      </c>
      <c r="O191" s="32" t="s">
        <v>5675</v>
      </c>
      <c r="P191" s="32"/>
      <c r="Q191" s="37">
        <v>2490</v>
      </c>
      <c r="R191" s="32">
        <v>202407</v>
      </c>
      <c r="S191" s="32" t="s">
        <v>5675</v>
      </c>
      <c r="T191" s="183">
        <v>0.05</v>
      </c>
      <c r="U191" s="32" t="s">
        <v>39</v>
      </c>
      <c r="V191" s="9" t="s">
        <v>5974</v>
      </c>
      <c r="W191" s="9" t="s">
        <v>5975</v>
      </c>
      <c r="X191" s="32" t="s">
        <v>131</v>
      </c>
      <c r="Y191" s="32" t="s">
        <v>48</v>
      </c>
      <c r="Z191" s="32"/>
      <c r="AA191" s="32"/>
      <c r="AB191" s="32"/>
      <c r="AC191" s="32"/>
    </row>
    <row r="192" s="82" customFormat="1" spans="1:29">
      <c r="A192" s="150">
        <v>45485</v>
      </c>
      <c r="B192" s="32"/>
      <c r="C192" s="32"/>
      <c r="D192" s="152" t="s">
        <v>32</v>
      </c>
      <c r="E192" s="152" t="s">
        <v>32</v>
      </c>
      <c r="F192" s="152" t="s">
        <v>32</v>
      </c>
      <c r="G192" s="32" t="s">
        <v>3072</v>
      </c>
      <c r="H192" s="30" t="s">
        <v>3095</v>
      </c>
      <c r="I192" s="9" t="s">
        <v>5976</v>
      </c>
      <c r="J192" s="9" t="s">
        <v>5977</v>
      </c>
      <c r="K192" s="32" t="s">
        <v>46</v>
      </c>
      <c r="L192" s="9">
        <v>4462</v>
      </c>
      <c r="M192" s="9">
        <v>4462</v>
      </c>
      <c r="N192" s="32">
        <v>202407</v>
      </c>
      <c r="O192" s="32" t="s">
        <v>5675</v>
      </c>
      <c r="P192" s="32"/>
      <c r="Q192" s="37">
        <v>2490</v>
      </c>
      <c r="R192" s="32">
        <v>202407</v>
      </c>
      <c r="S192" s="32" t="s">
        <v>5675</v>
      </c>
      <c r="T192" s="183">
        <v>0.05</v>
      </c>
      <c r="U192" s="32" t="s">
        <v>39</v>
      </c>
      <c r="V192" s="9" t="s">
        <v>5978</v>
      </c>
      <c r="W192" s="9" t="s">
        <v>5979</v>
      </c>
      <c r="X192" s="32" t="s">
        <v>131</v>
      </c>
      <c r="Y192" s="32" t="s">
        <v>48</v>
      </c>
      <c r="Z192" s="32"/>
      <c r="AA192" s="32"/>
      <c r="AB192" s="32"/>
      <c r="AC192" s="32"/>
    </row>
    <row r="193" s="82" customFormat="1" spans="1:29">
      <c r="A193" s="150">
        <v>45483</v>
      </c>
      <c r="B193" s="32"/>
      <c r="C193" s="32"/>
      <c r="D193" s="32" t="s">
        <v>32</v>
      </c>
      <c r="E193" s="152" t="s">
        <v>32</v>
      </c>
      <c r="F193" s="152" t="s">
        <v>39</v>
      </c>
      <c r="G193" s="32" t="s">
        <v>3072</v>
      </c>
      <c r="H193" s="30" t="s">
        <v>3095</v>
      </c>
      <c r="I193" s="9" t="s">
        <v>5980</v>
      </c>
      <c r="J193" s="1033" t="s">
        <v>5981</v>
      </c>
      <c r="K193" s="32" t="s">
        <v>46</v>
      </c>
      <c r="L193" s="9">
        <v>4462</v>
      </c>
      <c r="M193" s="9">
        <v>4462</v>
      </c>
      <c r="N193" s="32">
        <v>202407</v>
      </c>
      <c r="O193" s="32" t="s">
        <v>5675</v>
      </c>
      <c r="P193" s="32"/>
      <c r="Q193" s="32" t="s">
        <v>39</v>
      </c>
      <c r="R193" s="32" t="s">
        <v>39</v>
      </c>
      <c r="S193" s="32" t="s">
        <v>39</v>
      </c>
      <c r="T193" s="91" t="s">
        <v>39</v>
      </c>
      <c r="U193" s="32" t="s">
        <v>39</v>
      </c>
      <c r="V193" s="9">
        <v>18258154297</v>
      </c>
      <c r="W193" s="9" t="s">
        <v>5982</v>
      </c>
      <c r="X193" s="32" t="s">
        <v>204</v>
      </c>
      <c r="Y193" s="32" t="s">
        <v>224</v>
      </c>
      <c r="Z193" s="32"/>
      <c r="AA193" s="32"/>
      <c r="AB193" s="32"/>
      <c r="AC193" s="32"/>
    </row>
    <row r="194" s="22" customFormat="1" spans="1:29">
      <c r="A194" s="31">
        <v>45484</v>
      </c>
      <c r="B194" s="9"/>
      <c r="C194" s="9" t="s">
        <v>5983</v>
      </c>
      <c r="D194" s="9" t="s">
        <v>32</v>
      </c>
      <c r="E194" s="9" t="s">
        <v>32</v>
      </c>
      <c r="F194" s="9" t="s">
        <v>32</v>
      </c>
      <c r="G194" s="9" t="s">
        <v>122</v>
      </c>
      <c r="H194" s="9" t="s">
        <v>4962</v>
      </c>
      <c r="I194" s="9" t="s">
        <v>5984</v>
      </c>
      <c r="J194" s="1033" t="s">
        <v>5985</v>
      </c>
      <c r="K194" s="9" t="s">
        <v>46</v>
      </c>
      <c r="L194" s="9" t="s">
        <v>1529</v>
      </c>
      <c r="M194" s="9" t="s">
        <v>1529</v>
      </c>
      <c r="N194" s="9">
        <v>202407</v>
      </c>
      <c r="O194" s="9" t="s">
        <v>104</v>
      </c>
      <c r="P194" s="9"/>
      <c r="Q194" s="9" t="s">
        <v>1529</v>
      </c>
      <c r="R194" s="12">
        <v>202407</v>
      </c>
      <c r="S194" s="9" t="s">
        <v>104</v>
      </c>
      <c r="T194" s="9"/>
      <c r="U194" s="9"/>
      <c r="V194" s="49" t="s">
        <v>5986</v>
      </c>
      <c r="W194" s="9"/>
      <c r="X194" s="9"/>
      <c r="Y194" s="9"/>
      <c r="Z194" s="9"/>
      <c r="AA194" s="9"/>
      <c r="AB194" s="9"/>
      <c r="AC194" s="9"/>
    </row>
    <row r="195" s="82" customFormat="1" spans="1:29">
      <c r="A195" s="150">
        <v>45484</v>
      </c>
      <c r="B195" s="32"/>
      <c r="C195" s="32"/>
      <c r="D195" s="32" t="s">
        <v>32</v>
      </c>
      <c r="E195" s="32" t="s">
        <v>32</v>
      </c>
      <c r="F195" s="32" t="s">
        <v>32</v>
      </c>
      <c r="G195" s="32" t="s">
        <v>122</v>
      </c>
      <c r="H195" s="32" t="s">
        <v>2986</v>
      </c>
      <c r="I195" s="32" t="s">
        <v>1171</v>
      </c>
      <c r="J195" s="32" t="s">
        <v>1172</v>
      </c>
      <c r="K195" s="55" t="s">
        <v>28</v>
      </c>
      <c r="L195" s="32"/>
      <c r="M195" s="32"/>
      <c r="N195" s="32"/>
      <c r="O195" s="32" t="s">
        <v>4428</v>
      </c>
      <c r="P195" s="32" t="s">
        <v>1452</v>
      </c>
      <c r="Q195" s="32"/>
      <c r="R195" s="152"/>
      <c r="S195" s="32" t="s">
        <v>526</v>
      </c>
      <c r="T195" s="32"/>
      <c r="U195" s="55"/>
      <c r="V195" s="52"/>
      <c r="W195" s="32"/>
      <c r="X195" s="32"/>
      <c r="Y195" s="32"/>
      <c r="Z195" s="32"/>
      <c r="AA195" s="32"/>
      <c r="AB195" s="32" t="s">
        <v>644</v>
      </c>
      <c r="AC195" s="32"/>
    </row>
    <row r="196" s="82" customFormat="1" spans="1:29">
      <c r="A196" s="150">
        <v>45484</v>
      </c>
      <c r="B196" s="32"/>
      <c r="C196" s="32"/>
      <c r="D196" s="32" t="s">
        <v>32</v>
      </c>
      <c r="E196" s="32" t="s">
        <v>32</v>
      </c>
      <c r="F196" s="32" t="s">
        <v>32</v>
      </c>
      <c r="G196" s="9" t="s">
        <v>2296</v>
      </c>
      <c r="H196" s="37" t="s">
        <v>3506</v>
      </c>
      <c r="I196" s="163" t="s">
        <v>5987</v>
      </c>
      <c r="J196" s="164" t="s">
        <v>5988</v>
      </c>
      <c r="K196" s="9" t="s">
        <v>46</v>
      </c>
      <c r="L196" s="9">
        <v>4462</v>
      </c>
      <c r="M196" s="37">
        <v>4462</v>
      </c>
      <c r="N196" s="12" t="s">
        <v>1875</v>
      </c>
      <c r="O196" s="37" t="s">
        <v>29</v>
      </c>
      <c r="P196" s="9" t="s">
        <v>39</v>
      </c>
      <c r="Q196" s="179">
        <v>2490</v>
      </c>
      <c r="R196" s="179" t="s">
        <v>1875</v>
      </c>
      <c r="S196" s="179" t="s">
        <v>29</v>
      </c>
      <c r="T196" s="180">
        <v>0.12</v>
      </c>
      <c r="U196" s="179" t="s">
        <v>39</v>
      </c>
      <c r="V196" s="12" t="s">
        <v>5989</v>
      </c>
      <c r="W196" s="9" t="s">
        <v>5990</v>
      </c>
      <c r="X196" s="9" t="s">
        <v>366</v>
      </c>
      <c r="Y196" s="9" t="s">
        <v>57</v>
      </c>
      <c r="Z196" s="9" t="s">
        <v>39</v>
      </c>
      <c r="AA196" s="9"/>
      <c r="AB196" s="9"/>
      <c r="AC196" s="32"/>
    </row>
    <row r="197" s="452" customFormat="1" spans="1:29">
      <c r="A197" s="464"/>
      <c r="B197" s="464"/>
      <c r="C197" s="464" t="s">
        <v>5991</v>
      </c>
      <c r="D197" s="464" t="s">
        <v>39</v>
      </c>
      <c r="E197" s="464" t="s">
        <v>39</v>
      </c>
      <c r="F197" s="464" t="s">
        <v>39</v>
      </c>
      <c r="G197" s="465" t="s">
        <v>2296</v>
      </c>
      <c r="H197" s="483" t="s">
        <v>5416</v>
      </c>
      <c r="I197" s="480" t="s">
        <v>5593</v>
      </c>
      <c r="J197" s="481" t="s">
        <v>5594</v>
      </c>
      <c r="K197" s="465" t="s">
        <v>46</v>
      </c>
      <c r="L197" s="465" t="s">
        <v>39</v>
      </c>
      <c r="M197" s="483" t="s">
        <v>39</v>
      </c>
      <c r="N197" s="482" t="s">
        <v>39</v>
      </c>
      <c r="O197" s="483" t="s">
        <v>39</v>
      </c>
      <c r="P197" s="465" t="s">
        <v>39</v>
      </c>
      <c r="Q197" s="489">
        <v>2260</v>
      </c>
      <c r="R197" s="489" t="s">
        <v>1875</v>
      </c>
      <c r="S197" s="489" t="s">
        <v>3914</v>
      </c>
      <c r="T197" s="505">
        <v>0.05</v>
      </c>
      <c r="U197" s="506" t="s">
        <v>5992</v>
      </c>
      <c r="V197" s="482">
        <v>13665767082</v>
      </c>
      <c r="W197" s="465" t="s">
        <v>5993</v>
      </c>
      <c r="X197" s="465"/>
      <c r="Y197" s="465" t="s">
        <v>57</v>
      </c>
      <c r="Z197" s="465" t="s">
        <v>39</v>
      </c>
      <c r="AA197" s="465"/>
      <c r="AB197" s="465"/>
      <c r="AC197" s="464"/>
    </row>
    <row r="198" s="82" customFormat="1" spans="1:29">
      <c r="A198" s="150">
        <v>45484</v>
      </c>
      <c r="B198" s="32"/>
      <c r="C198" s="32"/>
      <c r="D198" s="32" t="s">
        <v>32</v>
      </c>
      <c r="E198" s="32" t="s">
        <v>32</v>
      </c>
      <c r="F198" s="32" t="s">
        <v>39</v>
      </c>
      <c r="G198" s="32" t="s">
        <v>4618</v>
      </c>
      <c r="H198" s="50" t="s">
        <v>5290</v>
      </c>
      <c r="I198" s="51" t="s">
        <v>5367</v>
      </c>
      <c r="J198" s="1034" t="s">
        <v>5368</v>
      </c>
      <c r="K198" s="55" t="s">
        <v>28</v>
      </c>
      <c r="L198" s="9"/>
      <c r="M198" s="9"/>
      <c r="N198" s="9"/>
      <c r="O198" s="51" t="s">
        <v>195</v>
      </c>
      <c r="P198" s="9"/>
      <c r="Q198" s="9"/>
      <c r="R198" s="9"/>
      <c r="S198" s="9"/>
      <c r="T198" s="9"/>
      <c r="U198" s="9"/>
      <c r="V198" s="9"/>
      <c r="W198" s="9"/>
      <c r="X198" s="9"/>
      <c r="Y198" s="9"/>
      <c r="Z198" s="9"/>
      <c r="AA198" s="508">
        <v>45473</v>
      </c>
      <c r="AB198" s="50" t="s">
        <v>100</v>
      </c>
      <c r="AC198" s="32"/>
    </row>
    <row r="199" s="82" customFormat="1" spans="1:29">
      <c r="A199" s="150">
        <v>45484</v>
      </c>
      <c r="B199" s="32"/>
      <c r="C199" s="32"/>
      <c r="D199" s="152" t="s">
        <v>32</v>
      </c>
      <c r="E199" s="152" t="s">
        <v>32</v>
      </c>
      <c r="F199" s="32" t="s">
        <v>39</v>
      </c>
      <c r="G199" s="32" t="s">
        <v>4618</v>
      </c>
      <c r="H199" s="50" t="s">
        <v>5290</v>
      </c>
      <c r="I199" s="51" t="s">
        <v>5319</v>
      </c>
      <c r="J199" s="52" t="s">
        <v>5320</v>
      </c>
      <c r="K199" s="55" t="s">
        <v>28</v>
      </c>
      <c r="L199" s="9"/>
      <c r="M199" s="9"/>
      <c r="N199" s="9"/>
      <c r="O199" s="51" t="s">
        <v>78</v>
      </c>
      <c r="P199" s="9"/>
      <c r="Q199" s="9"/>
      <c r="R199" s="9"/>
      <c r="S199" s="9"/>
      <c r="T199" s="9"/>
      <c r="U199" s="9"/>
      <c r="V199" s="9"/>
      <c r="W199" s="9"/>
      <c r="X199" s="9"/>
      <c r="Y199" s="9"/>
      <c r="Z199" s="9"/>
      <c r="AA199" s="508">
        <v>45473</v>
      </c>
      <c r="AB199" s="50" t="s">
        <v>100</v>
      </c>
      <c r="AC199" s="32"/>
    </row>
    <row r="200" s="82" customFormat="1" spans="1:29">
      <c r="A200" s="150">
        <v>45484</v>
      </c>
      <c r="B200" s="32"/>
      <c r="C200" s="32"/>
      <c r="D200" s="152" t="s">
        <v>32</v>
      </c>
      <c r="E200" s="152" t="s">
        <v>32</v>
      </c>
      <c r="F200" s="32" t="s">
        <v>39</v>
      </c>
      <c r="G200" s="32" t="s">
        <v>4618</v>
      </c>
      <c r="H200" s="50" t="s">
        <v>4905</v>
      </c>
      <c r="I200" s="51" t="s">
        <v>4925</v>
      </c>
      <c r="J200" s="1034" t="s">
        <v>4926</v>
      </c>
      <c r="K200" s="55" t="s">
        <v>28</v>
      </c>
      <c r="L200" s="9"/>
      <c r="M200" s="9"/>
      <c r="N200" s="9"/>
      <c r="O200" s="51" t="s">
        <v>78</v>
      </c>
      <c r="P200" s="9"/>
      <c r="Q200" s="9"/>
      <c r="R200" s="9"/>
      <c r="S200" s="9"/>
      <c r="T200" s="9"/>
      <c r="U200" s="9"/>
      <c r="V200" s="9"/>
      <c r="W200" s="9"/>
      <c r="X200" s="9"/>
      <c r="Y200" s="9"/>
      <c r="Z200" s="9"/>
      <c r="AA200" s="508">
        <v>45473</v>
      </c>
      <c r="AB200" s="50" t="s">
        <v>100</v>
      </c>
      <c r="AC200" s="32"/>
    </row>
    <row r="201" s="82" customFormat="1" spans="1:29">
      <c r="A201" s="150">
        <v>45484</v>
      </c>
      <c r="B201" s="32"/>
      <c r="C201" s="32"/>
      <c r="D201" s="152" t="s">
        <v>32</v>
      </c>
      <c r="E201" s="152" t="s">
        <v>32</v>
      </c>
      <c r="F201" s="32" t="s">
        <v>39</v>
      </c>
      <c r="G201" s="32" t="s">
        <v>4618</v>
      </c>
      <c r="H201" s="50" t="s">
        <v>3596</v>
      </c>
      <c r="I201" s="51" t="s">
        <v>3798</v>
      </c>
      <c r="J201" s="52" t="s">
        <v>3799</v>
      </c>
      <c r="K201" s="55" t="s">
        <v>28</v>
      </c>
      <c r="L201" s="9"/>
      <c r="M201" s="9"/>
      <c r="N201" s="9"/>
      <c r="O201" s="51" t="s">
        <v>78</v>
      </c>
      <c r="P201" s="9"/>
      <c r="Q201" s="9"/>
      <c r="R201" s="9"/>
      <c r="S201" s="9"/>
      <c r="T201" s="9"/>
      <c r="U201" s="9"/>
      <c r="V201" s="9"/>
      <c r="W201" s="9"/>
      <c r="X201" s="9"/>
      <c r="Y201" s="9"/>
      <c r="Z201" s="9"/>
      <c r="AA201" s="508">
        <v>45473</v>
      </c>
      <c r="AB201" s="50" t="s">
        <v>100</v>
      </c>
      <c r="AC201" s="32"/>
    </row>
    <row r="202" s="82" customFormat="1" spans="1:29">
      <c r="A202" s="150">
        <v>45484</v>
      </c>
      <c r="B202" s="32"/>
      <c r="C202" s="32"/>
      <c r="D202" s="152" t="s">
        <v>32</v>
      </c>
      <c r="E202" s="152" t="s">
        <v>32</v>
      </c>
      <c r="F202" s="32" t="s">
        <v>39</v>
      </c>
      <c r="G202" s="32" t="s">
        <v>4618</v>
      </c>
      <c r="H202" s="50" t="s">
        <v>3596</v>
      </c>
      <c r="I202" s="51" t="s">
        <v>3881</v>
      </c>
      <c r="J202" s="1034" t="s">
        <v>3882</v>
      </c>
      <c r="K202" s="55" t="s">
        <v>28</v>
      </c>
      <c r="L202" s="9"/>
      <c r="M202" s="9"/>
      <c r="N202" s="9"/>
      <c r="O202" s="51" t="s">
        <v>78</v>
      </c>
      <c r="P202" s="9"/>
      <c r="Q202" s="9"/>
      <c r="R202" s="9"/>
      <c r="S202" s="9"/>
      <c r="T202" s="9"/>
      <c r="U202" s="9"/>
      <c r="V202" s="9"/>
      <c r="W202" s="9"/>
      <c r="X202" s="9"/>
      <c r="Y202" s="9"/>
      <c r="Z202" s="9"/>
      <c r="AA202" s="508">
        <v>45473</v>
      </c>
      <c r="AB202" s="50" t="s">
        <v>100</v>
      </c>
      <c r="AC202" s="32"/>
    </row>
    <row r="203" s="82" customFormat="1" spans="1:29">
      <c r="A203" s="150">
        <v>45484</v>
      </c>
      <c r="B203" s="32"/>
      <c r="C203" s="32"/>
      <c r="D203" s="152" t="s">
        <v>32</v>
      </c>
      <c r="E203" s="152" t="s">
        <v>32</v>
      </c>
      <c r="F203" s="32" t="s">
        <v>39</v>
      </c>
      <c r="G203" s="32" t="s">
        <v>4618</v>
      </c>
      <c r="H203" s="50" t="s">
        <v>3596</v>
      </c>
      <c r="I203" s="51" t="s">
        <v>5245</v>
      </c>
      <c r="J203" s="1034" t="s">
        <v>5246</v>
      </c>
      <c r="K203" s="55" t="s">
        <v>28</v>
      </c>
      <c r="L203" s="9"/>
      <c r="M203" s="9"/>
      <c r="N203" s="9"/>
      <c r="O203" s="51" t="s">
        <v>78</v>
      </c>
      <c r="P203" s="9"/>
      <c r="Q203" s="9"/>
      <c r="R203" s="9"/>
      <c r="S203" s="9"/>
      <c r="T203" s="9"/>
      <c r="U203" s="9"/>
      <c r="V203" s="9"/>
      <c r="W203" s="9"/>
      <c r="X203" s="9"/>
      <c r="Y203" s="9"/>
      <c r="Z203" s="9"/>
      <c r="AA203" s="508">
        <v>45473</v>
      </c>
      <c r="AB203" s="50" t="s">
        <v>100</v>
      </c>
      <c r="AC203" s="32"/>
    </row>
    <row r="204" s="82" customFormat="1" spans="1:29">
      <c r="A204" s="150">
        <v>45484</v>
      </c>
      <c r="B204" s="32"/>
      <c r="C204" s="32"/>
      <c r="D204" s="152" t="s">
        <v>32</v>
      </c>
      <c r="E204" s="152" t="s">
        <v>32</v>
      </c>
      <c r="F204" s="32" t="s">
        <v>39</v>
      </c>
      <c r="G204" s="32" t="s">
        <v>4618</v>
      </c>
      <c r="H204" s="50" t="s">
        <v>3596</v>
      </c>
      <c r="I204" s="51" t="s">
        <v>3685</v>
      </c>
      <c r="J204" s="1034" t="s">
        <v>3686</v>
      </c>
      <c r="K204" s="55" t="s">
        <v>28</v>
      </c>
      <c r="L204" s="9"/>
      <c r="M204" s="9"/>
      <c r="N204" s="9"/>
      <c r="O204" s="51" t="s">
        <v>78</v>
      </c>
      <c r="P204" s="9"/>
      <c r="Q204" s="9"/>
      <c r="R204" s="9"/>
      <c r="S204" s="9"/>
      <c r="T204" s="9"/>
      <c r="U204" s="9"/>
      <c r="V204" s="9"/>
      <c r="W204" s="9"/>
      <c r="X204" s="9"/>
      <c r="Y204" s="9"/>
      <c r="Z204" s="9"/>
      <c r="AA204" s="508">
        <v>45473</v>
      </c>
      <c r="AB204" s="50" t="s">
        <v>100</v>
      </c>
      <c r="AC204" s="32"/>
    </row>
    <row r="205" s="82" customFormat="1" spans="1:29">
      <c r="A205" s="150">
        <v>45484</v>
      </c>
      <c r="B205" s="32"/>
      <c r="C205" s="32"/>
      <c r="D205" s="152" t="s">
        <v>32</v>
      </c>
      <c r="E205" s="152" t="s">
        <v>32</v>
      </c>
      <c r="F205" s="32" t="s">
        <v>39</v>
      </c>
      <c r="G205" s="32" t="s">
        <v>4618</v>
      </c>
      <c r="H205" s="50" t="s">
        <v>3596</v>
      </c>
      <c r="I205" s="51" t="s">
        <v>3692</v>
      </c>
      <c r="J205" s="1034" t="s">
        <v>3693</v>
      </c>
      <c r="K205" s="55" t="s">
        <v>28</v>
      </c>
      <c r="L205" s="9"/>
      <c r="M205" s="9"/>
      <c r="N205" s="9"/>
      <c r="O205" s="51" t="s">
        <v>78</v>
      </c>
      <c r="P205" s="9"/>
      <c r="Q205" s="9"/>
      <c r="R205" s="9"/>
      <c r="S205" s="9"/>
      <c r="T205" s="9"/>
      <c r="U205" s="9"/>
      <c r="V205" s="9"/>
      <c r="W205" s="9"/>
      <c r="X205" s="9"/>
      <c r="Y205" s="9"/>
      <c r="Z205" s="9"/>
      <c r="AA205" s="508">
        <v>45473</v>
      </c>
      <c r="AB205" s="50" t="s">
        <v>100</v>
      </c>
      <c r="AC205" s="32"/>
    </row>
    <row r="206" s="82" customFormat="1" spans="1:29">
      <c r="A206" s="150">
        <v>45484</v>
      </c>
      <c r="B206" s="32"/>
      <c r="C206" s="32"/>
      <c r="D206" s="32" t="s">
        <v>32</v>
      </c>
      <c r="E206" s="32" t="s">
        <v>32</v>
      </c>
      <c r="F206" s="32" t="s">
        <v>39</v>
      </c>
      <c r="G206" s="32" t="s">
        <v>4618</v>
      </c>
      <c r="H206" s="50" t="s">
        <v>3596</v>
      </c>
      <c r="I206" s="51" t="s">
        <v>5227</v>
      </c>
      <c r="J206" s="1034" t="s">
        <v>5228</v>
      </c>
      <c r="K206" s="55" t="s">
        <v>28</v>
      </c>
      <c r="L206" s="9"/>
      <c r="M206" s="9"/>
      <c r="N206" s="9"/>
      <c r="O206" s="51" t="s">
        <v>766</v>
      </c>
      <c r="P206" s="9"/>
      <c r="Q206" s="9"/>
      <c r="R206" s="9"/>
      <c r="S206" s="9"/>
      <c r="T206" s="9"/>
      <c r="U206" s="9"/>
      <c r="V206" s="9"/>
      <c r="W206" s="9"/>
      <c r="X206" s="9"/>
      <c r="Y206" s="9"/>
      <c r="Z206" s="9"/>
      <c r="AA206" s="508">
        <v>45473</v>
      </c>
      <c r="AB206" s="50" t="s">
        <v>100</v>
      </c>
      <c r="AC206" s="32"/>
    </row>
    <row r="207" s="82" customFormat="1" spans="1:29">
      <c r="A207" s="150">
        <v>45484</v>
      </c>
      <c r="B207" s="32"/>
      <c r="C207" s="32"/>
      <c r="D207" s="152" t="s">
        <v>32</v>
      </c>
      <c r="E207" s="152" t="s">
        <v>32</v>
      </c>
      <c r="F207" s="32" t="s">
        <v>39</v>
      </c>
      <c r="G207" s="32" t="s">
        <v>4618</v>
      </c>
      <c r="H207" s="50" t="s">
        <v>3596</v>
      </c>
      <c r="I207" s="51" t="s">
        <v>5236</v>
      </c>
      <c r="J207" s="1034" t="s">
        <v>5237</v>
      </c>
      <c r="K207" s="55" t="s">
        <v>28</v>
      </c>
      <c r="L207" s="9"/>
      <c r="M207" s="9"/>
      <c r="N207" s="9"/>
      <c r="O207" s="51" t="s">
        <v>78</v>
      </c>
      <c r="P207" s="9"/>
      <c r="Q207" s="9"/>
      <c r="R207" s="9"/>
      <c r="S207" s="9"/>
      <c r="T207" s="9"/>
      <c r="U207" s="9"/>
      <c r="V207" s="9"/>
      <c r="W207" s="9"/>
      <c r="X207" s="9"/>
      <c r="Y207" s="9"/>
      <c r="Z207" s="9"/>
      <c r="AA207" s="508">
        <v>45473</v>
      </c>
      <c r="AB207" s="50" t="s">
        <v>100</v>
      </c>
      <c r="AC207" s="32"/>
    </row>
    <row r="208" s="82" customFormat="1" spans="1:29">
      <c r="A208" s="150">
        <v>45484</v>
      </c>
      <c r="B208" s="32"/>
      <c r="C208" s="32"/>
      <c r="D208" s="32" t="s">
        <v>32</v>
      </c>
      <c r="E208" s="32" t="s">
        <v>32</v>
      </c>
      <c r="F208" s="32" t="s">
        <v>39</v>
      </c>
      <c r="G208" s="32" t="s">
        <v>4618</v>
      </c>
      <c r="H208" s="50" t="s">
        <v>3596</v>
      </c>
      <c r="I208" s="51" t="s">
        <v>3610</v>
      </c>
      <c r="J208" s="1034" t="s">
        <v>3611</v>
      </c>
      <c r="K208" s="55" t="s">
        <v>28</v>
      </c>
      <c r="L208" s="9"/>
      <c r="M208" s="9"/>
      <c r="N208" s="9"/>
      <c r="O208" s="51" t="s">
        <v>766</v>
      </c>
      <c r="P208" s="9"/>
      <c r="Q208" s="9"/>
      <c r="R208" s="9"/>
      <c r="S208" s="9"/>
      <c r="T208" s="9"/>
      <c r="U208" s="9"/>
      <c r="V208" s="9"/>
      <c r="W208" s="9"/>
      <c r="X208" s="9"/>
      <c r="Y208" s="9"/>
      <c r="Z208" s="9"/>
      <c r="AA208" s="508">
        <v>45473</v>
      </c>
      <c r="AB208" s="50" t="s">
        <v>100</v>
      </c>
      <c r="AC208" s="32"/>
    </row>
    <row r="209" s="82" customFormat="1" spans="1:29">
      <c r="A209" s="150">
        <v>45484</v>
      </c>
      <c r="B209" s="32"/>
      <c r="C209" s="32"/>
      <c r="D209" s="32" t="s">
        <v>32</v>
      </c>
      <c r="E209" s="32" t="s">
        <v>32</v>
      </c>
      <c r="F209" s="32" t="s">
        <v>39</v>
      </c>
      <c r="G209" s="32" t="s">
        <v>4618</v>
      </c>
      <c r="H209" s="50" t="s">
        <v>4568</v>
      </c>
      <c r="I209" s="51" t="s">
        <v>4574</v>
      </c>
      <c r="J209" s="52" t="s">
        <v>4575</v>
      </c>
      <c r="K209" s="55" t="s">
        <v>28</v>
      </c>
      <c r="L209" s="9"/>
      <c r="M209" s="9"/>
      <c r="N209" s="9"/>
      <c r="O209" s="51" t="s">
        <v>277</v>
      </c>
      <c r="P209" s="9"/>
      <c r="Q209" s="9"/>
      <c r="R209" s="9"/>
      <c r="S209" s="9"/>
      <c r="T209" s="9"/>
      <c r="U209" s="9"/>
      <c r="V209" s="9"/>
      <c r="W209" s="9"/>
      <c r="X209" s="9"/>
      <c r="Y209" s="9"/>
      <c r="Z209" s="9"/>
      <c r="AA209" s="508">
        <v>45473</v>
      </c>
      <c r="AB209" s="50" t="s">
        <v>100</v>
      </c>
      <c r="AC209" s="32"/>
    </row>
    <row r="210" s="82" customFormat="1" spans="1:29">
      <c r="A210" s="150">
        <v>45484</v>
      </c>
      <c r="B210" s="32"/>
      <c r="C210" s="32"/>
      <c r="D210" s="32" t="s">
        <v>32</v>
      </c>
      <c r="E210" s="32" t="s">
        <v>32</v>
      </c>
      <c r="F210" s="32" t="s">
        <v>39</v>
      </c>
      <c r="G210" s="32" t="s">
        <v>4618</v>
      </c>
      <c r="H210" s="50" t="s">
        <v>4568</v>
      </c>
      <c r="I210" s="51" t="s">
        <v>4690</v>
      </c>
      <c r="J210" s="1034" t="s">
        <v>4691</v>
      </c>
      <c r="K210" s="55" t="s">
        <v>28</v>
      </c>
      <c r="L210" s="9"/>
      <c r="M210" s="9"/>
      <c r="N210" s="9"/>
      <c r="O210" s="51" t="s">
        <v>29</v>
      </c>
      <c r="P210" s="9"/>
      <c r="Q210" s="9"/>
      <c r="R210" s="9"/>
      <c r="S210" s="9"/>
      <c r="T210" s="9"/>
      <c r="U210" s="9"/>
      <c r="V210" s="9"/>
      <c r="W210" s="9"/>
      <c r="X210" s="9"/>
      <c r="Y210" s="9"/>
      <c r="Z210" s="9"/>
      <c r="AA210" s="508">
        <v>45473</v>
      </c>
      <c r="AB210" s="50" t="s">
        <v>100</v>
      </c>
      <c r="AC210" s="32"/>
    </row>
    <row r="211" s="82" customFormat="1" spans="1:29">
      <c r="A211" s="150">
        <v>45484</v>
      </c>
      <c r="B211" s="32"/>
      <c r="C211" s="32"/>
      <c r="D211" s="152" t="s">
        <v>32</v>
      </c>
      <c r="E211" s="152" t="s">
        <v>32</v>
      </c>
      <c r="F211" s="32" t="s">
        <v>39</v>
      </c>
      <c r="G211" s="32" t="s">
        <v>4618</v>
      </c>
      <c r="H211" s="50" t="s">
        <v>4568</v>
      </c>
      <c r="I211" s="51" t="s">
        <v>4672</v>
      </c>
      <c r="J211" s="52" t="s">
        <v>4673</v>
      </c>
      <c r="K211" s="55" t="s">
        <v>28</v>
      </c>
      <c r="L211" s="9"/>
      <c r="M211" s="9"/>
      <c r="N211" s="9"/>
      <c r="O211" s="51" t="s">
        <v>78</v>
      </c>
      <c r="P211" s="9"/>
      <c r="Q211" s="9"/>
      <c r="R211" s="9"/>
      <c r="S211" s="9"/>
      <c r="T211" s="9"/>
      <c r="U211" s="9"/>
      <c r="V211" s="9"/>
      <c r="W211" s="9"/>
      <c r="X211" s="9"/>
      <c r="Y211" s="9"/>
      <c r="Z211" s="9"/>
      <c r="AA211" s="508">
        <v>45473</v>
      </c>
      <c r="AB211" s="50" t="s">
        <v>100</v>
      </c>
      <c r="AC211" s="32"/>
    </row>
    <row r="212" s="82" customFormat="1" spans="1:29">
      <c r="A212" s="150">
        <v>45484</v>
      </c>
      <c r="B212" s="32"/>
      <c r="C212" s="32"/>
      <c r="D212" s="152" t="s">
        <v>32</v>
      </c>
      <c r="E212" s="152" t="s">
        <v>32</v>
      </c>
      <c r="F212" s="32" t="s">
        <v>39</v>
      </c>
      <c r="G212" s="32" t="s">
        <v>4618</v>
      </c>
      <c r="H212" s="50" t="s">
        <v>4568</v>
      </c>
      <c r="I212" s="51" t="s">
        <v>4678</v>
      </c>
      <c r="J212" s="1034" t="s">
        <v>4679</v>
      </c>
      <c r="K212" s="55" t="s">
        <v>28</v>
      </c>
      <c r="L212" s="9"/>
      <c r="M212" s="9"/>
      <c r="N212" s="9"/>
      <c r="O212" s="51" t="s">
        <v>78</v>
      </c>
      <c r="P212" s="9"/>
      <c r="Q212" s="9"/>
      <c r="R212" s="9"/>
      <c r="S212" s="9"/>
      <c r="T212" s="9"/>
      <c r="U212" s="9"/>
      <c r="V212" s="9"/>
      <c r="W212" s="9"/>
      <c r="X212" s="9"/>
      <c r="Y212" s="9"/>
      <c r="Z212" s="9"/>
      <c r="AA212" s="508">
        <v>45473</v>
      </c>
      <c r="AB212" s="50" t="s">
        <v>100</v>
      </c>
      <c r="AC212" s="32"/>
    </row>
    <row r="213" s="82" customFormat="1" spans="1:29">
      <c r="A213" s="150">
        <v>45484</v>
      </c>
      <c r="B213" s="32"/>
      <c r="C213" s="32"/>
      <c r="D213" s="32" t="s">
        <v>32</v>
      </c>
      <c r="E213" s="32" t="s">
        <v>32</v>
      </c>
      <c r="F213" s="32" t="s">
        <v>39</v>
      </c>
      <c r="G213" s="32" t="s">
        <v>4618</v>
      </c>
      <c r="H213" s="50" t="s">
        <v>4568</v>
      </c>
      <c r="I213" s="51" t="s">
        <v>4585</v>
      </c>
      <c r="J213" s="52" t="s">
        <v>4586</v>
      </c>
      <c r="K213" s="55" t="s">
        <v>28</v>
      </c>
      <c r="L213" s="9"/>
      <c r="M213" s="9"/>
      <c r="N213" s="9"/>
      <c r="O213" s="51" t="s">
        <v>29</v>
      </c>
      <c r="P213" s="9"/>
      <c r="Q213" s="9"/>
      <c r="R213" s="9"/>
      <c r="S213" s="9"/>
      <c r="T213" s="9"/>
      <c r="U213" s="9"/>
      <c r="V213" s="9"/>
      <c r="W213" s="9"/>
      <c r="X213" s="9"/>
      <c r="Y213" s="9"/>
      <c r="Z213" s="9"/>
      <c r="AA213" s="508">
        <v>45473</v>
      </c>
      <c r="AB213" s="50" t="s">
        <v>100</v>
      </c>
      <c r="AC213" s="32"/>
    </row>
    <row r="214" s="82" customFormat="1" spans="1:29">
      <c r="A214" s="150">
        <v>45484</v>
      </c>
      <c r="B214" s="32"/>
      <c r="C214" s="32"/>
      <c r="D214" s="32" t="s">
        <v>32</v>
      </c>
      <c r="E214" s="32" t="s">
        <v>32</v>
      </c>
      <c r="F214" s="32" t="s">
        <v>39</v>
      </c>
      <c r="G214" s="32" t="s">
        <v>4618</v>
      </c>
      <c r="H214" s="50" t="s">
        <v>4568</v>
      </c>
      <c r="I214" s="51" t="s">
        <v>4587</v>
      </c>
      <c r="J214" s="52" t="s">
        <v>4588</v>
      </c>
      <c r="K214" s="55" t="s">
        <v>28</v>
      </c>
      <c r="L214" s="9"/>
      <c r="M214" s="9"/>
      <c r="N214" s="9"/>
      <c r="O214" s="51" t="s">
        <v>29</v>
      </c>
      <c r="P214" s="9"/>
      <c r="Q214" s="9"/>
      <c r="R214" s="9"/>
      <c r="S214" s="9"/>
      <c r="T214" s="9"/>
      <c r="U214" s="9"/>
      <c r="V214" s="9"/>
      <c r="W214" s="9"/>
      <c r="X214" s="9"/>
      <c r="Y214" s="9"/>
      <c r="Z214" s="9"/>
      <c r="AA214" s="508">
        <v>45473</v>
      </c>
      <c r="AB214" s="50" t="s">
        <v>100</v>
      </c>
      <c r="AC214" s="32"/>
    </row>
    <row r="215" s="82" customFormat="1" spans="1:29">
      <c r="A215" s="150">
        <v>45484</v>
      </c>
      <c r="B215" s="32"/>
      <c r="C215" s="32"/>
      <c r="D215" s="32" t="s">
        <v>32</v>
      </c>
      <c r="E215" s="32" t="s">
        <v>32</v>
      </c>
      <c r="F215" s="32" t="s">
        <v>39</v>
      </c>
      <c r="G215" s="32" t="s">
        <v>4618</v>
      </c>
      <c r="H215" s="50" t="s">
        <v>4568</v>
      </c>
      <c r="I215" s="51" t="s">
        <v>4589</v>
      </c>
      <c r="J215" s="52" t="s">
        <v>4590</v>
      </c>
      <c r="K215" s="55" t="s">
        <v>28</v>
      </c>
      <c r="L215" s="9"/>
      <c r="M215" s="9"/>
      <c r="N215" s="9"/>
      <c r="O215" s="51" t="s">
        <v>29</v>
      </c>
      <c r="P215" s="9"/>
      <c r="Q215" s="9"/>
      <c r="R215" s="9"/>
      <c r="S215" s="9"/>
      <c r="T215" s="9"/>
      <c r="U215" s="9"/>
      <c r="V215" s="9"/>
      <c r="W215" s="9"/>
      <c r="X215" s="9"/>
      <c r="Y215" s="9"/>
      <c r="Z215" s="9"/>
      <c r="AA215" s="508">
        <v>45473</v>
      </c>
      <c r="AB215" s="50" t="s">
        <v>100</v>
      </c>
      <c r="AC215" s="32"/>
    </row>
    <row r="216" s="82" customFormat="1" spans="1:29">
      <c r="A216" s="150">
        <v>45484</v>
      </c>
      <c r="B216" s="32"/>
      <c r="C216" s="32"/>
      <c r="D216" s="32" t="s">
        <v>32</v>
      </c>
      <c r="E216" s="32" t="s">
        <v>32</v>
      </c>
      <c r="F216" s="32" t="s">
        <v>39</v>
      </c>
      <c r="G216" s="32" t="s">
        <v>4618</v>
      </c>
      <c r="H216" s="50" t="s">
        <v>4568</v>
      </c>
      <c r="I216" s="51" t="s">
        <v>5254</v>
      </c>
      <c r="J216" s="1034" t="s">
        <v>5255</v>
      </c>
      <c r="K216" s="55" t="s">
        <v>28</v>
      </c>
      <c r="L216" s="9"/>
      <c r="M216" s="9"/>
      <c r="N216" s="9"/>
      <c r="O216" s="51" t="s">
        <v>29</v>
      </c>
      <c r="P216" s="9"/>
      <c r="Q216" s="9"/>
      <c r="R216" s="9"/>
      <c r="S216" s="9"/>
      <c r="T216" s="9"/>
      <c r="U216" s="9"/>
      <c r="V216" s="9"/>
      <c r="W216" s="9"/>
      <c r="X216" s="9"/>
      <c r="Y216" s="9"/>
      <c r="Z216" s="9"/>
      <c r="AA216" s="508">
        <v>45473</v>
      </c>
      <c r="AB216" s="50" t="s">
        <v>100</v>
      </c>
      <c r="AC216" s="32"/>
    </row>
    <row r="217" s="82" customFormat="1" spans="1:29">
      <c r="A217" s="150">
        <v>45484</v>
      </c>
      <c r="B217" s="32"/>
      <c r="C217" s="32"/>
      <c r="D217" s="32" t="s">
        <v>32</v>
      </c>
      <c r="E217" s="32" t="s">
        <v>32</v>
      </c>
      <c r="F217" s="32" t="s">
        <v>39</v>
      </c>
      <c r="G217" s="32" t="s">
        <v>4618</v>
      </c>
      <c r="H217" s="50" t="s">
        <v>4568</v>
      </c>
      <c r="I217" s="51" t="s">
        <v>4612</v>
      </c>
      <c r="J217" s="52" t="s">
        <v>4613</v>
      </c>
      <c r="K217" s="55" t="s">
        <v>28</v>
      </c>
      <c r="L217" s="9"/>
      <c r="M217" s="9"/>
      <c r="N217" s="9"/>
      <c r="O217" s="51" t="s">
        <v>29</v>
      </c>
      <c r="P217" s="9"/>
      <c r="Q217" s="9"/>
      <c r="R217" s="9"/>
      <c r="S217" s="9"/>
      <c r="T217" s="9"/>
      <c r="U217" s="9"/>
      <c r="V217" s="9"/>
      <c r="W217" s="9"/>
      <c r="X217" s="9"/>
      <c r="Y217" s="9"/>
      <c r="Z217" s="9"/>
      <c r="AA217" s="508">
        <v>45473</v>
      </c>
      <c r="AB217" s="50" t="s">
        <v>100</v>
      </c>
      <c r="AC217" s="32"/>
    </row>
    <row r="218" s="82" customFormat="1" spans="1:29">
      <c r="A218" s="150">
        <v>45485</v>
      </c>
      <c r="B218" s="32"/>
      <c r="C218" s="32"/>
      <c r="D218" s="32" t="s">
        <v>32</v>
      </c>
      <c r="E218" s="32" t="s">
        <v>32</v>
      </c>
      <c r="F218" s="32" t="s">
        <v>32</v>
      </c>
      <c r="G218" s="32" t="s">
        <v>2321</v>
      </c>
      <c r="H218" s="32" t="s">
        <v>2069</v>
      </c>
      <c r="I218" s="165" t="s">
        <v>5994</v>
      </c>
      <c r="J218" s="166" t="s">
        <v>5995</v>
      </c>
      <c r="K218" s="55" t="s">
        <v>28</v>
      </c>
      <c r="L218" s="32"/>
      <c r="M218" s="37"/>
      <c r="N218" s="32"/>
      <c r="O218" s="37" t="s">
        <v>195</v>
      </c>
      <c r="P218" s="32"/>
      <c r="Q218" s="37"/>
      <c r="R218" s="493"/>
      <c r="S218" s="37" t="s">
        <v>195</v>
      </c>
      <c r="T218" s="180"/>
      <c r="U218" s="32"/>
      <c r="V218" s="152"/>
      <c r="W218" s="9"/>
      <c r="X218" s="32"/>
      <c r="Y218" s="32"/>
      <c r="Z218" s="32"/>
      <c r="AA218" s="32">
        <v>202406</v>
      </c>
      <c r="AB218" s="32" t="s">
        <v>508</v>
      </c>
      <c r="AC218" s="32"/>
    </row>
    <row r="219" s="452" customFormat="1" spans="1:29">
      <c r="A219" s="463">
        <v>45485</v>
      </c>
      <c r="B219" s="464"/>
      <c r="C219" s="464" t="s">
        <v>5667</v>
      </c>
      <c r="D219" s="464" t="s">
        <v>39</v>
      </c>
      <c r="E219" s="464" t="s">
        <v>39</v>
      </c>
      <c r="F219" s="464" t="s">
        <v>39</v>
      </c>
      <c r="G219" s="465" t="s">
        <v>2296</v>
      </c>
      <c r="H219" s="483" t="s">
        <v>5032</v>
      </c>
      <c r="I219" s="480" t="s">
        <v>5996</v>
      </c>
      <c r="J219" s="481" t="s">
        <v>5997</v>
      </c>
      <c r="K219" s="465" t="s">
        <v>46</v>
      </c>
      <c r="L219" s="465">
        <v>4462</v>
      </c>
      <c r="M219" s="483">
        <v>4462</v>
      </c>
      <c r="N219" s="482" t="s">
        <v>5670</v>
      </c>
      <c r="O219" s="483" t="s">
        <v>29</v>
      </c>
      <c r="P219" s="465" t="s">
        <v>39</v>
      </c>
      <c r="Q219" s="489" t="s">
        <v>39</v>
      </c>
      <c r="R219" s="489" t="s">
        <v>39</v>
      </c>
      <c r="S219" s="489" t="s">
        <v>39</v>
      </c>
      <c r="T219" s="505" t="s">
        <v>39</v>
      </c>
      <c r="U219" s="489" t="s">
        <v>39</v>
      </c>
      <c r="V219" s="482">
        <v>13454643219</v>
      </c>
      <c r="W219" s="465" t="s">
        <v>5998</v>
      </c>
      <c r="X219" s="465"/>
      <c r="Y219" s="465" t="s">
        <v>57</v>
      </c>
      <c r="Z219" s="465" t="s">
        <v>39</v>
      </c>
      <c r="AA219" s="464"/>
      <c r="AB219" s="464"/>
      <c r="AC219" s="464"/>
    </row>
    <row r="220" s="451" customFormat="1" spans="1:29">
      <c r="A220" s="460">
        <v>45485</v>
      </c>
      <c r="B220" s="455"/>
      <c r="C220" s="455" t="s">
        <v>5999</v>
      </c>
      <c r="D220" s="455" t="s">
        <v>39</v>
      </c>
      <c r="E220" s="455" t="s">
        <v>32</v>
      </c>
      <c r="F220" s="455" t="s">
        <v>39</v>
      </c>
      <c r="G220" s="455" t="s">
        <v>2321</v>
      </c>
      <c r="H220" s="455" t="s">
        <v>170</v>
      </c>
      <c r="I220" s="501" t="s">
        <v>6000</v>
      </c>
      <c r="J220" s="502" t="s">
        <v>6001</v>
      </c>
      <c r="K220" s="455" t="s">
        <v>46</v>
      </c>
      <c r="L220" s="455">
        <v>4462</v>
      </c>
      <c r="M220" s="478">
        <v>4462</v>
      </c>
      <c r="N220" s="455">
        <v>202407</v>
      </c>
      <c r="O220" s="478" t="s">
        <v>104</v>
      </c>
      <c r="P220" s="455"/>
      <c r="Q220" s="478"/>
      <c r="R220" s="507"/>
      <c r="S220" s="478"/>
      <c r="T220" s="488"/>
      <c r="U220" s="455"/>
      <c r="V220" s="468" t="s">
        <v>6002</v>
      </c>
      <c r="W220" s="461" t="s">
        <v>6003</v>
      </c>
      <c r="X220" s="455" t="s">
        <v>2271</v>
      </c>
      <c r="Y220" s="455" t="s">
        <v>224</v>
      </c>
      <c r="Z220" s="455"/>
      <c r="AA220" s="455"/>
      <c r="AB220" s="455"/>
      <c r="AC220" s="455"/>
    </row>
    <row r="221" s="82" customFormat="1" spans="1:29">
      <c r="A221" s="150">
        <v>45485</v>
      </c>
      <c r="B221" s="32"/>
      <c r="C221" s="32"/>
      <c r="D221" s="32" t="s">
        <v>32</v>
      </c>
      <c r="E221" s="32" t="s">
        <v>32</v>
      </c>
      <c r="F221" s="32" t="s">
        <v>39</v>
      </c>
      <c r="G221" s="32" t="s">
        <v>2321</v>
      </c>
      <c r="H221" s="32" t="s">
        <v>170</v>
      </c>
      <c r="I221" s="165" t="s">
        <v>5405</v>
      </c>
      <c r="J221" s="166" t="s">
        <v>5406</v>
      </c>
      <c r="K221" s="32" t="s">
        <v>46</v>
      </c>
      <c r="L221" s="32">
        <v>4462</v>
      </c>
      <c r="M221" s="37">
        <v>4462</v>
      </c>
      <c r="N221" s="32">
        <v>202407</v>
      </c>
      <c r="O221" s="37" t="s">
        <v>104</v>
      </c>
      <c r="P221" s="32"/>
      <c r="Q221" s="37"/>
      <c r="R221" s="493"/>
      <c r="S221" s="37"/>
      <c r="T221" s="180"/>
      <c r="U221" s="32"/>
      <c r="V221" s="152" t="s">
        <v>5407</v>
      </c>
      <c r="W221" s="9" t="s">
        <v>5408</v>
      </c>
      <c r="X221" s="32" t="s">
        <v>2271</v>
      </c>
      <c r="Y221" s="32" t="s">
        <v>66</v>
      </c>
      <c r="Z221" s="32"/>
      <c r="AA221" s="32"/>
      <c r="AB221" s="32"/>
      <c r="AC221" s="32"/>
    </row>
    <row r="222" s="82" customFormat="1" spans="1:29">
      <c r="A222" s="150">
        <v>45485</v>
      </c>
      <c r="B222" s="32"/>
      <c r="C222" s="32"/>
      <c r="D222" s="32" t="s">
        <v>32</v>
      </c>
      <c r="E222" s="32" t="s">
        <v>32</v>
      </c>
      <c r="F222" s="32" t="s">
        <v>32</v>
      </c>
      <c r="G222" s="32" t="s">
        <v>2321</v>
      </c>
      <c r="H222" s="32" t="s">
        <v>1943</v>
      </c>
      <c r="I222" s="32" t="s">
        <v>4761</v>
      </c>
      <c r="J222" s="32" t="s">
        <v>4762</v>
      </c>
      <c r="K222" s="55" t="s">
        <v>28</v>
      </c>
      <c r="L222" s="32"/>
      <c r="M222" s="32"/>
      <c r="N222" s="32"/>
      <c r="O222" s="32" t="s">
        <v>104</v>
      </c>
      <c r="P222" s="32"/>
      <c r="Q222" s="32"/>
      <c r="R222" s="32"/>
      <c r="S222" s="32" t="s">
        <v>104</v>
      </c>
      <c r="T222" s="32"/>
      <c r="U222" s="32"/>
      <c r="V222" s="32"/>
      <c r="W222" s="32"/>
      <c r="X222" s="32"/>
      <c r="Y222" s="32"/>
      <c r="Z222" s="32"/>
      <c r="AA222" s="32">
        <v>202406</v>
      </c>
      <c r="AB222" s="32" t="s">
        <v>1019</v>
      </c>
      <c r="AC222" s="32"/>
    </row>
    <row r="223" s="82" customFormat="1" spans="1:29">
      <c r="A223" s="150">
        <v>45485</v>
      </c>
      <c r="B223" s="32"/>
      <c r="C223" s="32"/>
      <c r="D223" s="32" t="s">
        <v>32</v>
      </c>
      <c r="E223" s="32" t="s">
        <v>32</v>
      </c>
      <c r="F223" s="32" t="s">
        <v>39</v>
      </c>
      <c r="G223" s="32" t="s">
        <v>4618</v>
      </c>
      <c r="H223" s="48" t="s">
        <v>3596</v>
      </c>
      <c r="I223" s="49" t="s">
        <v>6004</v>
      </c>
      <c r="J223" s="9" t="s">
        <v>6005</v>
      </c>
      <c r="K223" s="9" t="s">
        <v>46</v>
      </c>
      <c r="L223" s="9">
        <v>4462</v>
      </c>
      <c r="M223" s="9">
        <v>4462</v>
      </c>
      <c r="N223" s="1033" t="s">
        <v>6006</v>
      </c>
      <c r="O223" s="48" t="s">
        <v>78</v>
      </c>
      <c r="P223" s="48" t="s">
        <v>3629</v>
      </c>
      <c r="Q223" s="9"/>
      <c r="R223" s="9"/>
      <c r="S223" s="9"/>
      <c r="T223" s="9"/>
      <c r="U223" s="9"/>
      <c r="V223" s="48" t="s">
        <v>6007</v>
      </c>
      <c r="W223" s="9" t="s">
        <v>6008</v>
      </c>
      <c r="X223" s="9" t="s">
        <v>204</v>
      </c>
      <c r="Y223" s="9"/>
      <c r="Z223" s="9"/>
      <c r="AA223" s="9"/>
      <c r="AB223" s="9"/>
      <c r="AC223" s="32"/>
    </row>
    <row r="224" s="82" customFormat="1" spans="1:29">
      <c r="A224" s="150">
        <v>45485</v>
      </c>
      <c r="B224" s="32"/>
      <c r="C224" s="32"/>
      <c r="D224" s="32" t="s">
        <v>32</v>
      </c>
      <c r="E224" s="32" t="s">
        <v>32</v>
      </c>
      <c r="F224" s="32" t="s">
        <v>39</v>
      </c>
      <c r="G224" s="32" t="s">
        <v>4618</v>
      </c>
      <c r="H224" s="48" t="s">
        <v>3596</v>
      </c>
      <c r="I224" s="49" t="s">
        <v>3612</v>
      </c>
      <c r="J224" s="9" t="s">
        <v>3613</v>
      </c>
      <c r="K224" s="9" t="s">
        <v>46</v>
      </c>
      <c r="L224" s="12">
        <v>4462</v>
      </c>
      <c r="M224" s="9">
        <v>4462</v>
      </c>
      <c r="N224" s="1033" t="s">
        <v>6006</v>
      </c>
      <c r="O224" s="48" t="s">
        <v>766</v>
      </c>
      <c r="P224" s="9"/>
      <c r="Q224" s="9"/>
      <c r="R224" s="9"/>
      <c r="S224" s="9"/>
      <c r="T224" s="9"/>
      <c r="U224" s="9"/>
      <c r="V224" s="48" t="s">
        <v>6009</v>
      </c>
      <c r="W224" s="9" t="s">
        <v>6010</v>
      </c>
      <c r="X224" s="9" t="s">
        <v>131</v>
      </c>
      <c r="Y224" s="9"/>
      <c r="Z224" s="9"/>
      <c r="AA224" s="9"/>
      <c r="AB224" s="9"/>
      <c r="AC224" s="32"/>
    </row>
    <row r="225" s="82" customFormat="1" spans="1:29">
      <c r="A225" s="150">
        <v>45485</v>
      </c>
      <c r="B225" s="32"/>
      <c r="C225" s="32"/>
      <c r="D225" s="32" t="s">
        <v>32</v>
      </c>
      <c r="E225" s="32" t="s">
        <v>32</v>
      </c>
      <c r="F225" s="32" t="s">
        <v>39</v>
      </c>
      <c r="G225" s="32" t="s">
        <v>4618</v>
      </c>
      <c r="H225" s="48" t="s">
        <v>4568</v>
      </c>
      <c r="I225" s="48" t="s">
        <v>6011</v>
      </c>
      <c r="J225" s="1035" t="s">
        <v>6012</v>
      </c>
      <c r="K225" s="9" t="s">
        <v>46</v>
      </c>
      <c r="L225" s="9">
        <v>4462</v>
      </c>
      <c r="M225" s="9">
        <v>4462</v>
      </c>
      <c r="N225" s="1033" t="s">
        <v>6006</v>
      </c>
      <c r="O225" s="48" t="s">
        <v>29</v>
      </c>
      <c r="P225" s="9"/>
      <c r="Q225" s="9"/>
      <c r="R225" s="9"/>
      <c r="S225" s="9"/>
      <c r="T225" s="9"/>
      <c r="U225" s="9"/>
      <c r="V225" s="9">
        <v>18758143205</v>
      </c>
      <c r="W225" s="48" t="s">
        <v>6013</v>
      </c>
      <c r="X225" s="48" t="s">
        <v>131</v>
      </c>
      <c r="Y225" s="9"/>
      <c r="Z225" s="9"/>
      <c r="AA225" s="9"/>
      <c r="AB225" s="9"/>
      <c r="AC225" s="32"/>
    </row>
    <row r="226" s="82" customFormat="1" spans="1:29">
      <c r="A226" s="150">
        <v>45485</v>
      </c>
      <c r="B226" s="152"/>
      <c r="C226" s="32"/>
      <c r="D226" s="32" t="s">
        <v>32</v>
      </c>
      <c r="E226" s="32" t="s">
        <v>32</v>
      </c>
      <c r="F226" s="32" t="s">
        <v>39</v>
      </c>
      <c r="G226" s="32" t="s">
        <v>4618</v>
      </c>
      <c r="H226" s="48" t="s">
        <v>4568</v>
      </c>
      <c r="I226" s="48" t="s">
        <v>6014</v>
      </c>
      <c r="J226" s="1035" t="s">
        <v>6015</v>
      </c>
      <c r="K226" s="9" t="s">
        <v>46</v>
      </c>
      <c r="L226" s="9">
        <v>4462</v>
      </c>
      <c r="M226" s="9">
        <v>4462</v>
      </c>
      <c r="N226" s="1033" t="s">
        <v>6006</v>
      </c>
      <c r="O226" s="48" t="s">
        <v>29</v>
      </c>
      <c r="P226" s="9"/>
      <c r="Q226" s="9"/>
      <c r="R226" s="9"/>
      <c r="S226" s="9"/>
      <c r="T226" s="9"/>
      <c r="U226" s="9"/>
      <c r="V226" s="9">
        <v>19550257194</v>
      </c>
      <c r="W226" s="48" t="s">
        <v>6016</v>
      </c>
      <c r="X226" s="48" t="s">
        <v>131</v>
      </c>
      <c r="Y226" s="9"/>
      <c r="Z226" s="9"/>
      <c r="AA226" s="9"/>
      <c r="AB226" s="9"/>
      <c r="AC226" s="32"/>
    </row>
    <row r="227" s="82" customFormat="1" spans="1:29">
      <c r="A227" s="150">
        <v>45485</v>
      </c>
      <c r="B227" s="152"/>
      <c r="C227" s="32"/>
      <c r="D227" s="32" t="s">
        <v>32</v>
      </c>
      <c r="E227" s="32" t="s">
        <v>32</v>
      </c>
      <c r="F227" s="32" t="s">
        <v>39</v>
      </c>
      <c r="G227" s="32" t="s">
        <v>4618</v>
      </c>
      <c r="H227" s="48" t="s">
        <v>4568</v>
      </c>
      <c r="I227" s="48" t="s">
        <v>6017</v>
      </c>
      <c r="J227" s="1035" t="s">
        <v>6018</v>
      </c>
      <c r="K227" s="9" t="s">
        <v>46</v>
      </c>
      <c r="L227" s="9">
        <v>4462</v>
      </c>
      <c r="M227" s="9">
        <v>4462</v>
      </c>
      <c r="N227" s="1033" t="s">
        <v>6006</v>
      </c>
      <c r="O227" s="48" t="s">
        <v>29</v>
      </c>
      <c r="P227" s="9"/>
      <c r="Q227" s="9"/>
      <c r="R227" s="9"/>
      <c r="S227" s="9"/>
      <c r="T227" s="9"/>
      <c r="U227" s="9"/>
      <c r="V227" s="9">
        <v>15068140684</v>
      </c>
      <c r="W227" s="48" t="s">
        <v>6019</v>
      </c>
      <c r="X227" s="48" t="s">
        <v>131</v>
      </c>
      <c r="Y227" s="9"/>
      <c r="Z227" s="9"/>
      <c r="AA227" s="9"/>
      <c r="AB227" s="9"/>
      <c r="AC227" s="32"/>
    </row>
    <row r="228" s="82" customFormat="1" spans="1:29">
      <c r="A228" s="150">
        <v>45485</v>
      </c>
      <c r="B228" s="32"/>
      <c r="C228" s="32"/>
      <c r="D228" s="32" t="s">
        <v>32</v>
      </c>
      <c r="E228" s="32" t="s">
        <v>32</v>
      </c>
      <c r="F228" s="32" t="s">
        <v>39</v>
      </c>
      <c r="G228" s="32" t="s">
        <v>4618</v>
      </c>
      <c r="H228" s="48" t="s">
        <v>4568</v>
      </c>
      <c r="I228" s="48" t="s">
        <v>6020</v>
      </c>
      <c r="J228" s="1035" t="s">
        <v>6021</v>
      </c>
      <c r="K228" s="9" t="s">
        <v>46</v>
      </c>
      <c r="L228" s="9">
        <v>4462</v>
      </c>
      <c r="M228" s="9">
        <v>4462</v>
      </c>
      <c r="N228" s="1033" t="s">
        <v>6006</v>
      </c>
      <c r="O228" s="48" t="s">
        <v>1530</v>
      </c>
      <c r="P228" s="9"/>
      <c r="Q228" s="9"/>
      <c r="R228" s="9"/>
      <c r="S228" s="9"/>
      <c r="T228" s="9"/>
      <c r="U228" s="9"/>
      <c r="V228" s="9">
        <v>18657310605</v>
      </c>
      <c r="W228" s="48" t="s">
        <v>6022</v>
      </c>
      <c r="X228" s="48" t="s">
        <v>131</v>
      </c>
      <c r="Y228" s="9"/>
      <c r="Z228" s="9"/>
      <c r="AA228" s="9"/>
      <c r="AB228" s="9"/>
      <c r="AC228" s="32"/>
    </row>
    <row r="229" s="82" customFormat="1" spans="1:29">
      <c r="A229" s="150">
        <v>45485</v>
      </c>
      <c r="B229" s="32"/>
      <c r="C229" s="32"/>
      <c r="D229" s="32" t="s">
        <v>32</v>
      </c>
      <c r="E229" s="32" t="s">
        <v>32</v>
      </c>
      <c r="F229" s="32" t="s">
        <v>39</v>
      </c>
      <c r="G229" s="32" t="s">
        <v>4618</v>
      </c>
      <c r="H229" s="48" t="s">
        <v>4568</v>
      </c>
      <c r="I229" s="48" t="s">
        <v>6023</v>
      </c>
      <c r="J229" s="1035" t="s">
        <v>6024</v>
      </c>
      <c r="K229" s="9" t="s">
        <v>46</v>
      </c>
      <c r="L229" s="9">
        <v>4462</v>
      </c>
      <c r="M229" s="9">
        <v>4462</v>
      </c>
      <c r="N229" s="1033" t="s">
        <v>6006</v>
      </c>
      <c r="O229" s="48" t="s">
        <v>277</v>
      </c>
      <c r="P229" s="9"/>
      <c r="Q229" s="9"/>
      <c r="R229" s="9"/>
      <c r="S229" s="9"/>
      <c r="T229" s="9"/>
      <c r="U229" s="9"/>
      <c r="V229" s="9">
        <v>15868710533</v>
      </c>
      <c r="W229" s="48" t="s">
        <v>6025</v>
      </c>
      <c r="X229" s="48" t="s">
        <v>204</v>
      </c>
      <c r="Y229" s="9"/>
      <c r="Z229" s="9"/>
      <c r="AA229" s="9"/>
      <c r="AB229" s="9"/>
      <c r="AC229" s="32"/>
    </row>
    <row r="230" s="82" customFormat="1" spans="1:29">
      <c r="A230" s="150">
        <v>45485</v>
      </c>
      <c r="B230" s="152"/>
      <c r="C230" s="32"/>
      <c r="D230" s="32" t="s">
        <v>32</v>
      </c>
      <c r="E230" s="32" t="s">
        <v>32</v>
      </c>
      <c r="F230" s="32" t="s">
        <v>39</v>
      </c>
      <c r="G230" s="32" t="s">
        <v>4618</v>
      </c>
      <c r="H230" s="48" t="s">
        <v>4568</v>
      </c>
      <c r="I230" s="48" t="s">
        <v>6026</v>
      </c>
      <c r="J230" s="1035" t="s">
        <v>6027</v>
      </c>
      <c r="K230" s="9" t="s">
        <v>46</v>
      </c>
      <c r="L230" s="9">
        <v>4462</v>
      </c>
      <c r="M230" s="9">
        <v>4462</v>
      </c>
      <c r="N230" s="1033" t="s">
        <v>6006</v>
      </c>
      <c r="O230" s="48" t="s">
        <v>29</v>
      </c>
      <c r="P230" s="9"/>
      <c r="Q230" s="9"/>
      <c r="R230" s="9"/>
      <c r="S230" s="9"/>
      <c r="T230" s="9"/>
      <c r="U230" s="9"/>
      <c r="V230" s="9">
        <v>15618881561</v>
      </c>
      <c r="W230" s="48" t="s">
        <v>6028</v>
      </c>
      <c r="X230" s="48" t="s">
        <v>204</v>
      </c>
      <c r="Y230" s="9"/>
      <c r="Z230" s="9"/>
      <c r="AA230" s="9"/>
      <c r="AB230" s="9"/>
      <c r="AC230" s="32"/>
    </row>
    <row r="231" s="451" customFormat="1" spans="1:29">
      <c r="A231" s="460">
        <v>45485</v>
      </c>
      <c r="B231" s="468"/>
      <c r="C231" s="455"/>
      <c r="D231" s="455" t="s">
        <v>32</v>
      </c>
      <c r="E231" s="455" t="s">
        <v>32</v>
      </c>
      <c r="F231" s="455" t="s">
        <v>39</v>
      </c>
      <c r="G231" s="455" t="s">
        <v>4618</v>
      </c>
      <c r="H231" s="499" t="s">
        <v>4568</v>
      </c>
      <c r="I231" s="499" t="s">
        <v>6029</v>
      </c>
      <c r="J231" s="503" t="s">
        <v>6030</v>
      </c>
      <c r="K231" s="461" t="s">
        <v>46</v>
      </c>
      <c r="L231" s="461">
        <v>4462</v>
      </c>
      <c r="M231" s="461">
        <v>4462</v>
      </c>
      <c r="N231" s="1036" t="s">
        <v>6006</v>
      </c>
      <c r="O231" s="499" t="s">
        <v>29</v>
      </c>
      <c r="P231" s="461"/>
      <c r="Q231" s="461"/>
      <c r="R231" s="461"/>
      <c r="S231" s="461"/>
      <c r="T231" s="461"/>
      <c r="U231" s="461"/>
      <c r="V231" s="461" t="s">
        <v>6031</v>
      </c>
      <c r="W231" s="499" t="s">
        <v>6032</v>
      </c>
      <c r="X231" s="499" t="s">
        <v>131</v>
      </c>
      <c r="Y231" s="461"/>
      <c r="Z231" s="461"/>
      <c r="AA231" s="461"/>
      <c r="AB231" s="461"/>
      <c r="AC231" s="455"/>
    </row>
    <row r="232" s="451" customFormat="1" spans="1:29">
      <c r="A232" s="460">
        <v>45485</v>
      </c>
      <c r="B232" s="468"/>
      <c r="C232" s="455"/>
      <c r="D232" s="455" t="s">
        <v>32</v>
      </c>
      <c r="E232" s="455" t="s">
        <v>32</v>
      </c>
      <c r="F232" s="455" t="s">
        <v>39</v>
      </c>
      <c r="G232" s="455" t="s">
        <v>4618</v>
      </c>
      <c r="H232" s="499" t="s">
        <v>4568</v>
      </c>
      <c r="I232" s="499" t="s">
        <v>6033</v>
      </c>
      <c r="J232" s="503" t="s">
        <v>6034</v>
      </c>
      <c r="K232" s="461" t="s">
        <v>46</v>
      </c>
      <c r="L232" s="461">
        <v>4462</v>
      </c>
      <c r="M232" s="461">
        <v>4462</v>
      </c>
      <c r="N232" s="1036" t="s">
        <v>6006</v>
      </c>
      <c r="O232" s="499" t="s">
        <v>29</v>
      </c>
      <c r="P232" s="461"/>
      <c r="Q232" s="461"/>
      <c r="R232" s="461"/>
      <c r="S232" s="461"/>
      <c r="T232" s="461"/>
      <c r="U232" s="461"/>
      <c r="V232" s="461" t="s">
        <v>6035</v>
      </c>
      <c r="W232" s="499" t="s">
        <v>6036</v>
      </c>
      <c r="X232" s="499" t="s">
        <v>131</v>
      </c>
      <c r="Y232" s="461"/>
      <c r="Z232" s="461"/>
      <c r="AA232" s="461"/>
      <c r="AB232" s="461"/>
      <c r="AC232" s="455"/>
    </row>
    <row r="233" s="451" customFormat="1" spans="1:29">
      <c r="A233" s="460">
        <v>45485</v>
      </c>
      <c r="B233" s="468"/>
      <c r="C233" s="455"/>
      <c r="D233" s="455" t="s">
        <v>32</v>
      </c>
      <c r="E233" s="455" t="s">
        <v>32</v>
      </c>
      <c r="F233" s="455" t="s">
        <v>39</v>
      </c>
      <c r="G233" s="455" t="s">
        <v>4618</v>
      </c>
      <c r="H233" s="499" t="s">
        <v>4568</v>
      </c>
      <c r="I233" s="499" t="s">
        <v>6037</v>
      </c>
      <c r="J233" s="503" t="s">
        <v>6038</v>
      </c>
      <c r="K233" s="461" t="s">
        <v>46</v>
      </c>
      <c r="L233" s="461">
        <v>4462</v>
      </c>
      <c r="M233" s="461">
        <v>4462</v>
      </c>
      <c r="N233" s="1036" t="s">
        <v>6006</v>
      </c>
      <c r="O233" s="499" t="s">
        <v>29</v>
      </c>
      <c r="P233" s="461"/>
      <c r="Q233" s="461"/>
      <c r="R233" s="461"/>
      <c r="S233" s="461"/>
      <c r="T233" s="461"/>
      <c r="U233" s="461"/>
      <c r="V233" s="461" t="s">
        <v>6039</v>
      </c>
      <c r="W233" s="499" t="s">
        <v>6040</v>
      </c>
      <c r="X233" s="499" t="s">
        <v>131</v>
      </c>
      <c r="Y233" s="461"/>
      <c r="Z233" s="461"/>
      <c r="AA233" s="461"/>
      <c r="AB233" s="461"/>
      <c r="AC233" s="455"/>
    </row>
    <row r="234" s="451" customFormat="1" spans="1:29">
      <c r="A234" s="460">
        <v>45485</v>
      </c>
      <c r="B234" s="468"/>
      <c r="C234" s="455"/>
      <c r="D234" s="455" t="s">
        <v>32</v>
      </c>
      <c r="E234" s="455" t="s">
        <v>32</v>
      </c>
      <c r="F234" s="455" t="s">
        <v>39</v>
      </c>
      <c r="G234" s="455" t="s">
        <v>4618</v>
      </c>
      <c r="H234" s="499" t="s">
        <v>4568</v>
      </c>
      <c r="I234" s="499" t="s">
        <v>6041</v>
      </c>
      <c r="J234" s="503" t="s">
        <v>6042</v>
      </c>
      <c r="K234" s="461" t="s">
        <v>46</v>
      </c>
      <c r="L234" s="461">
        <v>4462</v>
      </c>
      <c r="M234" s="461">
        <v>4462</v>
      </c>
      <c r="N234" s="1036" t="s">
        <v>6006</v>
      </c>
      <c r="O234" s="499" t="s">
        <v>29</v>
      </c>
      <c r="P234" s="461"/>
      <c r="Q234" s="461"/>
      <c r="R234" s="461"/>
      <c r="S234" s="461"/>
      <c r="T234" s="461"/>
      <c r="U234" s="461"/>
      <c r="V234" s="461" t="s">
        <v>6043</v>
      </c>
      <c r="W234" s="499" t="s">
        <v>6044</v>
      </c>
      <c r="X234" s="499" t="s">
        <v>131</v>
      </c>
      <c r="Y234" s="461"/>
      <c r="Z234" s="461"/>
      <c r="AA234" s="461"/>
      <c r="AB234" s="461"/>
      <c r="AC234" s="455"/>
    </row>
    <row r="235" s="451" customFormat="1" spans="1:29">
      <c r="A235" s="460">
        <v>45485</v>
      </c>
      <c r="B235" s="468"/>
      <c r="C235" s="455"/>
      <c r="D235" s="455" t="s">
        <v>32</v>
      </c>
      <c r="E235" s="455" t="s">
        <v>32</v>
      </c>
      <c r="F235" s="455" t="s">
        <v>39</v>
      </c>
      <c r="G235" s="455" t="s">
        <v>4618</v>
      </c>
      <c r="H235" s="499" t="s">
        <v>4568</v>
      </c>
      <c r="I235" s="499" t="s">
        <v>6045</v>
      </c>
      <c r="J235" s="503" t="s">
        <v>6046</v>
      </c>
      <c r="K235" s="461" t="s">
        <v>46</v>
      </c>
      <c r="L235" s="461">
        <v>4462</v>
      </c>
      <c r="M235" s="461">
        <v>4462</v>
      </c>
      <c r="N235" s="1036" t="s">
        <v>6006</v>
      </c>
      <c r="O235" s="499" t="s">
        <v>29</v>
      </c>
      <c r="P235" s="461"/>
      <c r="Q235" s="461"/>
      <c r="R235" s="461"/>
      <c r="S235" s="461"/>
      <c r="T235" s="461"/>
      <c r="U235" s="461"/>
      <c r="V235" s="461" t="s">
        <v>6047</v>
      </c>
      <c r="W235" s="499" t="s">
        <v>6048</v>
      </c>
      <c r="X235" s="499" t="s">
        <v>131</v>
      </c>
      <c r="Y235" s="461"/>
      <c r="Z235" s="461"/>
      <c r="AA235" s="461"/>
      <c r="AB235" s="461"/>
      <c r="AC235" s="455"/>
    </row>
    <row r="236" s="451" customFormat="1" spans="1:29">
      <c r="A236" s="460">
        <v>45485</v>
      </c>
      <c r="B236" s="468"/>
      <c r="C236" s="455"/>
      <c r="D236" s="455" t="s">
        <v>32</v>
      </c>
      <c r="E236" s="455" t="s">
        <v>32</v>
      </c>
      <c r="F236" s="455" t="s">
        <v>39</v>
      </c>
      <c r="G236" s="455" t="s">
        <v>4618</v>
      </c>
      <c r="H236" s="499" t="s">
        <v>4568</v>
      </c>
      <c r="I236" s="499" t="s">
        <v>6049</v>
      </c>
      <c r="J236" s="503" t="s">
        <v>6050</v>
      </c>
      <c r="K236" s="461" t="s">
        <v>46</v>
      </c>
      <c r="L236" s="461">
        <v>4462</v>
      </c>
      <c r="M236" s="461">
        <v>4462</v>
      </c>
      <c r="N236" s="1036" t="s">
        <v>6006</v>
      </c>
      <c r="O236" s="499" t="s">
        <v>29</v>
      </c>
      <c r="P236" s="461"/>
      <c r="Q236" s="461"/>
      <c r="R236" s="461"/>
      <c r="S236" s="461"/>
      <c r="T236" s="461"/>
      <c r="U236" s="461"/>
      <c r="V236" s="461" t="s">
        <v>6051</v>
      </c>
      <c r="W236" s="499" t="s">
        <v>6052</v>
      </c>
      <c r="X236" s="499" t="s">
        <v>131</v>
      </c>
      <c r="Y236" s="461"/>
      <c r="Z236" s="461"/>
      <c r="AA236" s="461"/>
      <c r="AB236" s="461"/>
      <c r="AC236" s="455"/>
    </row>
    <row r="237" s="451" customFormat="1" spans="1:29">
      <c r="A237" s="460">
        <v>45485</v>
      </c>
      <c r="B237" s="468"/>
      <c r="C237" s="455"/>
      <c r="D237" s="455" t="s">
        <v>32</v>
      </c>
      <c r="E237" s="455" t="s">
        <v>32</v>
      </c>
      <c r="F237" s="455" t="s">
        <v>39</v>
      </c>
      <c r="G237" s="455" t="s">
        <v>4618</v>
      </c>
      <c r="H237" s="499" t="s">
        <v>4568</v>
      </c>
      <c r="I237" s="499" t="s">
        <v>6053</v>
      </c>
      <c r="J237" s="503" t="s">
        <v>6054</v>
      </c>
      <c r="K237" s="461" t="s">
        <v>46</v>
      </c>
      <c r="L237" s="461">
        <v>4462</v>
      </c>
      <c r="M237" s="461">
        <v>4462</v>
      </c>
      <c r="N237" s="1036" t="s">
        <v>6006</v>
      </c>
      <c r="O237" s="499" t="s">
        <v>29</v>
      </c>
      <c r="P237" s="461"/>
      <c r="Q237" s="461"/>
      <c r="R237" s="461"/>
      <c r="S237" s="461"/>
      <c r="T237" s="461"/>
      <c r="U237" s="461"/>
      <c r="V237" s="461" t="s">
        <v>6055</v>
      </c>
      <c r="W237" s="499" t="s">
        <v>6056</v>
      </c>
      <c r="X237" s="499" t="s">
        <v>131</v>
      </c>
      <c r="Y237" s="461"/>
      <c r="Z237" s="461"/>
      <c r="AA237" s="461"/>
      <c r="AB237" s="461"/>
      <c r="AC237" s="455"/>
    </row>
    <row r="238" s="451" customFormat="1" spans="1:29">
      <c r="A238" s="460">
        <v>45485</v>
      </c>
      <c r="B238" s="468"/>
      <c r="C238" s="455"/>
      <c r="D238" s="455" t="s">
        <v>32</v>
      </c>
      <c r="E238" s="455" t="s">
        <v>32</v>
      </c>
      <c r="F238" s="455" t="s">
        <v>39</v>
      </c>
      <c r="G238" s="455" t="s">
        <v>4618</v>
      </c>
      <c r="H238" s="499" t="s">
        <v>4568</v>
      </c>
      <c r="I238" s="499" t="s">
        <v>6057</v>
      </c>
      <c r="J238" s="503" t="s">
        <v>6058</v>
      </c>
      <c r="K238" s="461" t="s">
        <v>46</v>
      </c>
      <c r="L238" s="461">
        <v>4462</v>
      </c>
      <c r="M238" s="461">
        <v>4462</v>
      </c>
      <c r="N238" s="1036" t="s">
        <v>6006</v>
      </c>
      <c r="O238" s="499" t="s">
        <v>29</v>
      </c>
      <c r="P238" s="461"/>
      <c r="Q238" s="461"/>
      <c r="R238" s="461"/>
      <c r="S238" s="461"/>
      <c r="T238" s="461"/>
      <c r="U238" s="461"/>
      <c r="V238" s="461" t="s">
        <v>6059</v>
      </c>
      <c r="W238" s="499" t="s">
        <v>6060</v>
      </c>
      <c r="X238" s="499" t="s">
        <v>131</v>
      </c>
      <c r="Y238" s="461"/>
      <c r="Z238" s="461"/>
      <c r="AA238" s="461"/>
      <c r="AB238" s="461"/>
      <c r="AC238" s="455"/>
    </row>
    <row r="239" s="451" customFormat="1" spans="1:29">
      <c r="A239" s="460">
        <v>45485</v>
      </c>
      <c r="B239" s="468"/>
      <c r="C239" s="455"/>
      <c r="D239" s="455" t="s">
        <v>32</v>
      </c>
      <c r="E239" s="455" t="s">
        <v>32</v>
      </c>
      <c r="F239" s="455" t="s">
        <v>39</v>
      </c>
      <c r="G239" s="455" t="s">
        <v>4618</v>
      </c>
      <c r="H239" s="499" t="s">
        <v>4568</v>
      </c>
      <c r="I239" s="499" t="s">
        <v>6061</v>
      </c>
      <c r="J239" s="503" t="s">
        <v>6062</v>
      </c>
      <c r="K239" s="461" t="s">
        <v>46</v>
      </c>
      <c r="L239" s="461">
        <v>4462</v>
      </c>
      <c r="M239" s="461">
        <v>4462</v>
      </c>
      <c r="N239" s="1036" t="s">
        <v>6006</v>
      </c>
      <c r="O239" s="499" t="s">
        <v>29</v>
      </c>
      <c r="P239" s="461"/>
      <c r="Q239" s="461"/>
      <c r="R239" s="461"/>
      <c r="S239" s="461"/>
      <c r="T239" s="461"/>
      <c r="U239" s="461"/>
      <c r="V239" s="461" t="s">
        <v>6063</v>
      </c>
      <c r="W239" s="499" t="s">
        <v>6064</v>
      </c>
      <c r="X239" s="499" t="s">
        <v>131</v>
      </c>
      <c r="Y239" s="461"/>
      <c r="Z239" s="461"/>
      <c r="AA239" s="461"/>
      <c r="AB239" s="461"/>
      <c r="AC239" s="455"/>
    </row>
    <row r="240" s="82" customFormat="1" spans="1:29">
      <c r="A240" s="150">
        <v>45485</v>
      </c>
      <c r="B240" s="32"/>
      <c r="C240" s="32"/>
      <c r="D240" s="152" t="s">
        <v>32</v>
      </c>
      <c r="E240" s="152" t="s">
        <v>32</v>
      </c>
      <c r="F240" s="32" t="s">
        <v>39</v>
      </c>
      <c r="G240" s="32" t="s">
        <v>4618</v>
      </c>
      <c r="H240" s="50" t="s">
        <v>3596</v>
      </c>
      <c r="I240" s="51" t="s">
        <v>3755</v>
      </c>
      <c r="J240" s="52" t="s">
        <v>3756</v>
      </c>
      <c r="K240" s="55" t="s">
        <v>28</v>
      </c>
      <c r="L240" s="9"/>
      <c r="M240" s="9"/>
      <c r="N240" s="9"/>
      <c r="O240" s="51" t="s">
        <v>78</v>
      </c>
      <c r="P240" s="48" t="s">
        <v>3629</v>
      </c>
      <c r="Q240" s="9"/>
      <c r="R240" s="9"/>
      <c r="S240" s="9"/>
      <c r="T240" s="9"/>
      <c r="U240" s="9"/>
      <c r="V240" s="9"/>
      <c r="W240" s="9"/>
      <c r="X240" s="9"/>
      <c r="Y240" s="9"/>
      <c r="Z240" s="9"/>
      <c r="AA240" s="508">
        <v>45473</v>
      </c>
      <c r="AB240" s="50" t="s">
        <v>100</v>
      </c>
      <c r="AC240" s="32"/>
    </row>
    <row r="241" s="82" customFormat="1" spans="1:29">
      <c r="A241" s="150">
        <v>45485</v>
      </c>
      <c r="B241" s="32"/>
      <c r="C241" s="32"/>
      <c r="D241" s="32" t="s">
        <v>32</v>
      </c>
      <c r="E241" s="32" t="s">
        <v>32</v>
      </c>
      <c r="F241" s="32" t="s">
        <v>32</v>
      </c>
      <c r="G241" s="32" t="s">
        <v>2321</v>
      </c>
      <c r="H241" s="32" t="s">
        <v>1943</v>
      </c>
      <c r="I241" s="165" t="s">
        <v>2114</v>
      </c>
      <c r="J241" s="166" t="s">
        <v>2115</v>
      </c>
      <c r="K241" s="55" t="s">
        <v>28</v>
      </c>
      <c r="L241" s="32"/>
      <c r="M241" s="37"/>
      <c r="N241" s="32"/>
      <c r="O241" s="37" t="s">
        <v>104</v>
      </c>
      <c r="P241" s="32"/>
      <c r="Q241" s="37"/>
      <c r="R241" s="493"/>
      <c r="S241" s="37" t="s">
        <v>104</v>
      </c>
      <c r="T241" s="180"/>
      <c r="U241" s="32"/>
      <c r="V241" s="152"/>
      <c r="W241" s="9"/>
      <c r="X241" s="32"/>
      <c r="Y241" s="32"/>
      <c r="Z241" s="32"/>
      <c r="AA241" s="32">
        <v>202406</v>
      </c>
      <c r="AB241" s="32" t="s">
        <v>1019</v>
      </c>
      <c r="AC241" s="32"/>
    </row>
    <row r="242" s="451" customFormat="1" spans="1:29">
      <c r="A242" s="460">
        <v>45488</v>
      </c>
      <c r="B242" s="455"/>
      <c r="C242" s="455"/>
      <c r="D242" s="455" t="s">
        <v>32</v>
      </c>
      <c r="E242" s="468" t="s">
        <v>32</v>
      </c>
      <c r="F242" s="468" t="s">
        <v>39</v>
      </c>
      <c r="G242" s="455" t="s">
        <v>4618</v>
      </c>
      <c r="H242" s="500" t="s">
        <v>4568</v>
      </c>
      <c r="I242" s="504" t="s">
        <v>6029</v>
      </c>
      <c r="J242" s="484" t="s">
        <v>6030</v>
      </c>
      <c r="K242" s="477" t="s">
        <v>28</v>
      </c>
      <c r="L242" s="461"/>
      <c r="M242" s="461"/>
      <c r="N242" s="461"/>
      <c r="O242" s="504" t="s">
        <v>29</v>
      </c>
      <c r="P242" s="504"/>
      <c r="Q242" s="461"/>
      <c r="R242" s="461"/>
      <c r="S242" s="461"/>
      <c r="T242" s="461"/>
      <c r="U242" s="461"/>
      <c r="V242" s="461"/>
      <c r="W242" s="461"/>
      <c r="X242" s="461"/>
      <c r="Y242" s="461"/>
      <c r="Z242" s="461"/>
      <c r="AA242" s="509">
        <v>45473</v>
      </c>
      <c r="AB242" s="500" t="s">
        <v>100</v>
      </c>
      <c r="AC242" s="455"/>
    </row>
    <row r="243" s="451" customFormat="1" spans="1:29">
      <c r="A243" s="460">
        <v>45488</v>
      </c>
      <c r="B243" s="455"/>
      <c r="C243" s="455"/>
      <c r="D243" s="455" t="s">
        <v>32</v>
      </c>
      <c r="E243" s="468" t="s">
        <v>32</v>
      </c>
      <c r="F243" s="468" t="s">
        <v>39</v>
      </c>
      <c r="G243" s="455" t="s">
        <v>4618</v>
      </c>
      <c r="H243" s="500" t="s">
        <v>4568</v>
      </c>
      <c r="I243" s="504" t="s">
        <v>6033</v>
      </c>
      <c r="J243" s="484" t="s">
        <v>6034</v>
      </c>
      <c r="K243" s="477" t="s">
        <v>28</v>
      </c>
      <c r="L243" s="461"/>
      <c r="M243" s="461"/>
      <c r="N243" s="461"/>
      <c r="O243" s="504" t="s">
        <v>29</v>
      </c>
      <c r="P243" s="504"/>
      <c r="Q243" s="461"/>
      <c r="R243" s="461"/>
      <c r="S243" s="461"/>
      <c r="T243" s="461"/>
      <c r="U243" s="461"/>
      <c r="V243" s="461"/>
      <c r="W243" s="461"/>
      <c r="X243" s="461"/>
      <c r="Y243" s="461"/>
      <c r="Z243" s="461"/>
      <c r="AA243" s="509">
        <v>45473</v>
      </c>
      <c r="AB243" s="500" t="s">
        <v>100</v>
      </c>
      <c r="AC243" s="455"/>
    </row>
    <row r="244" s="451" customFormat="1" spans="1:29">
      <c r="A244" s="460">
        <v>45488</v>
      </c>
      <c r="B244" s="455"/>
      <c r="C244" s="455"/>
      <c r="D244" s="455" t="s">
        <v>32</v>
      </c>
      <c r="E244" s="468" t="s">
        <v>32</v>
      </c>
      <c r="F244" s="468" t="s">
        <v>39</v>
      </c>
      <c r="G244" s="455" t="s">
        <v>4618</v>
      </c>
      <c r="H244" s="500" t="s">
        <v>4568</v>
      </c>
      <c r="I244" s="504" t="s">
        <v>6037</v>
      </c>
      <c r="J244" s="484" t="s">
        <v>6038</v>
      </c>
      <c r="K244" s="477" t="s">
        <v>28</v>
      </c>
      <c r="L244" s="461"/>
      <c r="M244" s="461"/>
      <c r="N244" s="461"/>
      <c r="O244" s="504" t="s">
        <v>29</v>
      </c>
      <c r="P244" s="504"/>
      <c r="Q244" s="461"/>
      <c r="R244" s="461"/>
      <c r="S244" s="461"/>
      <c r="T244" s="461"/>
      <c r="U244" s="461"/>
      <c r="V244" s="461"/>
      <c r="W244" s="461"/>
      <c r="X244" s="461"/>
      <c r="Y244" s="461"/>
      <c r="Z244" s="461"/>
      <c r="AA244" s="509">
        <v>45473</v>
      </c>
      <c r="AB244" s="500" t="s">
        <v>100</v>
      </c>
      <c r="AC244" s="455"/>
    </row>
    <row r="245" s="451" customFormat="1" spans="1:29">
      <c r="A245" s="460">
        <v>45488</v>
      </c>
      <c r="B245" s="455"/>
      <c r="C245" s="455"/>
      <c r="D245" s="455" t="s">
        <v>32</v>
      </c>
      <c r="E245" s="468" t="s">
        <v>32</v>
      </c>
      <c r="F245" s="468" t="s">
        <v>39</v>
      </c>
      <c r="G245" s="455" t="s">
        <v>4618</v>
      </c>
      <c r="H245" s="500" t="s">
        <v>4568</v>
      </c>
      <c r="I245" s="504" t="s">
        <v>6041</v>
      </c>
      <c r="J245" s="484" t="s">
        <v>6042</v>
      </c>
      <c r="K245" s="477" t="s">
        <v>28</v>
      </c>
      <c r="L245" s="461"/>
      <c r="M245" s="461"/>
      <c r="N245" s="461"/>
      <c r="O245" s="504" t="s">
        <v>29</v>
      </c>
      <c r="P245" s="504"/>
      <c r="Q245" s="461"/>
      <c r="R245" s="461"/>
      <c r="S245" s="461"/>
      <c r="T245" s="461"/>
      <c r="U245" s="461"/>
      <c r="V245" s="461"/>
      <c r="W245" s="461"/>
      <c r="X245" s="461"/>
      <c r="Y245" s="461"/>
      <c r="Z245" s="461"/>
      <c r="AA245" s="509">
        <v>45473</v>
      </c>
      <c r="AB245" s="500" t="s">
        <v>100</v>
      </c>
      <c r="AC245" s="455"/>
    </row>
    <row r="246" s="451" customFormat="1" spans="1:29">
      <c r="A246" s="460">
        <v>45488</v>
      </c>
      <c r="B246" s="455"/>
      <c r="C246" s="455"/>
      <c r="D246" s="455" t="s">
        <v>32</v>
      </c>
      <c r="E246" s="468" t="s">
        <v>32</v>
      </c>
      <c r="F246" s="468" t="s">
        <v>39</v>
      </c>
      <c r="G246" s="455" t="s">
        <v>4618</v>
      </c>
      <c r="H246" s="500" t="s">
        <v>4568</v>
      </c>
      <c r="I246" s="504" t="s">
        <v>6045</v>
      </c>
      <c r="J246" s="484" t="s">
        <v>6046</v>
      </c>
      <c r="K246" s="477" t="s">
        <v>28</v>
      </c>
      <c r="L246" s="461"/>
      <c r="M246" s="461"/>
      <c r="N246" s="461"/>
      <c r="O246" s="504" t="s">
        <v>29</v>
      </c>
      <c r="P246" s="504"/>
      <c r="Q246" s="461"/>
      <c r="R246" s="461"/>
      <c r="S246" s="461"/>
      <c r="T246" s="461"/>
      <c r="U246" s="461"/>
      <c r="V246" s="461"/>
      <c r="W246" s="461"/>
      <c r="X246" s="461"/>
      <c r="Y246" s="461"/>
      <c r="Z246" s="461"/>
      <c r="AA246" s="509">
        <v>45473</v>
      </c>
      <c r="AB246" s="500" t="s">
        <v>100</v>
      </c>
      <c r="AC246" s="455"/>
    </row>
    <row r="247" s="451" customFormat="1" spans="1:29">
      <c r="A247" s="460">
        <v>45488</v>
      </c>
      <c r="B247" s="455"/>
      <c r="C247" s="455"/>
      <c r="D247" s="455" t="s">
        <v>32</v>
      </c>
      <c r="E247" s="468" t="s">
        <v>32</v>
      </c>
      <c r="F247" s="468" t="s">
        <v>39</v>
      </c>
      <c r="G247" s="455" t="s">
        <v>4618</v>
      </c>
      <c r="H247" s="500" t="s">
        <v>4568</v>
      </c>
      <c r="I247" s="504" t="s">
        <v>6049</v>
      </c>
      <c r="J247" s="484" t="s">
        <v>6050</v>
      </c>
      <c r="K247" s="477" t="s">
        <v>28</v>
      </c>
      <c r="L247" s="461"/>
      <c r="M247" s="461"/>
      <c r="N247" s="461"/>
      <c r="O247" s="504" t="s">
        <v>29</v>
      </c>
      <c r="P247" s="504"/>
      <c r="Q247" s="461"/>
      <c r="R247" s="461"/>
      <c r="S247" s="461"/>
      <c r="T247" s="461"/>
      <c r="U247" s="461"/>
      <c r="V247" s="461"/>
      <c r="W247" s="461"/>
      <c r="X247" s="461"/>
      <c r="Y247" s="461"/>
      <c r="Z247" s="461"/>
      <c r="AA247" s="509">
        <v>45473</v>
      </c>
      <c r="AB247" s="500" t="s">
        <v>100</v>
      </c>
      <c r="AC247" s="455"/>
    </row>
    <row r="248" s="451" customFormat="1" spans="1:29">
      <c r="A248" s="460">
        <v>45488</v>
      </c>
      <c r="B248" s="455"/>
      <c r="C248" s="455"/>
      <c r="D248" s="455" t="s">
        <v>32</v>
      </c>
      <c r="E248" s="468" t="s">
        <v>32</v>
      </c>
      <c r="F248" s="468" t="s">
        <v>39</v>
      </c>
      <c r="G248" s="455" t="s">
        <v>4618</v>
      </c>
      <c r="H248" s="500" t="s">
        <v>4568</v>
      </c>
      <c r="I248" s="504" t="s">
        <v>6053</v>
      </c>
      <c r="J248" s="484" t="s">
        <v>6054</v>
      </c>
      <c r="K248" s="477" t="s">
        <v>28</v>
      </c>
      <c r="L248" s="461"/>
      <c r="M248" s="461"/>
      <c r="N248" s="461"/>
      <c r="O248" s="504" t="s">
        <v>29</v>
      </c>
      <c r="P248" s="504"/>
      <c r="Q248" s="461"/>
      <c r="R248" s="461"/>
      <c r="S248" s="461"/>
      <c r="T248" s="461"/>
      <c r="U248" s="461"/>
      <c r="V248" s="461"/>
      <c r="W248" s="461"/>
      <c r="X248" s="461"/>
      <c r="Y248" s="461"/>
      <c r="Z248" s="461"/>
      <c r="AA248" s="509">
        <v>45473</v>
      </c>
      <c r="AB248" s="500" t="s">
        <v>100</v>
      </c>
      <c r="AC248" s="455"/>
    </row>
    <row r="249" s="451" customFormat="1" spans="1:29">
      <c r="A249" s="460">
        <v>45488</v>
      </c>
      <c r="B249" s="455"/>
      <c r="C249" s="455"/>
      <c r="D249" s="455" t="s">
        <v>32</v>
      </c>
      <c r="E249" s="468" t="s">
        <v>32</v>
      </c>
      <c r="F249" s="468" t="s">
        <v>39</v>
      </c>
      <c r="G249" s="455" t="s">
        <v>4618</v>
      </c>
      <c r="H249" s="500" t="s">
        <v>4568</v>
      </c>
      <c r="I249" s="504" t="s">
        <v>6057</v>
      </c>
      <c r="J249" s="484" t="s">
        <v>6058</v>
      </c>
      <c r="K249" s="477" t="s">
        <v>28</v>
      </c>
      <c r="L249" s="461"/>
      <c r="M249" s="461"/>
      <c r="N249" s="461"/>
      <c r="O249" s="504" t="s">
        <v>29</v>
      </c>
      <c r="P249" s="504"/>
      <c r="Q249" s="461"/>
      <c r="R249" s="461"/>
      <c r="S249" s="461"/>
      <c r="T249" s="461"/>
      <c r="U249" s="461"/>
      <c r="V249" s="461"/>
      <c r="W249" s="461"/>
      <c r="X249" s="461"/>
      <c r="Y249" s="461"/>
      <c r="Z249" s="461"/>
      <c r="AA249" s="509">
        <v>45473</v>
      </c>
      <c r="AB249" s="500" t="s">
        <v>100</v>
      </c>
      <c r="AC249" s="455"/>
    </row>
    <row r="250" s="451" customFormat="1" spans="1:29">
      <c r="A250" s="460">
        <v>45488</v>
      </c>
      <c r="B250" s="455"/>
      <c r="C250" s="455"/>
      <c r="D250" s="455" t="s">
        <v>32</v>
      </c>
      <c r="E250" s="468" t="s">
        <v>32</v>
      </c>
      <c r="F250" s="468" t="s">
        <v>39</v>
      </c>
      <c r="G250" s="455" t="s">
        <v>4618</v>
      </c>
      <c r="H250" s="500" t="s">
        <v>4568</v>
      </c>
      <c r="I250" s="504" t="s">
        <v>6061</v>
      </c>
      <c r="J250" s="484" t="s">
        <v>6062</v>
      </c>
      <c r="K250" s="477" t="s">
        <v>28</v>
      </c>
      <c r="L250" s="461"/>
      <c r="M250" s="461"/>
      <c r="N250" s="461"/>
      <c r="O250" s="504" t="s">
        <v>29</v>
      </c>
      <c r="P250" s="504"/>
      <c r="Q250" s="461"/>
      <c r="R250" s="461"/>
      <c r="S250" s="461"/>
      <c r="T250" s="461"/>
      <c r="U250" s="461"/>
      <c r="V250" s="461"/>
      <c r="W250" s="461"/>
      <c r="X250" s="461"/>
      <c r="Y250" s="461"/>
      <c r="Z250" s="461"/>
      <c r="AA250" s="509">
        <v>45473</v>
      </c>
      <c r="AB250" s="500" t="s">
        <v>100</v>
      </c>
      <c r="AC250" s="455"/>
    </row>
    <row r="251" s="451" customFormat="1" spans="1:29">
      <c r="A251" s="460">
        <v>45488</v>
      </c>
      <c r="B251" s="455"/>
      <c r="C251" s="455"/>
      <c r="D251" s="455" t="s">
        <v>32</v>
      </c>
      <c r="E251" s="455" t="s">
        <v>32</v>
      </c>
      <c r="F251" s="455" t="s">
        <v>39</v>
      </c>
      <c r="G251" s="455" t="s">
        <v>4618</v>
      </c>
      <c r="H251" s="500" t="s">
        <v>4568</v>
      </c>
      <c r="I251" s="504" t="s">
        <v>6029</v>
      </c>
      <c r="J251" s="484" t="s">
        <v>6030</v>
      </c>
      <c r="K251" s="461" t="s">
        <v>46</v>
      </c>
      <c r="L251" s="461">
        <v>4462</v>
      </c>
      <c r="M251" s="461">
        <v>4462</v>
      </c>
      <c r="N251" s="1036" t="s">
        <v>6006</v>
      </c>
      <c r="O251" s="504" t="s">
        <v>78</v>
      </c>
      <c r="P251" s="504" t="s">
        <v>3629</v>
      </c>
      <c r="Q251" s="461"/>
      <c r="R251" s="461"/>
      <c r="S251" s="461"/>
      <c r="T251" s="461"/>
      <c r="U251" s="461"/>
      <c r="V251" s="461" t="s">
        <v>6031</v>
      </c>
      <c r="W251" s="461" t="s">
        <v>6032</v>
      </c>
      <c r="X251" s="461" t="s">
        <v>131</v>
      </c>
      <c r="Y251" s="461"/>
      <c r="Z251" s="461"/>
      <c r="AA251" s="509"/>
      <c r="AB251" s="500"/>
      <c r="AC251" s="455"/>
    </row>
    <row r="252" s="451" customFormat="1" spans="1:29">
      <c r="A252" s="460">
        <v>45488</v>
      </c>
      <c r="B252" s="455"/>
      <c r="C252" s="455"/>
      <c r="D252" s="455" t="s">
        <v>32</v>
      </c>
      <c r="E252" s="455" t="s">
        <v>32</v>
      </c>
      <c r="F252" s="455" t="s">
        <v>39</v>
      </c>
      <c r="G252" s="455" t="s">
        <v>4618</v>
      </c>
      <c r="H252" s="500" t="s">
        <v>4568</v>
      </c>
      <c r="I252" s="504" t="s">
        <v>6033</v>
      </c>
      <c r="J252" s="484" t="s">
        <v>6034</v>
      </c>
      <c r="K252" s="461" t="s">
        <v>46</v>
      </c>
      <c r="L252" s="461">
        <v>4462</v>
      </c>
      <c r="M252" s="461">
        <v>4462</v>
      </c>
      <c r="N252" s="1036" t="s">
        <v>6006</v>
      </c>
      <c r="O252" s="504" t="s">
        <v>78</v>
      </c>
      <c r="P252" s="504" t="s">
        <v>3629</v>
      </c>
      <c r="Q252" s="461"/>
      <c r="R252" s="461"/>
      <c r="S252" s="461"/>
      <c r="T252" s="461"/>
      <c r="U252" s="461"/>
      <c r="V252" s="461" t="s">
        <v>6035</v>
      </c>
      <c r="W252" s="461" t="s">
        <v>6036</v>
      </c>
      <c r="X252" s="461" t="s">
        <v>131</v>
      </c>
      <c r="Y252" s="461"/>
      <c r="Z252" s="461"/>
      <c r="AA252" s="509"/>
      <c r="AB252" s="500"/>
      <c r="AC252" s="455"/>
    </row>
    <row r="253" s="451" customFormat="1" spans="1:29">
      <c r="A253" s="460">
        <v>45488</v>
      </c>
      <c r="B253" s="455"/>
      <c r="C253" s="455"/>
      <c r="D253" s="455" t="s">
        <v>32</v>
      </c>
      <c r="E253" s="455" t="s">
        <v>32</v>
      </c>
      <c r="F253" s="455" t="s">
        <v>39</v>
      </c>
      <c r="G253" s="455" t="s">
        <v>4618</v>
      </c>
      <c r="H253" s="500" t="s">
        <v>4568</v>
      </c>
      <c r="I253" s="504" t="s">
        <v>6037</v>
      </c>
      <c r="J253" s="484" t="s">
        <v>6038</v>
      </c>
      <c r="K253" s="461" t="s">
        <v>46</v>
      </c>
      <c r="L253" s="461">
        <v>4462</v>
      </c>
      <c r="M253" s="461">
        <v>4462</v>
      </c>
      <c r="N253" s="1036" t="s">
        <v>6006</v>
      </c>
      <c r="O253" s="504" t="s">
        <v>78</v>
      </c>
      <c r="P253" s="504" t="s">
        <v>3629</v>
      </c>
      <c r="Q253" s="461"/>
      <c r="R253" s="461"/>
      <c r="S253" s="461"/>
      <c r="T253" s="461"/>
      <c r="U253" s="461"/>
      <c r="V253" s="461" t="s">
        <v>6039</v>
      </c>
      <c r="W253" s="461" t="s">
        <v>6040</v>
      </c>
      <c r="X253" s="461" t="s">
        <v>131</v>
      </c>
      <c r="Y253" s="461"/>
      <c r="Z253" s="461"/>
      <c r="AA253" s="509"/>
      <c r="AB253" s="500"/>
      <c r="AC253" s="455"/>
    </row>
    <row r="254" s="451" customFormat="1" spans="1:29">
      <c r="A254" s="460">
        <v>45488</v>
      </c>
      <c r="B254" s="455"/>
      <c r="C254" s="455"/>
      <c r="D254" s="455" t="s">
        <v>32</v>
      </c>
      <c r="E254" s="455" t="s">
        <v>32</v>
      </c>
      <c r="F254" s="455" t="s">
        <v>39</v>
      </c>
      <c r="G254" s="455" t="s">
        <v>4618</v>
      </c>
      <c r="H254" s="500" t="s">
        <v>4568</v>
      </c>
      <c r="I254" s="504" t="s">
        <v>6041</v>
      </c>
      <c r="J254" s="484" t="s">
        <v>6042</v>
      </c>
      <c r="K254" s="461" t="s">
        <v>46</v>
      </c>
      <c r="L254" s="461">
        <v>4462</v>
      </c>
      <c r="M254" s="461">
        <v>4462</v>
      </c>
      <c r="N254" s="1036" t="s">
        <v>6006</v>
      </c>
      <c r="O254" s="504" t="s">
        <v>78</v>
      </c>
      <c r="P254" s="504" t="s">
        <v>3629</v>
      </c>
      <c r="Q254" s="461"/>
      <c r="R254" s="461"/>
      <c r="S254" s="461"/>
      <c r="T254" s="461"/>
      <c r="U254" s="461"/>
      <c r="V254" s="461" t="s">
        <v>6043</v>
      </c>
      <c r="W254" s="461" t="s">
        <v>6044</v>
      </c>
      <c r="X254" s="461" t="s">
        <v>131</v>
      </c>
      <c r="Y254" s="461"/>
      <c r="Z254" s="461"/>
      <c r="AA254" s="509"/>
      <c r="AB254" s="500"/>
      <c r="AC254" s="455"/>
    </row>
    <row r="255" s="451" customFormat="1" spans="1:29">
      <c r="A255" s="460">
        <v>45488</v>
      </c>
      <c r="B255" s="455"/>
      <c r="C255" s="455"/>
      <c r="D255" s="455" t="s">
        <v>32</v>
      </c>
      <c r="E255" s="455" t="s">
        <v>32</v>
      </c>
      <c r="F255" s="455" t="s">
        <v>39</v>
      </c>
      <c r="G255" s="455" t="s">
        <v>4618</v>
      </c>
      <c r="H255" s="500" t="s">
        <v>4568</v>
      </c>
      <c r="I255" s="504" t="s">
        <v>6045</v>
      </c>
      <c r="J255" s="484" t="s">
        <v>6046</v>
      </c>
      <c r="K255" s="461" t="s">
        <v>46</v>
      </c>
      <c r="L255" s="461">
        <v>4462</v>
      </c>
      <c r="M255" s="461">
        <v>4462</v>
      </c>
      <c r="N255" s="1036" t="s">
        <v>6006</v>
      </c>
      <c r="O255" s="504" t="s">
        <v>78</v>
      </c>
      <c r="P255" s="504" t="s">
        <v>3629</v>
      </c>
      <c r="Q255" s="461"/>
      <c r="R255" s="461"/>
      <c r="S255" s="461"/>
      <c r="T255" s="461"/>
      <c r="U255" s="461"/>
      <c r="V255" s="461" t="s">
        <v>6047</v>
      </c>
      <c r="W255" s="461" t="s">
        <v>6048</v>
      </c>
      <c r="X255" s="461" t="s">
        <v>131</v>
      </c>
      <c r="Y255" s="461"/>
      <c r="Z255" s="461"/>
      <c r="AA255" s="509"/>
      <c r="AB255" s="500"/>
      <c r="AC255" s="455"/>
    </row>
    <row r="256" s="451" customFormat="1" spans="1:29">
      <c r="A256" s="460">
        <v>45488</v>
      </c>
      <c r="B256" s="455"/>
      <c r="C256" s="455"/>
      <c r="D256" s="455" t="s">
        <v>32</v>
      </c>
      <c r="E256" s="455" t="s">
        <v>32</v>
      </c>
      <c r="F256" s="455" t="s">
        <v>39</v>
      </c>
      <c r="G256" s="455" t="s">
        <v>4618</v>
      </c>
      <c r="H256" s="500" t="s">
        <v>4568</v>
      </c>
      <c r="I256" s="504" t="s">
        <v>6049</v>
      </c>
      <c r="J256" s="484" t="s">
        <v>6050</v>
      </c>
      <c r="K256" s="461" t="s">
        <v>46</v>
      </c>
      <c r="L256" s="461">
        <v>4462</v>
      </c>
      <c r="M256" s="461">
        <v>4462</v>
      </c>
      <c r="N256" s="1036" t="s">
        <v>6006</v>
      </c>
      <c r="O256" s="504" t="s">
        <v>78</v>
      </c>
      <c r="P256" s="504" t="s">
        <v>3629</v>
      </c>
      <c r="Q256" s="461"/>
      <c r="R256" s="461"/>
      <c r="S256" s="461"/>
      <c r="T256" s="461"/>
      <c r="U256" s="461"/>
      <c r="V256" s="461" t="s">
        <v>6051</v>
      </c>
      <c r="W256" s="461" t="s">
        <v>6052</v>
      </c>
      <c r="X256" s="461" t="s">
        <v>131</v>
      </c>
      <c r="Y256" s="461"/>
      <c r="Z256" s="461"/>
      <c r="AA256" s="509"/>
      <c r="AB256" s="500"/>
      <c r="AC256" s="455"/>
    </row>
    <row r="257" s="451" customFormat="1" spans="1:29">
      <c r="A257" s="460">
        <v>45488</v>
      </c>
      <c r="B257" s="455"/>
      <c r="C257" s="455"/>
      <c r="D257" s="455" t="s">
        <v>32</v>
      </c>
      <c r="E257" s="455" t="s">
        <v>32</v>
      </c>
      <c r="F257" s="455" t="s">
        <v>39</v>
      </c>
      <c r="G257" s="455" t="s">
        <v>4618</v>
      </c>
      <c r="H257" s="500" t="s">
        <v>4568</v>
      </c>
      <c r="I257" s="504" t="s">
        <v>6053</v>
      </c>
      <c r="J257" s="484" t="s">
        <v>6054</v>
      </c>
      <c r="K257" s="461" t="s">
        <v>46</v>
      </c>
      <c r="L257" s="461">
        <v>4462</v>
      </c>
      <c r="M257" s="461">
        <v>4462</v>
      </c>
      <c r="N257" s="1036" t="s">
        <v>6006</v>
      </c>
      <c r="O257" s="504" t="s">
        <v>78</v>
      </c>
      <c r="P257" s="504" t="s">
        <v>3629</v>
      </c>
      <c r="Q257" s="461"/>
      <c r="R257" s="461"/>
      <c r="S257" s="461"/>
      <c r="T257" s="461"/>
      <c r="U257" s="461"/>
      <c r="V257" s="461" t="s">
        <v>6055</v>
      </c>
      <c r="W257" s="461" t="s">
        <v>6056</v>
      </c>
      <c r="X257" s="461" t="s">
        <v>131</v>
      </c>
      <c r="Y257" s="461"/>
      <c r="Z257" s="461"/>
      <c r="AA257" s="509"/>
      <c r="AB257" s="500"/>
      <c r="AC257" s="455"/>
    </row>
    <row r="258" s="451" customFormat="1" spans="1:29">
      <c r="A258" s="460">
        <v>45488</v>
      </c>
      <c r="B258" s="455"/>
      <c r="C258" s="455"/>
      <c r="D258" s="455" t="s">
        <v>32</v>
      </c>
      <c r="E258" s="455" t="s">
        <v>32</v>
      </c>
      <c r="F258" s="455" t="s">
        <v>39</v>
      </c>
      <c r="G258" s="455" t="s">
        <v>4618</v>
      </c>
      <c r="H258" s="500" t="s">
        <v>4568</v>
      </c>
      <c r="I258" s="504" t="s">
        <v>6057</v>
      </c>
      <c r="J258" s="484" t="s">
        <v>6058</v>
      </c>
      <c r="K258" s="461" t="s">
        <v>46</v>
      </c>
      <c r="L258" s="461">
        <v>4462</v>
      </c>
      <c r="M258" s="461">
        <v>4462</v>
      </c>
      <c r="N258" s="1036" t="s">
        <v>6006</v>
      </c>
      <c r="O258" s="504" t="s">
        <v>78</v>
      </c>
      <c r="P258" s="504" t="s">
        <v>3629</v>
      </c>
      <c r="Q258" s="461"/>
      <c r="R258" s="461"/>
      <c r="S258" s="461"/>
      <c r="T258" s="461"/>
      <c r="U258" s="461"/>
      <c r="V258" s="461" t="s">
        <v>6059</v>
      </c>
      <c r="W258" s="461" t="s">
        <v>6060</v>
      </c>
      <c r="X258" s="461" t="s">
        <v>131</v>
      </c>
      <c r="Y258" s="461"/>
      <c r="Z258" s="461"/>
      <c r="AA258" s="509"/>
      <c r="AB258" s="500"/>
      <c r="AC258" s="455"/>
    </row>
    <row r="259" s="451" customFormat="1" spans="1:29">
      <c r="A259" s="460">
        <v>45488</v>
      </c>
      <c r="B259" s="455"/>
      <c r="C259" s="455"/>
      <c r="D259" s="455" t="s">
        <v>32</v>
      </c>
      <c r="E259" s="455" t="s">
        <v>32</v>
      </c>
      <c r="F259" s="455" t="s">
        <v>39</v>
      </c>
      <c r="G259" s="455" t="s">
        <v>4618</v>
      </c>
      <c r="H259" s="500" t="s">
        <v>4568</v>
      </c>
      <c r="I259" s="504" t="s">
        <v>6061</v>
      </c>
      <c r="J259" s="484" t="s">
        <v>6062</v>
      </c>
      <c r="K259" s="461" t="s">
        <v>46</v>
      </c>
      <c r="L259" s="461">
        <v>4462</v>
      </c>
      <c r="M259" s="461">
        <v>4462</v>
      </c>
      <c r="N259" s="1036" t="s">
        <v>6006</v>
      </c>
      <c r="O259" s="504" t="s">
        <v>78</v>
      </c>
      <c r="P259" s="504" t="s">
        <v>3629</v>
      </c>
      <c r="Q259" s="461"/>
      <c r="R259" s="461"/>
      <c r="S259" s="461"/>
      <c r="T259" s="461"/>
      <c r="U259" s="461"/>
      <c r="V259" s="461" t="s">
        <v>6063</v>
      </c>
      <c r="W259" s="461" t="s">
        <v>6064</v>
      </c>
      <c r="X259" s="461" t="s">
        <v>131</v>
      </c>
      <c r="Y259" s="461"/>
      <c r="Z259" s="461"/>
      <c r="AA259" s="509"/>
      <c r="AB259" s="500"/>
      <c r="AC259" s="455"/>
    </row>
    <row r="260" s="82" customFormat="1" spans="1:29">
      <c r="A260" s="150">
        <v>45488</v>
      </c>
      <c r="B260" s="32"/>
      <c r="C260" s="32"/>
      <c r="D260" s="32" t="s">
        <v>32</v>
      </c>
      <c r="E260" s="152" t="s">
        <v>32</v>
      </c>
      <c r="F260" s="152" t="s">
        <v>32</v>
      </c>
      <c r="G260" s="9" t="s">
        <v>2903</v>
      </c>
      <c r="H260" s="12" t="s">
        <v>392</v>
      </c>
      <c r="I260" s="163" t="s">
        <v>4407</v>
      </c>
      <c r="J260" s="164" t="s">
        <v>6065</v>
      </c>
      <c r="K260" s="303" t="s">
        <v>46</v>
      </c>
      <c r="L260" s="9">
        <v>4462</v>
      </c>
      <c r="M260" s="37">
        <v>4462</v>
      </c>
      <c r="N260" s="9" t="s">
        <v>5036</v>
      </c>
      <c r="O260" s="37" t="s">
        <v>29</v>
      </c>
      <c r="P260" s="55" t="s">
        <v>5704</v>
      </c>
      <c r="Q260" s="37">
        <v>2490</v>
      </c>
      <c r="R260" s="179" t="s">
        <v>5036</v>
      </c>
      <c r="S260" s="179" t="s">
        <v>29</v>
      </c>
      <c r="T260" s="180">
        <v>0.12</v>
      </c>
      <c r="U260" s="181" t="s">
        <v>5704</v>
      </c>
      <c r="V260" s="49" t="s">
        <v>6066</v>
      </c>
      <c r="W260" s="9" t="s">
        <v>6067</v>
      </c>
      <c r="X260" s="9" t="s">
        <v>131</v>
      </c>
      <c r="Y260" s="9" t="s">
        <v>57</v>
      </c>
      <c r="Z260" s="32"/>
      <c r="AA260" s="32"/>
      <c r="AB260" s="32"/>
      <c r="AC260" s="32"/>
    </row>
    <row r="261" s="82" customFormat="1" spans="1:29">
      <c r="A261" s="150">
        <v>45488</v>
      </c>
      <c r="B261" s="32"/>
      <c r="C261" s="32"/>
      <c r="D261" s="32" t="s">
        <v>32</v>
      </c>
      <c r="E261" s="152" t="s">
        <v>32</v>
      </c>
      <c r="F261" s="32" t="s">
        <v>32</v>
      </c>
      <c r="G261" s="9" t="s">
        <v>2428</v>
      </c>
      <c r="H261" s="12" t="s">
        <v>61</v>
      </c>
      <c r="I261" s="163" t="s">
        <v>6068</v>
      </c>
      <c r="J261" s="164" t="s">
        <v>6069</v>
      </c>
      <c r="K261" s="55" t="s">
        <v>28</v>
      </c>
      <c r="L261" s="9">
        <v>10645.21</v>
      </c>
      <c r="M261" s="37">
        <v>10645.21</v>
      </c>
      <c r="N261" s="12" t="s">
        <v>39</v>
      </c>
      <c r="O261" s="37" t="s">
        <v>29</v>
      </c>
      <c r="P261" s="9" t="s">
        <v>39</v>
      </c>
      <c r="Q261" s="37">
        <v>10645.21</v>
      </c>
      <c r="R261" s="179" t="s">
        <v>39</v>
      </c>
      <c r="S261" s="179" t="s">
        <v>1543</v>
      </c>
      <c r="T261" s="180">
        <v>0.12</v>
      </c>
      <c r="U261" s="179" t="s">
        <v>39</v>
      </c>
      <c r="V261" s="49"/>
      <c r="W261" s="9"/>
      <c r="X261" s="9"/>
      <c r="Y261" s="9"/>
      <c r="Z261" s="9"/>
      <c r="AA261" s="9" t="s">
        <v>5036</v>
      </c>
      <c r="AB261" s="9" t="s">
        <v>644</v>
      </c>
      <c r="AC261" s="32"/>
    </row>
    <row r="262" s="82" customFormat="1" spans="1:29">
      <c r="A262" s="152">
        <v>7.17</v>
      </c>
      <c r="B262" s="32"/>
      <c r="C262" s="32"/>
      <c r="D262" s="32" t="s">
        <v>39</v>
      </c>
      <c r="E262" s="32" t="s">
        <v>39</v>
      </c>
      <c r="F262" s="152" t="s">
        <v>32</v>
      </c>
      <c r="G262" s="32" t="s">
        <v>122</v>
      </c>
      <c r="H262" s="32" t="s">
        <v>2986</v>
      </c>
      <c r="I262" s="32" t="s">
        <v>489</v>
      </c>
      <c r="J262" s="32" t="s">
        <v>3165</v>
      </c>
      <c r="K262" s="32" t="s">
        <v>46</v>
      </c>
      <c r="L262" s="32"/>
      <c r="M262" s="32"/>
      <c r="N262" s="32"/>
      <c r="O262" s="32"/>
      <c r="P262" s="32"/>
      <c r="Q262" s="32">
        <v>4480</v>
      </c>
      <c r="R262" s="152">
        <v>202407</v>
      </c>
      <c r="S262" s="32" t="s">
        <v>526</v>
      </c>
      <c r="T262" s="32"/>
      <c r="U262" s="55" t="s">
        <v>6070</v>
      </c>
      <c r="V262" s="522">
        <v>13819285456</v>
      </c>
      <c r="W262" s="32"/>
      <c r="X262" s="32"/>
      <c r="Y262" s="32"/>
      <c r="Z262" s="32"/>
      <c r="AA262" s="32"/>
      <c r="AB262" s="32"/>
      <c r="AC262" s="32"/>
    </row>
    <row r="263" s="82" customFormat="1" spans="1:29">
      <c r="A263" s="152">
        <v>7.17</v>
      </c>
      <c r="B263" s="32"/>
      <c r="C263" s="32"/>
      <c r="D263" s="32" t="s">
        <v>39</v>
      </c>
      <c r="E263" s="32" t="s">
        <v>39</v>
      </c>
      <c r="F263" s="152" t="s">
        <v>32</v>
      </c>
      <c r="G263" s="32" t="s">
        <v>122</v>
      </c>
      <c r="H263" s="32" t="s">
        <v>2986</v>
      </c>
      <c r="I263" s="32" t="s">
        <v>813</v>
      </c>
      <c r="J263" s="32" t="s">
        <v>814</v>
      </c>
      <c r="K263" s="32" t="s">
        <v>46</v>
      </c>
      <c r="L263" s="32"/>
      <c r="M263" s="32"/>
      <c r="N263" s="32"/>
      <c r="O263" s="32"/>
      <c r="P263" s="32"/>
      <c r="Q263" s="32">
        <v>3500</v>
      </c>
      <c r="R263" s="152">
        <v>202407</v>
      </c>
      <c r="S263" s="32" t="s">
        <v>526</v>
      </c>
      <c r="T263" s="32"/>
      <c r="U263" s="55" t="s">
        <v>6071</v>
      </c>
      <c r="V263" s="522">
        <v>15838835110</v>
      </c>
      <c r="W263" s="32"/>
      <c r="X263" s="32"/>
      <c r="Y263" s="32"/>
      <c r="Z263" s="32"/>
      <c r="AA263" s="32"/>
      <c r="AB263" s="32"/>
      <c r="AC263" s="32"/>
    </row>
    <row r="264" s="82" customFormat="1" spans="1:29">
      <c r="A264" s="152">
        <v>7.17</v>
      </c>
      <c r="B264" s="32"/>
      <c r="C264" s="32"/>
      <c r="D264" s="32" t="s">
        <v>39</v>
      </c>
      <c r="E264" s="32" t="s">
        <v>39</v>
      </c>
      <c r="F264" s="152" t="s">
        <v>32</v>
      </c>
      <c r="G264" s="32" t="s">
        <v>122</v>
      </c>
      <c r="H264" s="32" t="s">
        <v>2986</v>
      </c>
      <c r="I264" s="32" t="s">
        <v>1007</v>
      </c>
      <c r="J264" s="32" t="s">
        <v>1008</v>
      </c>
      <c r="K264" s="32" t="s">
        <v>46</v>
      </c>
      <c r="L264" s="32"/>
      <c r="M264" s="32"/>
      <c r="N264" s="32"/>
      <c r="O264" s="32"/>
      <c r="P264" s="32"/>
      <c r="Q264" s="32">
        <v>3500</v>
      </c>
      <c r="R264" s="152">
        <v>202407</v>
      </c>
      <c r="S264" s="32" t="s">
        <v>526</v>
      </c>
      <c r="T264" s="32"/>
      <c r="U264" s="55" t="s">
        <v>6071</v>
      </c>
      <c r="V264" s="522">
        <v>18268279531</v>
      </c>
      <c r="W264" s="32"/>
      <c r="X264" s="32"/>
      <c r="Y264" s="32"/>
      <c r="Z264" s="32"/>
      <c r="AA264" s="32"/>
      <c r="AB264" s="32"/>
      <c r="AC264" s="32"/>
    </row>
    <row r="265" s="82" customFormat="1" spans="1:29">
      <c r="A265" s="152">
        <v>7.17</v>
      </c>
      <c r="B265" s="32"/>
      <c r="C265" s="32"/>
      <c r="D265" s="32" t="s">
        <v>39</v>
      </c>
      <c r="E265" s="32" t="s">
        <v>39</v>
      </c>
      <c r="F265" s="152" t="s">
        <v>32</v>
      </c>
      <c r="G265" s="32" t="s">
        <v>122</v>
      </c>
      <c r="H265" s="32" t="s">
        <v>2986</v>
      </c>
      <c r="I265" s="32" t="s">
        <v>1081</v>
      </c>
      <c r="J265" s="32" t="s">
        <v>1082</v>
      </c>
      <c r="K265" s="32" t="s">
        <v>46</v>
      </c>
      <c r="L265" s="32"/>
      <c r="M265" s="32"/>
      <c r="N265" s="32"/>
      <c r="O265" s="32"/>
      <c r="P265" s="32"/>
      <c r="Q265" s="32">
        <v>4480</v>
      </c>
      <c r="R265" s="152">
        <v>202407</v>
      </c>
      <c r="S265" s="32" t="s">
        <v>526</v>
      </c>
      <c r="T265" s="32"/>
      <c r="U265" s="55" t="s">
        <v>6070</v>
      </c>
      <c r="V265" s="522">
        <v>18767280003</v>
      </c>
      <c r="W265" s="32"/>
      <c r="X265" s="32"/>
      <c r="Y265" s="32"/>
      <c r="Z265" s="32"/>
      <c r="AA265" s="32"/>
      <c r="AB265" s="32"/>
      <c r="AC265" s="32"/>
    </row>
    <row r="266" s="82" customFormat="1" spans="1:29">
      <c r="A266" s="152">
        <v>7.17</v>
      </c>
      <c r="B266" s="32"/>
      <c r="C266" s="32"/>
      <c r="D266" s="32" t="s">
        <v>39</v>
      </c>
      <c r="E266" s="32" t="s">
        <v>39</v>
      </c>
      <c r="F266" s="152" t="s">
        <v>32</v>
      </c>
      <c r="G266" s="32" t="s">
        <v>122</v>
      </c>
      <c r="H266" s="32" t="s">
        <v>2986</v>
      </c>
      <c r="I266" s="32" t="s">
        <v>1164</v>
      </c>
      <c r="J266" s="32" t="s">
        <v>1165</v>
      </c>
      <c r="K266" s="32" t="s">
        <v>46</v>
      </c>
      <c r="L266" s="32"/>
      <c r="M266" s="32"/>
      <c r="N266" s="32"/>
      <c r="O266" s="32"/>
      <c r="P266" s="32"/>
      <c r="Q266" s="32">
        <v>4480</v>
      </c>
      <c r="R266" s="152">
        <v>202407</v>
      </c>
      <c r="S266" s="32" t="s">
        <v>526</v>
      </c>
      <c r="T266" s="32"/>
      <c r="U266" s="55" t="s">
        <v>6070</v>
      </c>
      <c r="V266" s="522">
        <v>15268710820</v>
      </c>
      <c r="W266" s="32"/>
      <c r="X266" s="32"/>
      <c r="Y266" s="32"/>
      <c r="Z266" s="32"/>
      <c r="AA266" s="32"/>
      <c r="AB266" s="32"/>
      <c r="AC266" s="32"/>
    </row>
    <row r="267" s="82" customFormat="1" spans="1:29">
      <c r="A267" s="152">
        <v>7.17</v>
      </c>
      <c r="B267" s="32"/>
      <c r="C267" s="32"/>
      <c r="D267" s="32" t="s">
        <v>39</v>
      </c>
      <c r="E267" s="32" t="s">
        <v>39</v>
      </c>
      <c r="F267" s="152" t="s">
        <v>32</v>
      </c>
      <c r="G267" s="32" t="s">
        <v>122</v>
      </c>
      <c r="H267" s="32" t="s">
        <v>2986</v>
      </c>
      <c r="I267" s="32" t="s">
        <v>1174</v>
      </c>
      <c r="J267" s="32" t="s">
        <v>1175</v>
      </c>
      <c r="K267" s="32" t="s">
        <v>46</v>
      </c>
      <c r="L267" s="32"/>
      <c r="M267" s="32"/>
      <c r="N267" s="32"/>
      <c r="O267" s="32"/>
      <c r="P267" s="32"/>
      <c r="Q267" s="32">
        <v>4480</v>
      </c>
      <c r="R267" s="152">
        <v>202407</v>
      </c>
      <c r="S267" s="32" t="s">
        <v>526</v>
      </c>
      <c r="T267" s="32"/>
      <c r="U267" s="55" t="s">
        <v>6070</v>
      </c>
      <c r="V267" s="522">
        <v>13700803368</v>
      </c>
      <c r="W267" s="32"/>
      <c r="X267" s="32"/>
      <c r="Y267" s="32"/>
      <c r="Z267" s="32"/>
      <c r="AA267" s="32"/>
      <c r="AB267" s="32"/>
      <c r="AC267" s="32"/>
    </row>
    <row r="268" s="82" customFormat="1" spans="1:29">
      <c r="A268" s="152">
        <v>7.17</v>
      </c>
      <c r="B268" s="32"/>
      <c r="C268" s="32"/>
      <c r="D268" s="32" t="s">
        <v>39</v>
      </c>
      <c r="E268" s="32" t="s">
        <v>39</v>
      </c>
      <c r="F268" s="152" t="s">
        <v>32</v>
      </c>
      <c r="G268" s="32" t="s">
        <v>122</v>
      </c>
      <c r="H268" s="32" t="s">
        <v>2986</v>
      </c>
      <c r="I268" s="32" t="s">
        <v>1004</v>
      </c>
      <c r="J268" s="32" t="s">
        <v>1005</v>
      </c>
      <c r="K268" s="32" t="s">
        <v>46</v>
      </c>
      <c r="L268" s="32"/>
      <c r="M268" s="32"/>
      <c r="N268" s="32"/>
      <c r="O268" s="32"/>
      <c r="P268" s="32"/>
      <c r="Q268" s="32">
        <v>3500</v>
      </c>
      <c r="R268" s="152">
        <v>202407</v>
      </c>
      <c r="S268" s="32" t="s">
        <v>526</v>
      </c>
      <c r="T268" s="32"/>
      <c r="U268" s="55" t="s">
        <v>6071</v>
      </c>
      <c r="V268" s="522">
        <v>17660383185</v>
      </c>
      <c r="W268" s="32"/>
      <c r="X268" s="32"/>
      <c r="Y268" s="32"/>
      <c r="Z268" s="32"/>
      <c r="AA268" s="32"/>
      <c r="AB268" s="32"/>
      <c r="AC268" s="32"/>
    </row>
    <row r="269" s="451" customFormat="1" spans="1:29">
      <c r="A269" s="468">
        <v>7.17</v>
      </c>
      <c r="B269" s="455"/>
      <c r="C269" s="455"/>
      <c r="D269" s="455" t="s">
        <v>39</v>
      </c>
      <c r="E269" s="455" t="s">
        <v>39</v>
      </c>
      <c r="F269" s="468" t="s">
        <v>32</v>
      </c>
      <c r="G269" s="455" t="s">
        <v>122</v>
      </c>
      <c r="H269" s="455" t="s">
        <v>2986</v>
      </c>
      <c r="I269" s="455" t="s">
        <v>782</v>
      </c>
      <c r="J269" s="455" t="s">
        <v>783</v>
      </c>
      <c r="K269" s="477" t="s">
        <v>28</v>
      </c>
      <c r="L269" s="455"/>
      <c r="M269" s="455"/>
      <c r="N269" s="455"/>
      <c r="O269" s="455"/>
      <c r="P269" s="455"/>
      <c r="Q269" s="455">
        <v>3500</v>
      </c>
      <c r="R269" s="468"/>
      <c r="S269" s="455" t="s">
        <v>526</v>
      </c>
      <c r="T269" s="455"/>
      <c r="U269" s="477" t="s">
        <v>6072</v>
      </c>
      <c r="V269" s="523">
        <v>18357286082</v>
      </c>
      <c r="W269" s="455"/>
      <c r="X269" s="455"/>
      <c r="Y269" s="455"/>
      <c r="Z269" s="455"/>
      <c r="AA269" s="455"/>
      <c r="AB269" s="455"/>
      <c r="AC269" s="455"/>
    </row>
    <row r="270" s="451" customFormat="1" spans="1:29">
      <c r="A270" s="468">
        <v>7.17</v>
      </c>
      <c r="B270" s="455"/>
      <c r="C270" s="455"/>
      <c r="D270" s="455" t="s">
        <v>39</v>
      </c>
      <c r="E270" s="455" t="s">
        <v>39</v>
      </c>
      <c r="F270" s="468" t="s">
        <v>32</v>
      </c>
      <c r="G270" s="455" t="s">
        <v>122</v>
      </c>
      <c r="H270" s="455" t="s">
        <v>2986</v>
      </c>
      <c r="I270" s="455" t="s">
        <v>782</v>
      </c>
      <c r="J270" s="455" t="s">
        <v>783</v>
      </c>
      <c r="K270" s="455" t="s">
        <v>46</v>
      </c>
      <c r="L270" s="455"/>
      <c r="M270" s="455"/>
      <c r="N270" s="455"/>
      <c r="O270" s="455"/>
      <c r="P270" s="455"/>
      <c r="Q270" s="455">
        <v>4480</v>
      </c>
      <c r="R270" s="468">
        <v>202407</v>
      </c>
      <c r="S270" s="455" t="s">
        <v>526</v>
      </c>
      <c r="T270" s="455"/>
      <c r="U270" s="477" t="s">
        <v>6070</v>
      </c>
      <c r="V270" s="523">
        <v>18357286082</v>
      </c>
      <c r="W270" s="455"/>
      <c r="X270" s="455"/>
      <c r="Y270" s="455"/>
      <c r="Z270" s="455"/>
      <c r="AA270" s="455"/>
      <c r="AB270" s="455"/>
      <c r="AC270" s="455"/>
    </row>
    <row r="271" s="82" customFormat="1" spans="1:29">
      <c r="A271" s="152">
        <v>7.17</v>
      </c>
      <c r="B271" s="32"/>
      <c r="C271" s="32"/>
      <c r="D271" s="32" t="s">
        <v>39</v>
      </c>
      <c r="E271" s="32" t="s">
        <v>39</v>
      </c>
      <c r="F271" s="152" t="s">
        <v>32</v>
      </c>
      <c r="G271" s="32" t="s">
        <v>122</v>
      </c>
      <c r="H271" s="32" t="s">
        <v>2986</v>
      </c>
      <c r="I271" s="32" t="s">
        <v>996</v>
      </c>
      <c r="J271" s="32" t="s">
        <v>997</v>
      </c>
      <c r="K271" s="32" t="s">
        <v>46</v>
      </c>
      <c r="L271" s="32"/>
      <c r="M271" s="32"/>
      <c r="N271" s="32"/>
      <c r="O271" s="32"/>
      <c r="P271" s="32"/>
      <c r="Q271" s="32">
        <v>3500</v>
      </c>
      <c r="R271" s="152">
        <v>202407</v>
      </c>
      <c r="S271" s="32" t="s">
        <v>526</v>
      </c>
      <c r="T271" s="32"/>
      <c r="U271" s="55" t="s">
        <v>6071</v>
      </c>
      <c r="V271" s="32">
        <v>18868205052</v>
      </c>
      <c r="W271" s="32"/>
      <c r="X271" s="32"/>
      <c r="Y271" s="32"/>
      <c r="Z271" s="32"/>
      <c r="AA271" s="32"/>
      <c r="AB271" s="32"/>
      <c r="AC271" s="32"/>
    </row>
    <row r="272" s="82" customFormat="1" spans="1:29">
      <c r="A272" s="150">
        <v>45488</v>
      </c>
      <c r="B272" s="32"/>
      <c r="C272" s="32"/>
      <c r="D272" s="32" t="s">
        <v>32</v>
      </c>
      <c r="E272" s="152" t="s">
        <v>32</v>
      </c>
      <c r="F272" s="32" t="s">
        <v>39</v>
      </c>
      <c r="G272" s="32" t="s">
        <v>122</v>
      </c>
      <c r="H272" s="32" t="s">
        <v>2986</v>
      </c>
      <c r="I272" s="32" t="s">
        <v>3120</v>
      </c>
      <c r="J272" s="1029" t="s">
        <v>3121</v>
      </c>
      <c r="K272" s="55" t="s">
        <v>28</v>
      </c>
      <c r="L272" s="32"/>
      <c r="M272" s="32"/>
      <c r="N272" s="32"/>
      <c r="O272" s="32" t="s">
        <v>4428</v>
      </c>
      <c r="P272" s="32" t="s">
        <v>6073</v>
      </c>
      <c r="Q272" s="32"/>
      <c r="R272" s="152"/>
      <c r="S272" s="32"/>
      <c r="T272" s="32"/>
      <c r="U272" s="55"/>
      <c r="V272" s="32"/>
      <c r="W272" s="32"/>
      <c r="X272" s="32"/>
      <c r="Y272" s="32"/>
      <c r="Z272" s="32"/>
      <c r="AA272" s="32"/>
      <c r="AB272" s="32"/>
      <c r="AC272" s="32"/>
    </row>
    <row r="273" s="82" customFormat="1" spans="1:29">
      <c r="A273" s="150">
        <v>45488</v>
      </c>
      <c r="B273" s="32"/>
      <c r="C273" s="32"/>
      <c r="D273" s="32" t="s">
        <v>32</v>
      </c>
      <c r="E273" s="152" t="s">
        <v>32</v>
      </c>
      <c r="F273" s="32" t="s">
        <v>39</v>
      </c>
      <c r="G273" s="32" t="s">
        <v>122</v>
      </c>
      <c r="H273" s="32" t="s">
        <v>2986</v>
      </c>
      <c r="I273" s="32" t="s">
        <v>3127</v>
      </c>
      <c r="J273" s="32" t="s">
        <v>3128</v>
      </c>
      <c r="K273" s="32" t="s">
        <v>46</v>
      </c>
      <c r="L273" s="32" t="s">
        <v>1261</v>
      </c>
      <c r="M273" s="32" t="s">
        <v>1261</v>
      </c>
      <c r="N273" s="32">
        <v>202407</v>
      </c>
      <c r="O273" s="32" t="s">
        <v>4428</v>
      </c>
      <c r="P273" s="32" t="s">
        <v>1452</v>
      </c>
      <c r="Q273" s="32"/>
      <c r="R273" s="152"/>
      <c r="S273" s="32"/>
      <c r="T273" s="32"/>
      <c r="U273" s="55"/>
      <c r="V273" s="32"/>
      <c r="W273" s="32"/>
      <c r="X273" s="32"/>
      <c r="Y273" s="32"/>
      <c r="Z273" s="32"/>
      <c r="AA273" s="32"/>
      <c r="AB273" s="32"/>
      <c r="AC273" s="32"/>
    </row>
    <row r="274" s="82" customFormat="1" spans="1:29">
      <c r="A274" s="150">
        <v>45488</v>
      </c>
      <c r="B274" s="32"/>
      <c r="C274" s="32"/>
      <c r="D274" s="32" t="s">
        <v>32</v>
      </c>
      <c r="E274" s="152" t="s">
        <v>32</v>
      </c>
      <c r="F274" s="32" t="s">
        <v>39</v>
      </c>
      <c r="G274" s="32" t="s">
        <v>122</v>
      </c>
      <c r="H274" s="32" t="s">
        <v>2986</v>
      </c>
      <c r="I274" s="32" t="s">
        <v>6074</v>
      </c>
      <c r="J274" s="32" t="s">
        <v>6075</v>
      </c>
      <c r="K274" s="32" t="s">
        <v>46</v>
      </c>
      <c r="L274" s="32" t="s">
        <v>1261</v>
      </c>
      <c r="M274" s="32" t="s">
        <v>1261</v>
      </c>
      <c r="N274" s="32">
        <v>202407</v>
      </c>
      <c r="O274" s="32" t="s">
        <v>4428</v>
      </c>
      <c r="P274" s="32" t="s">
        <v>1452</v>
      </c>
      <c r="Q274" s="32"/>
      <c r="R274" s="152"/>
      <c r="S274" s="32"/>
      <c r="T274" s="32"/>
      <c r="U274" s="55"/>
      <c r="V274" s="32">
        <v>15239318126</v>
      </c>
      <c r="W274" s="32"/>
      <c r="X274" s="32"/>
      <c r="Y274" s="32"/>
      <c r="Z274" s="32"/>
      <c r="AA274" s="32"/>
      <c r="AB274" s="32"/>
      <c r="AC274" s="32"/>
    </row>
    <row r="275" s="82" customFormat="1" spans="1:29">
      <c r="A275" s="150" t="s">
        <v>6076</v>
      </c>
      <c r="B275" s="32"/>
      <c r="C275" s="32"/>
      <c r="D275" s="32" t="s">
        <v>32</v>
      </c>
      <c r="E275" s="32" t="s">
        <v>32</v>
      </c>
      <c r="F275" s="32" t="s">
        <v>39</v>
      </c>
      <c r="G275" s="32" t="s">
        <v>122</v>
      </c>
      <c r="H275" s="32" t="s">
        <v>1660</v>
      </c>
      <c r="I275" s="32" t="s">
        <v>6077</v>
      </c>
      <c r="J275" s="32" t="s">
        <v>6078</v>
      </c>
      <c r="K275" s="32" t="s">
        <v>46</v>
      </c>
      <c r="L275" s="12">
        <v>4462</v>
      </c>
      <c r="M275" s="32" t="s">
        <v>1261</v>
      </c>
      <c r="N275" s="32">
        <v>202406</v>
      </c>
      <c r="O275" s="32" t="s">
        <v>766</v>
      </c>
      <c r="P275" s="32" t="s">
        <v>6079</v>
      </c>
      <c r="Q275" s="32"/>
      <c r="R275" s="152"/>
      <c r="S275" s="32"/>
      <c r="T275" s="32"/>
      <c r="U275" s="55"/>
      <c r="V275" s="32"/>
      <c r="W275" s="32"/>
      <c r="X275" s="32"/>
      <c r="Y275" s="32"/>
      <c r="Z275" s="32"/>
      <c r="AA275" s="32"/>
      <c r="AB275" s="32"/>
      <c r="AC275" s="32"/>
    </row>
    <row r="276" s="82" customFormat="1" spans="1:29">
      <c r="A276" s="150">
        <v>45488</v>
      </c>
      <c r="B276" s="32"/>
      <c r="C276" s="32"/>
      <c r="D276" s="32" t="s">
        <v>32</v>
      </c>
      <c r="E276" s="32" t="s">
        <v>32</v>
      </c>
      <c r="F276" s="32" t="s">
        <v>39</v>
      </c>
      <c r="G276" s="9" t="s">
        <v>1262</v>
      </c>
      <c r="H276" s="12" t="s">
        <v>2087</v>
      </c>
      <c r="I276" s="163" t="s">
        <v>3091</v>
      </c>
      <c r="J276" s="164" t="s">
        <v>3092</v>
      </c>
      <c r="K276" s="55" t="s">
        <v>28</v>
      </c>
      <c r="L276" s="9">
        <v>4462</v>
      </c>
      <c r="M276" s="37">
        <v>4462</v>
      </c>
      <c r="N276" s="12" t="s">
        <v>39</v>
      </c>
      <c r="O276" s="37" t="s">
        <v>526</v>
      </c>
      <c r="P276" s="9" t="s">
        <v>39</v>
      </c>
      <c r="Q276" s="9" t="s">
        <v>39</v>
      </c>
      <c r="R276" s="9" t="s">
        <v>39</v>
      </c>
      <c r="S276" s="9" t="s">
        <v>39</v>
      </c>
      <c r="T276" s="9" t="s">
        <v>39</v>
      </c>
      <c r="U276" s="9" t="s">
        <v>39</v>
      </c>
      <c r="V276" s="49"/>
      <c r="W276" s="9"/>
      <c r="X276" s="9"/>
      <c r="Y276" s="9"/>
      <c r="Z276" s="9"/>
      <c r="AA276" s="9" t="s">
        <v>5036</v>
      </c>
      <c r="AB276" s="9" t="s">
        <v>644</v>
      </c>
      <c r="AC276" s="32"/>
    </row>
    <row r="277" s="82" customFormat="1" spans="1:30">
      <c r="A277" s="150">
        <v>45489</v>
      </c>
      <c r="B277" s="32"/>
      <c r="C277" s="9"/>
      <c r="D277" s="152" t="s">
        <v>32</v>
      </c>
      <c r="E277" s="152" t="s">
        <v>32</v>
      </c>
      <c r="F277" s="32" t="s">
        <v>39</v>
      </c>
      <c r="G277" s="32" t="s">
        <v>4618</v>
      </c>
      <c r="H277" s="48" t="s">
        <v>4568</v>
      </c>
      <c r="I277" s="48" t="s">
        <v>6080</v>
      </c>
      <c r="J277" s="1035" t="s">
        <v>6081</v>
      </c>
      <c r="K277" s="9" t="s">
        <v>46</v>
      </c>
      <c r="L277" s="9">
        <v>4462</v>
      </c>
      <c r="M277" s="9">
        <v>4462</v>
      </c>
      <c r="N277" s="1033" t="s">
        <v>6006</v>
      </c>
      <c r="O277" s="51" t="s">
        <v>78</v>
      </c>
      <c r="P277" s="51" t="s">
        <v>3629</v>
      </c>
      <c r="Q277" s="9"/>
      <c r="R277" s="9"/>
      <c r="S277" s="9"/>
      <c r="T277" s="9"/>
      <c r="U277" s="9"/>
      <c r="V277" s="9">
        <v>19975249970</v>
      </c>
      <c r="W277" s="48" t="s">
        <v>6082</v>
      </c>
      <c r="X277" s="50" t="s">
        <v>131</v>
      </c>
      <c r="Y277" s="9"/>
      <c r="Z277" s="9"/>
      <c r="AA277" s="9"/>
      <c r="AB277" s="9"/>
      <c r="AC277" s="9"/>
      <c r="AD277" s="528"/>
    </row>
    <row r="278" s="140" customFormat="1" spans="1:30">
      <c r="A278" s="510">
        <v>45489</v>
      </c>
      <c r="B278" s="172" t="s">
        <v>6083</v>
      </c>
      <c r="C278" s="5"/>
      <c r="D278" s="511" t="s">
        <v>32</v>
      </c>
      <c r="E278" s="511"/>
      <c r="F278" s="172" t="s">
        <v>39</v>
      </c>
      <c r="G278" s="172" t="s">
        <v>4618</v>
      </c>
      <c r="H278" s="46" t="s">
        <v>4568</v>
      </c>
      <c r="I278" s="46" t="s">
        <v>6084</v>
      </c>
      <c r="J278" s="1037" t="s">
        <v>6085</v>
      </c>
      <c r="K278" s="5" t="s">
        <v>46</v>
      </c>
      <c r="L278" s="5">
        <v>4462</v>
      </c>
      <c r="M278" s="5">
        <v>4462</v>
      </c>
      <c r="N278" s="1038" t="s">
        <v>6006</v>
      </c>
      <c r="O278" s="515" t="s">
        <v>78</v>
      </c>
      <c r="P278" s="515" t="s">
        <v>3629</v>
      </c>
      <c r="Q278" s="5"/>
      <c r="R278" s="5"/>
      <c r="S278" s="5"/>
      <c r="T278" s="5"/>
      <c r="U278" s="5"/>
      <c r="V278" s="5">
        <v>13185975878</v>
      </c>
      <c r="W278" s="46" t="s">
        <v>6086</v>
      </c>
      <c r="X278" s="524" t="s">
        <v>131</v>
      </c>
      <c r="Y278" s="5"/>
      <c r="Z278" s="5"/>
      <c r="AA278" s="5"/>
      <c r="AB278" s="5"/>
      <c r="AC278" s="5"/>
      <c r="AD278" s="529"/>
    </row>
    <row r="279" s="451" customFormat="1" spans="1:29">
      <c r="A279" s="460">
        <v>45489</v>
      </c>
      <c r="B279" s="455"/>
      <c r="C279" s="455"/>
      <c r="D279" s="468" t="s">
        <v>32</v>
      </c>
      <c r="E279" s="468" t="s">
        <v>32</v>
      </c>
      <c r="F279" s="455" t="s">
        <v>39</v>
      </c>
      <c r="G279" s="461" t="s">
        <v>534</v>
      </c>
      <c r="H279" s="455" t="s">
        <v>6087</v>
      </c>
      <c r="I279" s="516" t="s">
        <v>5188</v>
      </c>
      <c r="J279" s="1039" t="s">
        <v>5189</v>
      </c>
      <c r="K279" s="477" t="s">
        <v>28</v>
      </c>
      <c r="L279" s="461"/>
      <c r="M279" s="461"/>
      <c r="N279" s="461"/>
      <c r="O279" s="478" t="s">
        <v>78</v>
      </c>
      <c r="P279" s="477"/>
      <c r="Q279" s="461"/>
      <c r="R279" s="461"/>
      <c r="S279" s="478"/>
      <c r="T279" s="488"/>
      <c r="U279" s="525"/>
      <c r="V279" s="1040" t="s">
        <v>5190</v>
      </c>
      <c r="W279" s="461" t="s">
        <v>5191</v>
      </c>
      <c r="X279" s="461" t="s">
        <v>204</v>
      </c>
      <c r="Y279" s="461" t="s">
        <v>57</v>
      </c>
      <c r="Z279" s="461"/>
      <c r="AA279" s="461" t="s">
        <v>5036</v>
      </c>
      <c r="AB279" s="461" t="s">
        <v>644</v>
      </c>
      <c r="AC279" s="455"/>
    </row>
    <row r="280" s="451" customFormat="1" ht="15" customHeight="1" spans="1:29">
      <c r="A280" s="460">
        <v>45489</v>
      </c>
      <c r="B280" s="455"/>
      <c r="C280" s="455"/>
      <c r="D280" s="455" t="s">
        <v>32</v>
      </c>
      <c r="E280" s="455" t="s">
        <v>32</v>
      </c>
      <c r="F280" s="455" t="s">
        <v>39</v>
      </c>
      <c r="G280" s="461" t="s">
        <v>534</v>
      </c>
      <c r="H280" s="455" t="s">
        <v>6087</v>
      </c>
      <c r="I280" s="516" t="s">
        <v>5188</v>
      </c>
      <c r="J280" s="1039" t="s">
        <v>5189</v>
      </c>
      <c r="K280" s="461" t="s">
        <v>46</v>
      </c>
      <c r="L280" s="461">
        <v>4462</v>
      </c>
      <c r="M280" s="461">
        <v>4462</v>
      </c>
      <c r="N280" s="461" t="s">
        <v>1875</v>
      </c>
      <c r="O280" s="478" t="s">
        <v>1885</v>
      </c>
      <c r="P280" s="477"/>
      <c r="Q280" s="461"/>
      <c r="R280" s="461"/>
      <c r="S280" s="478"/>
      <c r="T280" s="488"/>
      <c r="U280" s="525"/>
      <c r="V280" s="1040" t="s">
        <v>5190</v>
      </c>
      <c r="W280" s="461" t="s">
        <v>5191</v>
      </c>
      <c r="X280" s="461" t="s">
        <v>204</v>
      </c>
      <c r="Y280" s="461" t="s">
        <v>57</v>
      </c>
      <c r="Z280" s="461"/>
      <c r="AA280" s="461"/>
      <c r="AB280" s="477"/>
      <c r="AC280" s="455"/>
    </row>
    <row r="281" s="82" customFormat="1" spans="1:29">
      <c r="A281" s="150">
        <v>45490</v>
      </c>
      <c r="B281" s="32"/>
      <c r="C281" s="32"/>
      <c r="D281" s="32" t="s">
        <v>32</v>
      </c>
      <c r="E281" s="32" t="s">
        <v>32</v>
      </c>
      <c r="F281" s="32" t="s">
        <v>39</v>
      </c>
      <c r="G281" s="9" t="s">
        <v>1262</v>
      </c>
      <c r="H281" s="12" t="s">
        <v>2054</v>
      </c>
      <c r="I281" s="163" t="s">
        <v>6088</v>
      </c>
      <c r="J281" s="164" t="s">
        <v>6089</v>
      </c>
      <c r="K281" s="9" t="s">
        <v>46</v>
      </c>
      <c r="L281" s="9">
        <v>4462</v>
      </c>
      <c r="M281" s="37">
        <v>4462</v>
      </c>
      <c r="N281" s="12" t="s">
        <v>1875</v>
      </c>
      <c r="O281" s="37" t="s">
        <v>4862</v>
      </c>
      <c r="P281" s="9" t="s">
        <v>39</v>
      </c>
      <c r="Q281" s="37" t="s">
        <v>39</v>
      </c>
      <c r="R281" s="179" t="s">
        <v>39</v>
      </c>
      <c r="S281" s="179" t="s">
        <v>39</v>
      </c>
      <c r="T281" s="179" t="s">
        <v>39</v>
      </c>
      <c r="U281" s="179" t="s">
        <v>39</v>
      </c>
      <c r="V281" s="49" t="s">
        <v>6090</v>
      </c>
      <c r="W281" s="9" t="s">
        <v>6091</v>
      </c>
      <c r="X281" s="9" t="s">
        <v>1105</v>
      </c>
      <c r="Y281" s="9" t="s">
        <v>57</v>
      </c>
      <c r="Z281" s="32"/>
      <c r="AA281" s="32"/>
      <c r="AB281" s="32"/>
      <c r="AC281" s="32"/>
    </row>
    <row r="282" s="82" customFormat="1" spans="1:29">
      <c r="A282" s="150">
        <v>45489</v>
      </c>
      <c r="B282" s="32"/>
      <c r="C282" s="32"/>
      <c r="D282" s="32" t="s">
        <v>32</v>
      </c>
      <c r="E282" s="32" t="s">
        <v>32</v>
      </c>
      <c r="F282" s="32" t="s">
        <v>39</v>
      </c>
      <c r="G282" s="9" t="s">
        <v>1262</v>
      </c>
      <c r="H282" s="12" t="s">
        <v>2054</v>
      </c>
      <c r="I282" s="163" t="s">
        <v>6092</v>
      </c>
      <c r="J282" s="164" t="s">
        <v>6093</v>
      </c>
      <c r="K282" s="9" t="s">
        <v>46</v>
      </c>
      <c r="L282" s="9">
        <v>4462</v>
      </c>
      <c r="M282" s="37">
        <v>4462</v>
      </c>
      <c r="N282" s="12" t="s">
        <v>1875</v>
      </c>
      <c r="O282" s="37" t="s">
        <v>4862</v>
      </c>
      <c r="P282" s="9" t="s">
        <v>39</v>
      </c>
      <c r="Q282" s="37" t="s">
        <v>39</v>
      </c>
      <c r="R282" s="179" t="s">
        <v>39</v>
      </c>
      <c r="S282" s="179" t="s">
        <v>39</v>
      </c>
      <c r="T282" s="179" t="s">
        <v>39</v>
      </c>
      <c r="U282" s="179" t="s">
        <v>39</v>
      </c>
      <c r="V282" s="49" t="s">
        <v>6094</v>
      </c>
      <c r="W282" s="9" t="s">
        <v>6095</v>
      </c>
      <c r="X282" s="9" t="s">
        <v>1105</v>
      </c>
      <c r="Y282" s="9" t="s">
        <v>48</v>
      </c>
      <c r="Z282" s="32"/>
      <c r="AA282" s="32"/>
      <c r="AB282" s="32"/>
      <c r="AC282" s="32"/>
    </row>
    <row r="283" s="82" customFormat="1" spans="1:29">
      <c r="A283" s="150">
        <v>45489</v>
      </c>
      <c r="B283" s="32"/>
      <c r="C283" s="32"/>
      <c r="D283" s="32" t="s">
        <v>32</v>
      </c>
      <c r="E283" s="32" t="s">
        <v>32</v>
      </c>
      <c r="F283" s="32" t="s">
        <v>32</v>
      </c>
      <c r="G283" s="9" t="s">
        <v>2296</v>
      </c>
      <c r="H283" s="12" t="s">
        <v>5701</v>
      </c>
      <c r="I283" s="163" t="s">
        <v>6096</v>
      </c>
      <c r="J283" s="164" t="s">
        <v>6097</v>
      </c>
      <c r="K283" s="9" t="s">
        <v>46</v>
      </c>
      <c r="L283" s="9">
        <v>4462</v>
      </c>
      <c r="M283" s="37">
        <v>4462</v>
      </c>
      <c r="N283" s="12" t="s">
        <v>1875</v>
      </c>
      <c r="O283" s="37" t="s">
        <v>29</v>
      </c>
      <c r="P283" s="9" t="s">
        <v>39</v>
      </c>
      <c r="Q283" s="37">
        <v>6208</v>
      </c>
      <c r="R283" s="179" t="s">
        <v>1875</v>
      </c>
      <c r="S283" s="37" t="s">
        <v>29</v>
      </c>
      <c r="T283" s="179" t="s">
        <v>39</v>
      </c>
      <c r="U283" s="181" t="s">
        <v>6098</v>
      </c>
      <c r="V283" s="49">
        <v>19357529926</v>
      </c>
      <c r="W283" s="9" t="s">
        <v>6099</v>
      </c>
      <c r="X283" s="9" t="s">
        <v>247</v>
      </c>
      <c r="Y283" s="9" t="s">
        <v>57</v>
      </c>
      <c r="Z283" s="32"/>
      <c r="AA283" s="32"/>
      <c r="AB283" s="32"/>
      <c r="AC283" s="32"/>
    </row>
    <row r="284" s="82" customFormat="1" spans="1:29">
      <c r="A284" s="150">
        <v>45489</v>
      </c>
      <c r="B284" s="32"/>
      <c r="C284" s="32"/>
      <c r="D284" s="152" t="s">
        <v>32</v>
      </c>
      <c r="E284" s="152" t="s">
        <v>32</v>
      </c>
      <c r="F284" s="152" t="s">
        <v>32</v>
      </c>
      <c r="G284" s="9" t="s">
        <v>2296</v>
      </c>
      <c r="H284" s="12" t="s">
        <v>5701</v>
      </c>
      <c r="I284" s="163" t="s">
        <v>6100</v>
      </c>
      <c r="J284" s="1030" t="s">
        <v>6101</v>
      </c>
      <c r="K284" s="9" t="s">
        <v>46</v>
      </c>
      <c r="L284" s="9">
        <v>4462</v>
      </c>
      <c r="M284" s="37">
        <v>4462</v>
      </c>
      <c r="N284" s="12" t="s">
        <v>1875</v>
      </c>
      <c r="O284" s="37" t="s">
        <v>29</v>
      </c>
      <c r="P284" s="9" t="s">
        <v>39</v>
      </c>
      <c r="Q284" s="37">
        <v>6208</v>
      </c>
      <c r="R284" s="179" t="s">
        <v>1875</v>
      </c>
      <c r="S284" s="37" t="s">
        <v>29</v>
      </c>
      <c r="T284" s="179" t="s">
        <v>39</v>
      </c>
      <c r="U284" s="181" t="s">
        <v>6098</v>
      </c>
      <c r="V284" s="49">
        <v>15757092708</v>
      </c>
      <c r="W284" s="9" t="s">
        <v>6102</v>
      </c>
      <c r="X284" s="9" t="s">
        <v>1105</v>
      </c>
      <c r="Y284" s="9" t="s">
        <v>57</v>
      </c>
      <c r="Z284" s="32"/>
      <c r="AA284" s="32"/>
      <c r="AB284" s="32"/>
      <c r="AC284" s="32"/>
    </row>
    <row r="285" s="82" customFormat="1" spans="1:29">
      <c r="A285" s="150">
        <v>45489</v>
      </c>
      <c r="B285" s="32"/>
      <c r="C285" s="32"/>
      <c r="D285" s="152" t="s">
        <v>32</v>
      </c>
      <c r="E285" s="152" t="s">
        <v>32</v>
      </c>
      <c r="F285" s="152" t="s">
        <v>32</v>
      </c>
      <c r="G285" s="9" t="s">
        <v>2296</v>
      </c>
      <c r="H285" s="12" t="s">
        <v>5701</v>
      </c>
      <c r="I285" s="163" t="s">
        <v>6103</v>
      </c>
      <c r="J285" s="1030" t="s">
        <v>6104</v>
      </c>
      <c r="K285" s="9" t="s">
        <v>46</v>
      </c>
      <c r="L285" s="9">
        <v>4462</v>
      </c>
      <c r="M285" s="37">
        <v>4462</v>
      </c>
      <c r="N285" s="12" t="s">
        <v>1875</v>
      </c>
      <c r="O285" s="37" t="s">
        <v>29</v>
      </c>
      <c r="P285" s="9" t="s">
        <v>39</v>
      </c>
      <c r="Q285" s="37">
        <v>6208</v>
      </c>
      <c r="R285" s="179" t="s">
        <v>1875</v>
      </c>
      <c r="S285" s="37" t="s">
        <v>29</v>
      </c>
      <c r="T285" s="179" t="s">
        <v>39</v>
      </c>
      <c r="U285" s="181" t="s">
        <v>6098</v>
      </c>
      <c r="V285" s="49">
        <v>15355481624</v>
      </c>
      <c r="W285" s="9" t="s">
        <v>6105</v>
      </c>
      <c r="X285" s="9" t="s">
        <v>1105</v>
      </c>
      <c r="Y285" s="9" t="s">
        <v>57</v>
      </c>
      <c r="Z285" s="32"/>
      <c r="AA285" s="32"/>
      <c r="AB285" s="32"/>
      <c r="AC285" s="32"/>
    </row>
    <row r="286" s="453" customFormat="1" spans="1:29">
      <c r="A286" s="512">
        <v>45490</v>
      </c>
      <c r="B286" s="513"/>
      <c r="C286" s="513" t="s">
        <v>6106</v>
      </c>
      <c r="D286" s="513" t="s">
        <v>32</v>
      </c>
      <c r="E286" s="513" t="s">
        <v>32</v>
      </c>
      <c r="F286" s="513" t="s">
        <v>32</v>
      </c>
      <c r="G286" s="513" t="s">
        <v>2296</v>
      </c>
      <c r="H286" s="514" t="s">
        <v>5701</v>
      </c>
      <c r="I286" s="518" t="s">
        <v>6107</v>
      </c>
      <c r="J286" s="1041" t="s">
        <v>6108</v>
      </c>
      <c r="K286" s="513" t="s">
        <v>46</v>
      </c>
      <c r="L286" s="513">
        <v>4462</v>
      </c>
      <c r="M286" s="520">
        <v>4462</v>
      </c>
      <c r="N286" s="514" t="s">
        <v>1875</v>
      </c>
      <c r="O286" s="520" t="s">
        <v>217</v>
      </c>
      <c r="P286" s="513" t="s">
        <v>39</v>
      </c>
      <c r="Q286" s="520">
        <v>19420</v>
      </c>
      <c r="R286" s="526" t="s">
        <v>5670</v>
      </c>
      <c r="S286" s="520" t="s">
        <v>217</v>
      </c>
      <c r="T286" s="526" t="s">
        <v>39</v>
      </c>
      <c r="U286" s="526" t="s">
        <v>6109</v>
      </c>
      <c r="V286" s="527">
        <v>15957503825</v>
      </c>
      <c r="W286" s="513" t="s">
        <v>6110</v>
      </c>
      <c r="X286" s="513" t="s">
        <v>81</v>
      </c>
      <c r="Y286" s="513" t="s">
        <v>57</v>
      </c>
      <c r="Z286" s="513"/>
      <c r="AA286" s="513"/>
      <c r="AB286" s="513"/>
      <c r="AC286" s="513"/>
    </row>
    <row r="287" s="82" customFormat="1" spans="1:29">
      <c r="A287" s="150">
        <v>45489</v>
      </c>
      <c r="B287" s="32"/>
      <c r="C287" s="32"/>
      <c r="D287" s="152" t="s">
        <v>32</v>
      </c>
      <c r="E287" s="152" t="s">
        <v>32</v>
      </c>
      <c r="F287" s="152" t="s">
        <v>32</v>
      </c>
      <c r="G287" s="9" t="s">
        <v>2296</v>
      </c>
      <c r="H287" s="12" t="s">
        <v>5701</v>
      </c>
      <c r="I287" s="163" t="s">
        <v>6111</v>
      </c>
      <c r="J287" s="1030" t="s">
        <v>6112</v>
      </c>
      <c r="K287" s="9" t="s">
        <v>46</v>
      </c>
      <c r="L287" s="9">
        <v>4462</v>
      </c>
      <c r="M287" s="37">
        <v>4462</v>
      </c>
      <c r="N287" s="12" t="s">
        <v>1875</v>
      </c>
      <c r="O287" s="37" t="s">
        <v>29</v>
      </c>
      <c r="P287" s="9" t="s">
        <v>39</v>
      </c>
      <c r="Q287" s="37">
        <v>6450</v>
      </c>
      <c r="R287" s="179" t="s">
        <v>1875</v>
      </c>
      <c r="S287" s="37" t="s">
        <v>29</v>
      </c>
      <c r="T287" s="179" t="s">
        <v>39</v>
      </c>
      <c r="U287" s="181" t="s">
        <v>6113</v>
      </c>
      <c r="V287" s="49">
        <v>18470151701</v>
      </c>
      <c r="W287" s="9" t="s">
        <v>6114</v>
      </c>
      <c r="X287" s="9" t="s">
        <v>251</v>
      </c>
      <c r="Y287" s="9" t="s">
        <v>57</v>
      </c>
      <c r="Z287" s="32"/>
      <c r="AA287" s="32"/>
      <c r="AB287" s="32"/>
      <c r="AC287" s="32"/>
    </row>
    <row r="288" s="82" customFormat="1" spans="1:29">
      <c r="A288" s="150">
        <v>45489</v>
      </c>
      <c r="B288" s="32"/>
      <c r="C288" s="32"/>
      <c r="D288" s="152" t="s">
        <v>32</v>
      </c>
      <c r="E288" s="152" t="s">
        <v>32</v>
      </c>
      <c r="F288" s="152" t="s">
        <v>32</v>
      </c>
      <c r="G288" s="9" t="s">
        <v>2296</v>
      </c>
      <c r="H288" s="12" t="s">
        <v>5701</v>
      </c>
      <c r="I288" s="163" t="s">
        <v>6115</v>
      </c>
      <c r="J288" s="1030" t="s">
        <v>6116</v>
      </c>
      <c r="K288" s="9" t="s">
        <v>46</v>
      </c>
      <c r="L288" s="9">
        <v>4462</v>
      </c>
      <c r="M288" s="37">
        <v>4462</v>
      </c>
      <c r="N288" s="12" t="s">
        <v>1875</v>
      </c>
      <c r="O288" s="37" t="s">
        <v>29</v>
      </c>
      <c r="P288" s="9" t="s">
        <v>39</v>
      </c>
      <c r="Q288" s="37">
        <v>6450</v>
      </c>
      <c r="R288" s="179" t="s">
        <v>1875</v>
      </c>
      <c r="S288" s="37" t="s">
        <v>29</v>
      </c>
      <c r="T288" s="179" t="s">
        <v>39</v>
      </c>
      <c r="U288" s="181" t="s">
        <v>6113</v>
      </c>
      <c r="V288" s="49">
        <v>13839914556</v>
      </c>
      <c r="W288" s="9" t="s">
        <v>6117</v>
      </c>
      <c r="X288" s="9" t="s">
        <v>247</v>
      </c>
      <c r="Y288" s="9" t="s">
        <v>57</v>
      </c>
      <c r="Z288" s="32"/>
      <c r="AA288" s="32"/>
      <c r="AB288" s="32"/>
      <c r="AC288" s="32"/>
    </row>
    <row r="289" s="82" customFormat="1" spans="1:29">
      <c r="A289" s="150">
        <v>45490</v>
      </c>
      <c r="B289" s="32"/>
      <c r="C289" s="32"/>
      <c r="D289" s="32" t="s">
        <v>32</v>
      </c>
      <c r="E289" s="32" t="s">
        <v>32</v>
      </c>
      <c r="F289" s="32" t="s">
        <v>32</v>
      </c>
      <c r="G289" s="9" t="s">
        <v>2296</v>
      </c>
      <c r="H289" s="12" t="s">
        <v>5701</v>
      </c>
      <c r="I289" s="163" t="s">
        <v>6118</v>
      </c>
      <c r="J289" s="164" t="s">
        <v>6119</v>
      </c>
      <c r="K289" s="9" t="s">
        <v>46</v>
      </c>
      <c r="L289" s="9">
        <v>4462</v>
      </c>
      <c r="M289" s="37">
        <v>4462</v>
      </c>
      <c r="N289" s="12" t="s">
        <v>1875</v>
      </c>
      <c r="O289" s="37" t="s">
        <v>195</v>
      </c>
      <c r="P289" s="9" t="s">
        <v>39</v>
      </c>
      <c r="Q289" s="37">
        <v>16160</v>
      </c>
      <c r="R289" s="179" t="s">
        <v>1875</v>
      </c>
      <c r="S289" s="37" t="s">
        <v>195</v>
      </c>
      <c r="T289" s="179" t="s">
        <v>39</v>
      </c>
      <c r="U289" s="181" t="s">
        <v>6120</v>
      </c>
      <c r="V289" s="49" t="s">
        <v>6121</v>
      </c>
      <c r="W289" s="9"/>
      <c r="X289" s="9" t="s">
        <v>81</v>
      </c>
      <c r="Y289" s="9" t="s">
        <v>57</v>
      </c>
      <c r="Z289" s="32"/>
      <c r="AA289" s="32"/>
      <c r="AB289" s="32"/>
      <c r="AC289" s="32"/>
    </row>
    <row r="290" s="82" customFormat="1" spans="1:29">
      <c r="A290" s="150">
        <v>45490</v>
      </c>
      <c r="B290" s="32"/>
      <c r="C290" s="32"/>
      <c r="D290" s="32" t="s">
        <v>32</v>
      </c>
      <c r="E290" s="32" t="s">
        <v>32</v>
      </c>
      <c r="F290" s="32" t="s">
        <v>32</v>
      </c>
      <c r="G290" s="9" t="s">
        <v>2296</v>
      </c>
      <c r="H290" s="12" t="s">
        <v>5701</v>
      </c>
      <c r="I290" s="163" t="s">
        <v>6122</v>
      </c>
      <c r="J290" s="164" t="s">
        <v>6123</v>
      </c>
      <c r="K290" s="9" t="s">
        <v>46</v>
      </c>
      <c r="L290" s="9">
        <v>4462</v>
      </c>
      <c r="M290" s="37">
        <v>4462</v>
      </c>
      <c r="N290" s="12" t="s">
        <v>1875</v>
      </c>
      <c r="O290" s="37" t="s">
        <v>195</v>
      </c>
      <c r="P290" s="9" t="s">
        <v>39</v>
      </c>
      <c r="Q290" s="32">
        <v>17460</v>
      </c>
      <c r="R290" s="179" t="s">
        <v>1875</v>
      </c>
      <c r="S290" s="37" t="s">
        <v>195</v>
      </c>
      <c r="T290" s="179" t="s">
        <v>39</v>
      </c>
      <c r="U290" s="181" t="s">
        <v>6124</v>
      </c>
      <c r="V290" s="49" t="s">
        <v>6125</v>
      </c>
      <c r="W290" s="9"/>
      <c r="X290" s="9" t="s">
        <v>1105</v>
      </c>
      <c r="Y290" s="9" t="s">
        <v>48</v>
      </c>
      <c r="Z290" s="32"/>
      <c r="AA290" s="32"/>
      <c r="AB290" s="32"/>
      <c r="AC290" s="32"/>
    </row>
    <row r="291" s="82" customFormat="1" spans="1:30">
      <c r="A291" s="150">
        <v>45489</v>
      </c>
      <c r="B291" s="32"/>
      <c r="C291" s="32"/>
      <c r="D291" s="32" t="s">
        <v>32</v>
      </c>
      <c r="E291" s="152" t="s">
        <v>32</v>
      </c>
      <c r="F291" s="32" t="s">
        <v>39</v>
      </c>
      <c r="G291" s="32" t="s">
        <v>3072</v>
      </c>
      <c r="H291" s="30" t="s">
        <v>3095</v>
      </c>
      <c r="I291" s="9" t="s">
        <v>6126</v>
      </c>
      <c r="J291" s="9" t="s">
        <v>6127</v>
      </c>
      <c r="K291" s="32" t="s">
        <v>46</v>
      </c>
      <c r="L291" s="9">
        <v>4462</v>
      </c>
      <c r="M291" s="9">
        <v>4462</v>
      </c>
      <c r="N291" s="32">
        <v>202407</v>
      </c>
      <c r="O291" s="32" t="s">
        <v>5675</v>
      </c>
      <c r="P291" s="32"/>
      <c r="Q291" s="32" t="s">
        <v>39</v>
      </c>
      <c r="R291" s="32" t="s">
        <v>39</v>
      </c>
      <c r="S291" s="32" t="s">
        <v>39</v>
      </c>
      <c r="T291" s="91" t="s">
        <v>39</v>
      </c>
      <c r="U291" s="32" t="s">
        <v>39</v>
      </c>
      <c r="V291" s="32" t="s">
        <v>6128</v>
      </c>
      <c r="W291" s="9" t="s">
        <v>6129</v>
      </c>
      <c r="X291" s="32" t="s">
        <v>131</v>
      </c>
      <c r="Y291" s="32" t="s">
        <v>224</v>
      </c>
      <c r="Z291" s="32"/>
      <c r="AA291" s="52"/>
      <c r="AB291" s="32"/>
      <c r="AC291" s="32"/>
      <c r="AD291" s="530"/>
    </row>
    <row r="292" s="82" customFormat="1" spans="1:29">
      <c r="A292" s="150">
        <v>45489</v>
      </c>
      <c r="B292" s="32"/>
      <c r="C292" s="32"/>
      <c r="D292" s="32" t="s">
        <v>32</v>
      </c>
      <c r="E292" s="32" t="s">
        <v>32</v>
      </c>
      <c r="F292" s="32" t="s">
        <v>39</v>
      </c>
      <c r="G292" s="32" t="s">
        <v>122</v>
      </c>
      <c r="H292" s="32" t="s">
        <v>6130</v>
      </c>
      <c r="I292" s="32" t="s">
        <v>6131</v>
      </c>
      <c r="J292" s="32" t="s">
        <v>6132</v>
      </c>
      <c r="K292" s="32" t="s">
        <v>46</v>
      </c>
      <c r="L292" s="9">
        <v>4462</v>
      </c>
      <c r="M292" s="9">
        <v>4462</v>
      </c>
      <c r="N292" s="32">
        <v>202407</v>
      </c>
      <c r="O292" s="32" t="s">
        <v>104</v>
      </c>
      <c r="P292" s="32"/>
      <c r="Q292" s="32"/>
      <c r="R292" s="32"/>
      <c r="S292" s="32"/>
      <c r="T292" s="32"/>
      <c r="U292" s="32"/>
      <c r="V292" s="32"/>
      <c r="W292" s="32"/>
      <c r="X292" s="32"/>
      <c r="Y292" s="32"/>
      <c r="Z292" s="32"/>
      <c r="AA292" s="32"/>
      <c r="AB292" s="32"/>
      <c r="AC292" s="32"/>
    </row>
    <row r="293" s="82" customFormat="1" spans="1:29">
      <c r="A293" s="150">
        <v>45490</v>
      </c>
      <c r="B293" s="32"/>
      <c r="C293" s="32"/>
      <c r="D293" s="32" t="s">
        <v>32</v>
      </c>
      <c r="E293" s="32" t="s">
        <v>32</v>
      </c>
      <c r="F293" s="32" t="s">
        <v>39</v>
      </c>
      <c r="G293" s="32" t="s">
        <v>3072</v>
      </c>
      <c r="H293" s="30" t="s">
        <v>6133</v>
      </c>
      <c r="I293" s="30" t="s">
        <v>6134</v>
      </c>
      <c r="J293" s="1029" t="s">
        <v>6135</v>
      </c>
      <c r="K293" s="32" t="s">
        <v>46</v>
      </c>
      <c r="L293" s="32">
        <v>4462</v>
      </c>
      <c r="M293" s="32">
        <v>4462</v>
      </c>
      <c r="N293" s="52" t="s">
        <v>6006</v>
      </c>
      <c r="O293" s="32" t="s">
        <v>127</v>
      </c>
      <c r="P293" s="32"/>
      <c r="Q293" s="32"/>
      <c r="R293" s="52"/>
      <c r="S293" s="32"/>
      <c r="T293" s="91"/>
      <c r="U293" s="32"/>
      <c r="V293" s="32">
        <v>13586160707</v>
      </c>
      <c r="W293" s="32" t="s">
        <v>6136</v>
      </c>
      <c r="X293" s="32" t="s">
        <v>131</v>
      </c>
      <c r="Y293" s="32" t="s">
        <v>224</v>
      </c>
      <c r="Z293" s="32"/>
      <c r="AA293" s="32"/>
      <c r="AB293" s="32"/>
      <c r="AC293" s="32"/>
    </row>
    <row r="294" s="82" customFormat="1" spans="1:29">
      <c r="A294" s="150">
        <v>45490</v>
      </c>
      <c r="B294" s="32"/>
      <c r="C294" s="32"/>
      <c r="D294" s="152" t="s">
        <v>32</v>
      </c>
      <c r="E294" s="152" t="s">
        <v>32</v>
      </c>
      <c r="F294" s="152" t="s">
        <v>32</v>
      </c>
      <c r="G294" s="32" t="s">
        <v>3072</v>
      </c>
      <c r="H294" s="30" t="s">
        <v>6133</v>
      </c>
      <c r="I294" s="30" t="s">
        <v>6137</v>
      </c>
      <c r="J294" s="1029" t="s">
        <v>6138</v>
      </c>
      <c r="K294" s="32" t="s">
        <v>46</v>
      </c>
      <c r="L294" s="32">
        <v>4462</v>
      </c>
      <c r="M294" s="32">
        <v>4462</v>
      </c>
      <c r="N294" s="52" t="s">
        <v>6006</v>
      </c>
      <c r="O294" s="32" t="s">
        <v>78</v>
      </c>
      <c r="P294" s="32"/>
      <c r="Q294" s="189">
        <v>5980</v>
      </c>
      <c r="R294" s="32">
        <v>202407</v>
      </c>
      <c r="S294" s="32" t="s">
        <v>78</v>
      </c>
      <c r="T294" s="91">
        <v>0.05</v>
      </c>
      <c r="U294" s="32"/>
      <c r="V294" s="32">
        <v>13884421218</v>
      </c>
      <c r="W294" s="32" t="s">
        <v>6139</v>
      </c>
      <c r="X294" s="32" t="s">
        <v>131</v>
      </c>
      <c r="Y294" s="32" t="s">
        <v>224</v>
      </c>
      <c r="Z294" s="32"/>
      <c r="AA294" s="32"/>
      <c r="AB294" s="32"/>
      <c r="AC294" s="32"/>
    </row>
    <row r="295" s="82" customFormat="1" spans="1:29">
      <c r="A295" s="150">
        <v>45490</v>
      </c>
      <c r="B295" s="32"/>
      <c r="C295" s="32"/>
      <c r="D295" s="152" t="s">
        <v>32</v>
      </c>
      <c r="E295" s="152" t="s">
        <v>32</v>
      </c>
      <c r="F295" s="152" t="s">
        <v>32</v>
      </c>
      <c r="G295" s="32" t="s">
        <v>3072</v>
      </c>
      <c r="H295" s="30" t="s">
        <v>6133</v>
      </c>
      <c r="I295" s="30" t="s">
        <v>6140</v>
      </c>
      <c r="J295" s="1029" t="s">
        <v>6141</v>
      </c>
      <c r="K295" s="32" t="s">
        <v>46</v>
      </c>
      <c r="L295" s="32">
        <v>4462</v>
      </c>
      <c r="M295" s="32">
        <v>4462</v>
      </c>
      <c r="N295" s="52" t="s">
        <v>6006</v>
      </c>
      <c r="O295" s="32" t="s">
        <v>78</v>
      </c>
      <c r="P295" s="32"/>
      <c r="Q295" s="189">
        <v>5980</v>
      </c>
      <c r="R295" s="32">
        <v>202407</v>
      </c>
      <c r="S295" s="32" t="s">
        <v>78</v>
      </c>
      <c r="T295" s="91">
        <v>0.05</v>
      </c>
      <c r="U295" s="32"/>
      <c r="V295" s="32">
        <v>18214783678</v>
      </c>
      <c r="W295" s="32" t="s">
        <v>6142</v>
      </c>
      <c r="X295" s="32" t="s">
        <v>131</v>
      </c>
      <c r="Y295" s="32" t="s">
        <v>224</v>
      </c>
      <c r="Z295" s="32"/>
      <c r="AA295" s="32"/>
      <c r="AB295" s="32"/>
      <c r="AC295" s="32"/>
    </row>
    <row r="296" s="82" customFormat="1" spans="1:29">
      <c r="A296" s="150">
        <v>45490</v>
      </c>
      <c r="B296" s="32"/>
      <c r="C296" s="32"/>
      <c r="D296" s="152" t="s">
        <v>32</v>
      </c>
      <c r="E296" s="152" t="s">
        <v>32</v>
      </c>
      <c r="F296" s="152" t="s">
        <v>32</v>
      </c>
      <c r="G296" s="32" t="s">
        <v>3072</v>
      </c>
      <c r="H296" s="30" t="s">
        <v>6133</v>
      </c>
      <c r="I296" s="30" t="s">
        <v>6143</v>
      </c>
      <c r="J296" s="1029" t="s">
        <v>6144</v>
      </c>
      <c r="K296" s="32" t="s">
        <v>46</v>
      </c>
      <c r="L296" s="32">
        <v>4462</v>
      </c>
      <c r="M296" s="32">
        <v>4462</v>
      </c>
      <c r="N296" s="52" t="s">
        <v>6006</v>
      </c>
      <c r="O296" s="32" t="s">
        <v>78</v>
      </c>
      <c r="P296" s="32"/>
      <c r="Q296" s="189">
        <v>5980</v>
      </c>
      <c r="R296" s="32">
        <v>202407</v>
      </c>
      <c r="S296" s="32" t="s">
        <v>78</v>
      </c>
      <c r="T296" s="91">
        <v>0.05</v>
      </c>
      <c r="U296" s="32"/>
      <c r="V296" s="32">
        <v>18657462037</v>
      </c>
      <c r="W296" s="32" t="s">
        <v>6145</v>
      </c>
      <c r="X296" s="32" t="s">
        <v>131</v>
      </c>
      <c r="Y296" s="32" t="s">
        <v>224</v>
      </c>
      <c r="Z296" s="32"/>
      <c r="AA296" s="32"/>
      <c r="AB296" s="32"/>
      <c r="AC296" s="32"/>
    </row>
    <row r="297" s="82" customFormat="1" spans="1:29">
      <c r="A297" s="150">
        <v>45490</v>
      </c>
      <c r="B297" s="32"/>
      <c r="C297" s="32"/>
      <c r="D297" s="152" t="s">
        <v>32</v>
      </c>
      <c r="E297" s="152" t="s">
        <v>32</v>
      </c>
      <c r="F297" s="152" t="s">
        <v>32</v>
      </c>
      <c r="G297" s="32" t="s">
        <v>3072</v>
      </c>
      <c r="H297" s="30" t="s">
        <v>6133</v>
      </c>
      <c r="I297" s="30" t="s">
        <v>6146</v>
      </c>
      <c r="J297" s="1029" t="s">
        <v>6147</v>
      </c>
      <c r="K297" s="32" t="s">
        <v>46</v>
      </c>
      <c r="L297" s="32">
        <v>4462</v>
      </c>
      <c r="M297" s="32">
        <v>4462</v>
      </c>
      <c r="N297" s="52" t="s">
        <v>6006</v>
      </c>
      <c r="O297" s="32" t="s">
        <v>78</v>
      </c>
      <c r="P297" s="32"/>
      <c r="Q297" s="189">
        <v>5980</v>
      </c>
      <c r="R297" s="32">
        <v>202407</v>
      </c>
      <c r="S297" s="32" t="s">
        <v>78</v>
      </c>
      <c r="T297" s="91">
        <v>0.05</v>
      </c>
      <c r="U297" s="32"/>
      <c r="V297" s="32">
        <v>15105775558</v>
      </c>
      <c r="W297" s="32" t="s">
        <v>6148</v>
      </c>
      <c r="X297" s="32" t="s">
        <v>131</v>
      </c>
      <c r="Y297" s="32" t="s">
        <v>224</v>
      </c>
      <c r="Z297" s="32"/>
      <c r="AA297" s="32"/>
      <c r="AB297" s="32"/>
      <c r="AC297" s="32"/>
    </row>
    <row r="298" s="82" customFormat="1" spans="1:29">
      <c r="A298" s="150">
        <v>45490</v>
      </c>
      <c r="B298" s="32"/>
      <c r="C298" s="32"/>
      <c r="D298" s="152" t="s">
        <v>32</v>
      </c>
      <c r="E298" s="152" t="s">
        <v>32</v>
      </c>
      <c r="F298" s="152" t="s">
        <v>32</v>
      </c>
      <c r="G298" s="32" t="s">
        <v>3072</v>
      </c>
      <c r="H298" s="30" t="s">
        <v>6133</v>
      </c>
      <c r="I298" s="30" t="s">
        <v>6149</v>
      </c>
      <c r="J298" s="1029" t="s">
        <v>6150</v>
      </c>
      <c r="K298" s="32" t="s">
        <v>46</v>
      </c>
      <c r="L298" s="32">
        <v>4462</v>
      </c>
      <c r="M298" s="32">
        <v>4462</v>
      </c>
      <c r="N298" s="52" t="s">
        <v>6006</v>
      </c>
      <c r="O298" s="32" t="s">
        <v>78</v>
      </c>
      <c r="P298" s="32"/>
      <c r="Q298" s="189">
        <v>5980</v>
      </c>
      <c r="R298" s="32">
        <v>202407</v>
      </c>
      <c r="S298" s="32" t="s">
        <v>78</v>
      </c>
      <c r="T298" s="91">
        <v>0.05</v>
      </c>
      <c r="U298" s="32"/>
      <c r="V298" s="32">
        <v>13394164435</v>
      </c>
      <c r="W298" s="32" t="s">
        <v>6151</v>
      </c>
      <c r="X298" s="32" t="s">
        <v>131</v>
      </c>
      <c r="Y298" s="32" t="s">
        <v>48</v>
      </c>
      <c r="Z298" s="32"/>
      <c r="AA298" s="32"/>
      <c r="AB298" s="32"/>
      <c r="AC298" s="32"/>
    </row>
    <row r="299" s="82" customFormat="1" spans="1:29">
      <c r="A299" s="150">
        <v>45490</v>
      </c>
      <c r="B299" s="32"/>
      <c r="C299" s="32"/>
      <c r="D299" s="32" t="s">
        <v>32</v>
      </c>
      <c r="E299" s="32" t="s">
        <v>32</v>
      </c>
      <c r="F299" s="32" t="s">
        <v>39</v>
      </c>
      <c r="G299" s="32" t="s">
        <v>3072</v>
      </c>
      <c r="H299" s="30" t="s">
        <v>6133</v>
      </c>
      <c r="I299" s="32" t="s">
        <v>6152</v>
      </c>
      <c r="J299" s="1029" t="s">
        <v>6153</v>
      </c>
      <c r="K299" s="32" t="s">
        <v>46</v>
      </c>
      <c r="L299" s="32">
        <v>4462</v>
      </c>
      <c r="M299" s="32">
        <v>4462</v>
      </c>
      <c r="N299" s="52" t="s">
        <v>6006</v>
      </c>
      <c r="O299" s="32" t="s">
        <v>127</v>
      </c>
      <c r="P299" s="32"/>
      <c r="Q299" s="32"/>
      <c r="R299" s="32"/>
      <c r="S299" s="32"/>
      <c r="T299" s="32"/>
      <c r="U299" s="32"/>
      <c r="V299" s="32">
        <v>15267672997</v>
      </c>
      <c r="W299" s="32" t="s">
        <v>6154</v>
      </c>
      <c r="X299" s="32" t="s">
        <v>131</v>
      </c>
      <c r="Y299" s="32" t="s">
        <v>48</v>
      </c>
      <c r="Z299" s="32"/>
      <c r="AA299" s="32"/>
      <c r="AB299" s="32"/>
      <c r="AC299" s="32"/>
    </row>
    <row r="300" s="82" customFormat="1" spans="1:31">
      <c r="A300" s="150">
        <v>45490</v>
      </c>
      <c r="B300" s="32"/>
      <c r="C300" s="41"/>
      <c r="D300" s="32" t="s">
        <v>32</v>
      </c>
      <c r="E300" s="32" t="s">
        <v>32</v>
      </c>
      <c r="F300" s="32" t="s">
        <v>39</v>
      </c>
      <c r="G300" s="32" t="s">
        <v>534</v>
      </c>
      <c r="H300" s="41" t="s">
        <v>6087</v>
      </c>
      <c r="I300" s="41" t="s">
        <v>6155</v>
      </c>
      <c r="J300" s="1042" t="s">
        <v>6156</v>
      </c>
      <c r="K300" s="41" t="s">
        <v>46</v>
      </c>
      <c r="L300" s="41">
        <v>4462</v>
      </c>
      <c r="M300" s="41">
        <v>4462</v>
      </c>
      <c r="N300" s="41" t="s">
        <v>1875</v>
      </c>
      <c r="O300" s="41" t="s">
        <v>1885</v>
      </c>
      <c r="P300" s="41"/>
      <c r="Q300" s="41"/>
      <c r="R300" s="41"/>
      <c r="S300" s="41"/>
      <c r="T300" s="497"/>
      <c r="U300" s="41"/>
      <c r="V300" s="1032" t="s">
        <v>6157</v>
      </c>
      <c r="W300" s="498" t="s">
        <v>6158</v>
      </c>
      <c r="X300" s="41" t="s">
        <v>204</v>
      </c>
      <c r="Y300" s="41"/>
      <c r="Z300" s="41"/>
      <c r="AA300" s="41"/>
      <c r="AB300" s="41"/>
      <c r="AC300" s="41"/>
      <c r="AD300" s="531"/>
      <c r="AE300" s="531"/>
    </row>
    <row r="301" s="82" customFormat="1" ht="33" spans="1:30">
      <c r="A301" s="150">
        <v>45490</v>
      </c>
      <c r="B301" s="32"/>
      <c r="C301" s="41"/>
      <c r="D301" s="32" t="s">
        <v>32</v>
      </c>
      <c r="E301" s="32" t="s">
        <v>32</v>
      </c>
      <c r="F301" s="32" t="s">
        <v>32</v>
      </c>
      <c r="G301" s="32" t="s">
        <v>534</v>
      </c>
      <c r="H301" s="41" t="s">
        <v>6159</v>
      </c>
      <c r="I301" s="41" t="s">
        <v>1436</v>
      </c>
      <c r="J301" s="1042" t="s">
        <v>1437</v>
      </c>
      <c r="K301" s="85" t="s">
        <v>28</v>
      </c>
      <c r="L301" s="41">
        <v>4462</v>
      </c>
      <c r="M301" s="41">
        <v>4462</v>
      </c>
      <c r="N301" s="41" t="s">
        <v>1875</v>
      </c>
      <c r="O301" s="41" t="s">
        <v>104</v>
      </c>
      <c r="P301" s="41"/>
      <c r="Q301" s="41">
        <v>8000</v>
      </c>
      <c r="R301" s="41" t="s">
        <v>1875</v>
      </c>
      <c r="S301" s="41" t="s">
        <v>104</v>
      </c>
      <c r="T301" s="497">
        <v>0.05</v>
      </c>
      <c r="U301" s="41"/>
      <c r="V301" s="1032" t="s">
        <v>6160</v>
      </c>
      <c r="W301" s="498" t="s">
        <v>6161</v>
      </c>
      <c r="X301" s="41" t="s">
        <v>204</v>
      </c>
      <c r="Y301" s="41" t="s">
        <v>57</v>
      </c>
      <c r="Z301" s="41"/>
      <c r="AA301" s="41"/>
      <c r="AB301" s="41" t="s">
        <v>6162</v>
      </c>
      <c r="AC301" s="41"/>
      <c r="AD301" s="531"/>
    </row>
    <row r="302" s="451" customFormat="1" spans="1:29">
      <c r="A302" s="460">
        <v>45490</v>
      </c>
      <c r="B302" s="455"/>
      <c r="C302" s="455"/>
      <c r="D302" s="455" t="s">
        <v>32</v>
      </c>
      <c r="E302" s="455" t="s">
        <v>32</v>
      </c>
      <c r="F302" s="455" t="s">
        <v>39</v>
      </c>
      <c r="G302" s="455" t="s">
        <v>122</v>
      </c>
      <c r="H302" s="455" t="s">
        <v>2705</v>
      </c>
      <c r="I302" s="455" t="s">
        <v>1367</v>
      </c>
      <c r="J302" s="455" t="s">
        <v>1368</v>
      </c>
      <c r="K302" s="477" t="s">
        <v>28</v>
      </c>
      <c r="L302" s="455"/>
      <c r="M302" s="455"/>
      <c r="N302" s="455"/>
      <c r="O302" s="455" t="s">
        <v>195</v>
      </c>
      <c r="P302" s="455"/>
      <c r="Q302" s="455"/>
      <c r="R302" s="468"/>
      <c r="S302" s="455"/>
      <c r="T302" s="455"/>
      <c r="U302" s="477"/>
      <c r="V302" s="455"/>
      <c r="W302" s="455"/>
      <c r="X302" s="455"/>
      <c r="Y302" s="455"/>
      <c r="Z302" s="455"/>
      <c r="AA302" s="455"/>
      <c r="AB302" s="455"/>
      <c r="AC302" s="455"/>
    </row>
    <row r="303" s="82" customFormat="1" spans="1:29">
      <c r="A303" s="150">
        <v>45490</v>
      </c>
      <c r="B303" s="32"/>
      <c r="C303" s="32"/>
      <c r="D303" s="152" t="s">
        <v>32</v>
      </c>
      <c r="E303" s="152" t="s">
        <v>32</v>
      </c>
      <c r="F303" s="152" t="s">
        <v>39</v>
      </c>
      <c r="G303" s="9" t="s">
        <v>2296</v>
      </c>
      <c r="H303" s="12" t="s">
        <v>6163</v>
      </c>
      <c r="I303" s="12" t="s">
        <v>3197</v>
      </c>
      <c r="J303" s="164" t="s">
        <v>3198</v>
      </c>
      <c r="K303" s="55" t="s">
        <v>28</v>
      </c>
      <c r="L303" s="9">
        <v>6000</v>
      </c>
      <c r="M303" s="37">
        <v>6000</v>
      </c>
      <c r="N303" s="12" t="s">
        <v>39</v>
      </c>
      <c r="O303" s="37" t="s">
        <v>29</v>
      </c>
      <c r="P303" s="9" t="s">
        <v>39</v>
      </c>
      <c r="Q303" s="37" t="s">
        <v>39</v>
      </c>
      <c r="R303" s="179" t="s">
        <v>39</v>
      </c>
      <c r="S303" s="179" t="s">
        <v>39</v>
      </c>
      <c r="T303" s="179" t="s">
        <v>39</v>
      </c>
      <c r="U303" s="179" t="s">
        <v>39</v>
      </c>
      <c r="V303" s="49"/>
      <c r="W303" s="9"/>
      <c r="X303" s="9"/>
      <c r="Y303" s="9"/>
      <c r="Z303" s="9"/>
      <c r="AA303" s="9" t="s">
        <v>5036</v>
      </c>
      <c r="AB303" s="9" t="s">
        <v>644</v>
      </c>
      <c r="AC303" s="32"/>
    </row>
    <row r="304" s="82" customFormat="1" spans="1:29">
      <c r="A304" s="150">
        <v>45490</v>
      </c>
      <c r="B304" s="32"/>
      <c r="C304" s="32"/>
      <c r="D304" s="152" t="s">
        <v>32</v>
      </c>
      <c r="E304" s="152" t="s">
        <v>32</v>
      </c>
      <c r="F304" s="152" t="s">
        <v>32</v>
      </c>
      <c r="G304" s="9" t="s">
        <v>2296</v>
      </c>
      <c r="H304" s="12" t="s">
        <v>6164</v>
      </c>
      <c r="I304" s="12" t="s">
        <v>3202</v>
      </c>
      <c r="J304" s="164" t="s">
        <v>3203</v>
      </c>
      <c r="K304" s="55" t="s">
        <v>28</v>
      </c>
      <c r="L304" s="9">
        <v>4462</v>
      </c>
      <c r="M304" s="9">
        <v>4462</v>
      </c>
      <c r="N304" s="12" t="s">
        <v>39</v>
      </c>
      <c r="O304" s="37" t="s">
        <v>29</v>
      </c>
      <c r="P304" s="9" t="s">
        <v>39</v>
      </c>
      <c r="Q304" s="37">
        <v>8333.33</v>
      </c>
      <c r="R304" s="179" t="s">
        <v>39</v>
      </c>
      <c r="S304" s="179" t="s">
        <v>29</v>
      </c>
      <c r="T304" s="180">
        <v>0.12</v>
      </c>
      <c r="U304" s="179" t="s">
        <v>39</v>
      </c>
      <c r="V304" s="49"/>
      <c r="W304" s="9"/>
      <c r="X304" s="9"/>
      <c r="Y304" s="9"/>
      <c r="Z304" s="9"/>
      <c r="AA304" s="9" t="s">
        <v>5036</v>
      </c>
      <c r="AB304" s="9" t="s">
        <v>644</v>
      </c>
      <c r="AC304" s="32"/>
    </row>
    <row r="305" s="82" customFormat="1" spans="1:29">
      <c r="A305" s="150">
        <v>45490</v>
      </c>
      <c r="B305" s="32"/>
      <c r="C305" s="32"/>
      <c r="D305" s="152" t="s">
        <v>32</v>
      </c>
      <c r="E305" s="152" t="s">
        <v>32</v>
      </c>
      <c r="F305" s="152" t="s">
        <v>32</v>
      </c>
      <c r="G305" s="9" t="s">
        <v>2296</v>
      </c>
      <c r="H305" s="12" t="s">
        <v>6164</v>
      </c>
      <c r="I305" s="12" t="s">
        <v>3232</v>
      </c>
      <c r="J305" s="1030" t="s">
        <v>3233</v>
      </c>
      <c r="K305" s="55" t="s">
        <v>28</v>
      </c>
      <c r="L305" s="9">
        <v>4462</v>
      </c>
      <c r="M305" s="9">
        <v>4462</v>
      </c>
      <c r="N305" s="12" t="s">
        <v>39</v>
      </c>
      <c r="O305" s="37" t="s">
        <v>29</v>
      </c>
      <c r="P305" s="9" t="s">
        <v>39</v>
      </c>
      <c r="Q305" s="37">
        <v>2490</v>
      </c>
      <c r="R305" s="179" t="s">
        <v>39</v>
      </c>
      <c r="S305" s="179" t="s">
        <v>29</v>
      </c>
      <c r="T305" s="180">
        <v>0.12</v>
      </c>
      <c r="U305" s="179" t="s">
        <v>39</v>
      </c>
      <c r="V305" s="49"/>
      <c r="W305" s="9"/>
      <c r="X305" s="9"/>
      <c r="Y305" s="9"/>
      <c r="Z305" s="9"/>
      <c r="AA305" s="9" t="s">
        <v>5036</v>
      </c>
      <c r="AB305" s="9" t="s">
        <v>644</v>
      </c>
      <c r="AC305" s="32"/>
    </row>
    <row r="306" s="82" customFormat="1" spans="1:29">
      <c r="A306" s="150">
        <v>45490</v>
      </c>
      <c r="B306" s="32"/>
      <c r="C306" s="32"/>
      <c r="D306" s="152" t="s">
        <v>32</v>
      </c>
      <c r="E306" s="152" t="s">
        <v>32</v>
      </c>
      <c r="F306" s="152" t="s">
        <v>39</v>
      </c>
      <c r="G306" s="9" t="s">
        <v>2296</v>
      </c>
      <c r="H306" s="12" t="s">
        <v>6164</v>
      </c>
      <c r="I306" s="12" t="s">
        <v>3234</v>
      </c>
      <c r="J306" s="164" t="s">
        <v>3235</v>
      </c>
      <c r="K306" s="55" t="s">
        <v>28</v>
      </c>
      <c r="L306" s="9">
        <v>4462</v>
      </c>
      <c r="M306" s="9">
        <v>4462</v>
      </c>
      <c r="N306" s="12" t="s">
        <v>39</v>
      </c>
      <c r="O306" s="37" t="s">
        <v>29</v>
      </c>
      <c r="P306" s="9" t="s">
        <v>39</v>
      </c>
      <c r="Q306" s="37" t="s">
        <v>39</v>
      </c>
      <c r="R306" s="179" t="s">
        <v>39</v>
      </c>
      <c r="S306" s="179" t="s">
        <v>39</v>
      </c>
      <c r="T306" s="179" t="s">
        <v>39</v>
      </c>
      <c r="U306" s="179" t="s">
        <v>39</v>
      </c>
      <c r="V306" s="49"/>
      <c r="W306" s="9"/>
      <c r="X306" s="9"/>
      <c r="Y306" s="9"/>
      <c r="Z306" s="9"/>
      <c r="AA306" s="9" t="s">
        <v>5036</v>
      </c>
      <c r="AB306" s="9" t="s">
        <v>644</v>
      </c>
      <c r="AC306" s="32"/>
    </row>
    <row r="307" s="82" customFormat="1" spans="1:29">
      <c r="A307" s="150">
        <v>45490</v>
      </c>
      <c r="B307" s="32"/>
      <c r="C307" s="32"/>
      <c r="D307" s="152" t="s">
        <v>32</v>
      </c>
      <c r="E307" s="152" t="s">
        <v>32</v>
      </c>
      <c r="F307" s="32" t="s">
        <v>39</v>
      </c>
      <c r="G307" s="32" t="s">
        <v>122</v>
      </c>
      <c r="H307" s="32" t="s">
        <v>2705</v>
      </c>
      <c r="I307" s="32" t="s">
        <v>1331</v>
      </c>
      <c r="J307" s="32" t="s">
        <v>1332</v>
      </c>
      <c r="K307" s="55" t="s">
        <v>28</v>
      </c>
      <c r="L307" s="32"/>
      <c r="M307" s="32"/>
      <c r="N307" s="32"/>
      <c r="O307" s="32" t="s">
        <v>195</v>
      </c>
      <c r="P307" s="32"/>
      <c r="Q307" s="32"/>
      <c r="R307" s="152"/>
      <c r="S307" s="32"/>
      <c r="T307" s="32"/>
      <c r="U307" s="55"/>
      <c r="V307" s="522"/>
      <c r="W307" s="32"/>
      <c r="X307" s="32"/>
      <c r="Y307" s="32"/>
      <c r="Z307" s="32"/>
      <c r="AA307" s="32"/>
      <c r="AB307" s="32"/>
      <c r="AC307" s="32"/>
    </row>
    <row r="308" s="82" customFormat="1" spans="1:29">
      <c r="A308" s="150">
        <v>45490</v>
      </c>
      <c r="B308" s="32"/>
      <c r="C308" s="32"/>
      <c r="D308" s="152" t="s">
        <v>32</v>
      </c>
      <c r="E308" s="152" t="s">
        <v>32</v>
      </c>
      <c r="F308" s="32" t="s">
        <v>39</v>
      </c>
      <c r="G308" s="32" t="s">
        <v>122</v>
      </c>
      <c r="H308" s="32" t="s">
        <v>2705</v>
      </c>
      <c r="I308" s="32" t="s">
        <v>1329</v>
      </c>
      <c r="J308" s="32" t="s">
        <v>1330</v>
      </c>
      <c r="K308" s="55" t="s">
        <v>28</v>
      </c>
      <c r="L308" s="32"/>
      <c r="M308" s="32"/>
      <c r="N308" s="32"/>
      <c r="O308" s="32" t="s">
        <v>195</v>
      </c>
      <c r="P308" s="32"/>
      <c r="Q308" s="32"/>
      <c r="R308" s="152"/>
      <c r="S308" s="32"/>
      <c r="T308" s="32"/>
      <c r="U308" s="55"/>
      <c r="V308" s="522"/>
      <c r="W308" s="32"/>
      <c r="X308" s="32"/>
      <c r="Y308" s="32"/>
      <c r="Z308" s="32"/>
      <c r="AA308" s="32"/>
      <c r="AB308" s="32"/>
      <c r="AC308" s="32"/>
    </row>
    <row r="309" s="82" customFormat="1" spans="1:29">
      <c r="A309" s="150">
        <v>45490</v>
      </c>
      <c r="B309" s="32"/>
      <c r="C309" s="32"/>
      <c r="D309" s="32" t="s">
        <v>32</v>
      </c>
      <c r="E309" s="32" t="s">
        <v>32</v>
      </c>
      <c r="F309" s="32" t="s">
        <v>32</v>
      </c>
      <c r="G309" s="32" t="s">
        <v>122</v>
      </c>
      <c r="H309" s="32" t="s">
        <v>4962</v>
      </c>
      <c r="I309" s="32" t="s">
        <v>4965</v>
      </c>
      <c r="J309" s="32" t="s">
        <v>4966</v>
      </c>
      <c r="K309" s="55" t="s">
        <v>28</v>
      </c>
      <c r="L309" s="32"/>
      <c r="M309" s="32"/>
      <c r="N309" s="32"/>
      <c r="O309" s="32" t="s">
        <v>104</v>
      </c>
      <c r="P309" s="32" t="s">
        <v>6165</v>
      </c>
      <c r="Q309" s="32"/>
      <c r="R309" s="152"/>
      <c r="S309" s="32" t="s">
        <v>104</v>
      </c>
      <c r="T309" s="32"/>
      <c r="U309" s="55"/>
      <c r="V309" s="522"/>
      <c r="W309" s="32"/>
      <c r="X309" s="32"/>
      <c r="Y309" s="32"/>
      <c r="Z309" s="32"/>
      <c r="AA309" s="32"/>
      <c r="AB309" s="32" t="s">
        <v>644</v>
      </c>
      <c r="AC309" s="32"/>
    </row>
    <row r="310" s="451" customFormat="1" spans="1:29">
      <c r="A310" s="460">
        <v>45491</v>
      </c>
      <c r="B310" s="455"/>
      <c r="C310" s="455"/>
      <c r="D310" s="455" t="s">
        <v>32</v>
      </c>
      <c r="E310" s="455" t="s">
        <v>32</v>
      </c>
      <c r="F310" s="455" t="s">
        <v>39</v>
      </c>
      <c r="G310" s="455" t="s">
        <v>122</v>
      </c>
      <c r="H310" s="455" t="s">
        <v>2705</v>
      </c>
      <c r="I310" s="455" t="s">
        <v>1367</v>
      </c>
      <c r="J310" s="455" t="s">
        <v>1368</v>
      </c>
      <c r="K310" s="455" t="s">
        <v>46</v>
      </c>
      <c r="L310" s="455" t="s">
        <v>1261</v>
      </c>
      <c r="M310" s="455"/>
      <c r="N310" s="455">
        <v>202407</v>
      </c>
      <c r="O310" s="455" t="s">
        <v>195</v>
      </c>
      <c r="P310" s="455"/>
      <c r="Q310" s="455"/>
      <c r="R310" s="468"/>
      <c r="S310" s="455"/>
      <c r="T310" s="455"/>
      <c r="U310" s="477"/>
      <c r="V310" s="523"/>
      <c r="W310" s="455"/>
      <c r="X310" s="455"/>
      <c r="Y310" s="455"/>
      <c r="Z310" s="455"/>
      <c r="AA310" s="455"/>
      <c r="AB310" s="455"/>
      <c r="AC310" s="455"/>
    </row>
    <row r="311" s="451" customFormat="1" spans="1:29">
      <c r="A311" s="460">
        <v>45491</v>
      </c>
      <c r="B311" s="455"/>
      <c r="C311" s="455"/>
      <c r="D311" s="455" t="s">
        <v>32</v>
      </c>
      <c r="E311" s="455" t="s">
        <v>32</v>
      </c>
      <c r="F311" s="455" t="s">
        <v>39</v>
      </c>
      <c r="G311" s="455" t="s">
        <v>122</v>
      </c>
      <c r="H311" s="455" t="s">
        <v>2705</v>
      </c>
      <c r="I311" s="455" t="s">
        <v>1367</v>
      </c>
      <c r="J311" s="455" t="s">
        <v>1368</v>
      </c>
      <c r="K311" s="477" t="s">
        <v>28</v>
      </c>
      <c r="L311" s="455"/>
      <c r="M311" s="455"/>
      <c r="N311" s="455"/>
      <c r="O311" s="455" t="s">
        <v>195</v>
      </c>
      <c r="P311" s="455" t="s">
        <v>6166</v>
      </c>
      <c r="Q311" s="455"/>
      <c r="R311" s="468"/>
      <c r="S311" s="455"/>
      <c r="T311" s="455"/>
      <c r="U311" s="477"/>
      <c r="V311" s="523"/>
      <c r="W311" s="455"/>
      <c r="X311" s="455"/>
      <c r="Y311" s="455"/>
      <c r="Z311" s="455"/>
      <c r="AA311" s="455"/>
      <c r="AB311" s="455"/>
      <c r="AC311" s="455"/>
    </row>
    <row r="312" s="82" customFormat="1" spans="1:29">
      <c r="A312" s="150">
        <v>45491</v>
      </c>
      <c r="B312" s="32"/>
      <c r="C312" s="32"/>
      <c r="D312" s="32" t="s">
        <v>32</v>
      </c>
      <c r="E312" s="32" t="s">
        <v>32</v>
      </c>
      <c r="F312" s="32" t="s">
        <v>39</v>
      </c>
      <c r="G312" s="9" t="s">
        <v>2296</v>
      </c>
      <c r="H312" s="12" t="s">
        <v>5391</v>
      </c>
      <c r="I312" s="163" t="s">
        <v>6167</v>
      </c>
      <c r="J312" s="164" t="s">
        <v>6168</v>
      </c>
      <c r="K312" s="9" t="s">
        <v>46</v>
      </c>
      <c r="L312" s="12">
        <v>4462</v>
      </c>
      <c r="M312" s="37" t="s">
        <v>5040</v>
      </c>
      <c r="N312" s="12" t="s">
        <v>1875</v>
      </c>
      <c r="O312" s="37" t="s">
        <v>29</v>
      </c>
      <c r="P312" s="9" t="s">
        <v>39</v>
      </c>
      <c r="Q312" s="37" t="s">
        <v>39</v>
      </c>
      <c r="R312" s="9" t="s">
        <v>39</v>
      </c>
      <c r="S312" s="179" t="s">
        <v>39</v>
      </c>
      <c r="T312" s="180" t="s">
        <v>39</v>
      </c>
      <c r="U312" s="9" t="s">
        <v>39</v>
      </c>
      <c r="V312" s="49" t="s">
        <v>6169</v>
      </c>
      <c r="W312" s="9" t="s">
        <v>6170</v>
      </c>
      <c r="X312" s="9" t="s">
        <v>788</v>
      </c>
      <c r="Y312" s="9" t="s">
        <v>5823</v>
      </c>
      <c r="Z312" s="9" t="s">
        <v>39</v>
      </c>
      <c r="AA312" s="9"/>
      <c r="AB312" s="9"/>
      <c r="AC312" s="32"/>
    </row>
    <row r="313" s="82" customFormat="1" spans="1:29">
      <c r="A313" s="150">
        <v>45491</v>
      </c>
      <c r="B313" s="32"/>
      <c r="C313" s="32"/>
      <c r="D313" s="32" t="s">
        <v>32</v>
      </c>
      <c r="E313" s="32" t="s">
        <v>32</v>
      </c>
      <c r="F313" s="32" t="s">
        <v>39</v>
      </c>
      <c r="G313" s="9" t="s">
        <v>2296</v>
      </c>
      <c r="H313" s="12" t="s">
        <v>5391</v>
      </c>
      <c r="I313" s="163" t="s">
        <v>6171</v>
      </c>
      <c r="J313" s="164" t="s">
        <v>6172</v>
      </c>
      <c r="K313" s="9" t="s">
        <v>46</v>
      </c>
      <c r="L313" s="12">
        <v>4462</v>
      </c>
      <c r="M313" s="37" t="s">
        <v>5040</v>
      </c>
      <c r="N313" s="12" t="s">
        <v>1875</v>
      </c>
      <c r="O313" s="37" t="s">
        <v>29</v>
      </c>
      <c r="P313" s="9" t="s">
        <v>39</v>
      </c>
      <c r="Q313" s="37" t="s">
        <v>39</v>
      </c>
      <c r="R313" s="9" t="s">
        <v>39</v>
      </c>
      <c r="S313" s="179" t="s">
        <v>39</v>
      </c>
      <c r="T313" s="180" t="s">
        <v>39</v>
      </c>
      <c r="U313" s="9" t="s">
        <v>39</v>
      </c>
      <c r="V313" s="49" t="s">
        <v>6173</v>
      </c>
      <c r="W313" s="9" t="s">
        <v>6174</v>
      </c>
      <c r="X313" s="9" t="s">
        <v>808</v>
      </c>
      <c r="Y313" s="9" t="s">
        <v>800</v>
      </c>
      <c r="Z313" s="9" t="s">
        <v>39</v>
      </c>
      <c r="AA313" s="9"/>
      <c r="AB313" s="9"/>
      <c r="AC313" s="32"/>
    </row>
    <row r="314" s="82" customFormat="1" spans="1:29">
      <c r="A314" s="150">
        <v>45491</v>
      </c>
      <c r="B314" s="32"/>
      <c r="C314" s="32"/>
      <c r="D314" s="32" t="s">
        <v>32</v>
      </c>
      <c r="E314" s="32" t="s">
        <v>32</v>
      </c>
      <c r="F314" s="32" t="s">
        <v>39</v>
      </c>
      <c r="G314" s="9" t="s">
        <v>2296</v>
      </c>
      <c r="H314" s="12" t="s">
        <v>5391</v>
      </c>
      <c r="I314" s="163" t="s">
        <v>6175</v>
      </c>
      <c r="J314" s="164" t="s">
        <v>6176</v>
      </c>
      <c r="K314" s="9" t="s">
        <v>46</v>
      </c>
      <c r="L314" s="12">
        <v>4462</v>
      </c>
      <c r="M314" s="37" t="s">
        <v>5040</v>
      </c>
      <c r="N314" s="12" t="s">
        <v>1875</v>
      </c>
      <c r="O314" s="37" t="s">
        <v>29</v>
      </c>
      <c r="P314" s="9" t="s">
        <v>39</v>
      </c>
      <c r="Q314" s="37" t="s">
        <v>39</v>
      </c>
      <c r="R314" s="9" t="s">
        <v>39</v>
      </c>
      <c r="S314" s="179" t="s">
        <v>39</v>
      </c>
      <c r="T314" s="180" t="s">
        <v>39</v>
      </c>
      <c r="U314" s="9" t="s">
        <v>39</v>
      </c>
      <c r="V314" s="49" t="s">
        <v>6177</v>
      </c>
      <c r="W314" s="9" t="s">
        <v>6178</v>
      </c>
      <c r="X314" s="9" t="s">
        <v>788</v>
      </c>
      <c r="Y314" s="9" t="s">
        <v>800</v>
      </c>
      <c r="Z314" s="9" t="s">
        <v>39</v>
      </c>
      <c r="AA314" s="9"/>
      <c r="AB314" s="9"/>
      <c r="AC314" s="32"/>
    </row>
    <row r="315" s="82" customFormat="1" spans="1:29">
      <c r="A315" s="150">
        <v>45491</v>
      </c>
      <c r="B315" s="32"/>
      <c r="C315" s="32"/>
      <c r="D315" s="32" t="s">
        <v>32</v>
      </c>
      <c r="E315" s="32" t="s">
        <v>32</v>
      </c>
      <c r="F315" s="32" t="s">
        <v>39</v>
      </c>
      <c r="G315" s="9" t="s">
        <v>2296</v>
      </c>
      <c r="H315" s="12" t="s">
        <v>5391</v>
      </c>
      <c r="I315" s="163" t="s">
        <v>6179</v>
      </c>
      <c r="J315" s="164" t="s">
        <v>6180</v>
      </c>
      <c r="K315" s="9" t="s">
        <v>46</v>
      </c>
      <c r="L315" s="12">
        <v>4462</v>
      </c>
      <c r="M315" s="37" t="s">
        <v>5040</v>
      </c>
      <c r="N315" s="12" t="s">
        <v>1875</v>
      </c>
      <c r="O315" s="37" t="s">
        <v>29</v>
      </c>
      <c r="P315" s="9" t="s">
        <v>39</v>
      </c>
      <c r="Q315" s="37" t="s">
        <v>39</v>
      </c>
      <c r="R315" s="179" t="s">
        <v>39</v>
      </c>
      <c r="S315" s="179" t="s">
        <v>39</v>
      </c>
      <c r="T315" s="180" t="s">
        <v>39</v>
      </c>
      <c r="U315" s="9" t="s">
        <v>39</v>
      </c>
      <c r="V315" s="49">
        <v>18352933576</v>
      </c>
      <c r="W315" s="9" t="s">
        <v>6181</v>
      </c>
      <c r="X315" s="9" t="s">
        <v>808</v>
      </c>
      <c r="Y315" s="9" t="s">
        <v>5823</v>
      </c>
      <c r="Z315" s="9" t="s">
        <v>39</v>
      </c>
      <c r="AA315" s="9"/>
      <c r="AB315" s="9"/>
      <c r="AC315" s="32"/>
    </row>
    <row r="316" s="82" customFormat="1" spans="1:29">
      <c r="A316" s="150">
        <v>45491</v>
      </c>
      <c r="B316" s="32"/>
      <c r="C316" s="32"/>
      <c r="D316" s="32" t="s">
        <v>32</v>
      </c>
      <c r="E316" s="32" t="s">
        <v>32</v>
      </c>
      <c r="F316" s="32" t="s">
        <v>39</v>
      </c>
      <c r="G316" s="9" t="s">
        <v>2296</v>
      </c>
      <c r="H316" s="12" t="s">
        <v>5391</v>
      </c>
      <c r="I316" s="163" t="s">
        <v>6182</v>
      </c>
      <c r="J316" s="164" t="s">
        <v>6183</v>
      </c>
      <c r="K316" s="9" t="s">
        <v>46</v>
      </c>
      <c r="L316" s="12">
        <v>4462</v>
      </c>
      <c r="M316" s="37" t="s">
        <v>5040</v>
      </c>
      <c r="N316" s="12" t="s">
        <v>1875</v>
      </c>
      <c r="O316" s="37" t="s">
        <v>766</v>
      </c>
      <c r="P316" s="9" t="s">
        <v>39</v>
      </c>
      <c r="Q316" s="37" t="s">
        <v>39</v>
      </c>
      <c r="R316" s="179" t="s">
        <v>39</v>
      </c>
      <c r="S316" s="179" t="s">
        <v>39</v>
      </c>
      <c r="T316" s="180" t="s">
        <v>39</v>
      </c>
      <c r="U316" s="9" t="s">
        <v>39</v>
      </c>
      <c r="V316" s="49" t="s">
        <v>6184</v>
      </c>
      <c r="W316" s="9" t="s">
        <v>6185</v>
      </c>
      <c r="X316" s="9" t="s">
        <v>788</v>
      </c>
      <c r="Y316" s="9" t="s">
        <v>789</v>
      </c>
      <c r="Z316" s="9" t="s">
        <v>39</v>
      </c>
      <c r="AA316" s="9"/>
      <c r="AB316" s="9"/>
      <c r="AC316" s="32"/>
    </row>
    <row r="317" s="451" customFormat="1" spans="1:29">
      <c r="A317" s="460">
        <v>45491</v>
      </c>
      <c r="B317" s="455"/>
      <c r="C317" s="455"/>
      <c r="D317" s="455" t="s">
        <v>32</v>
      </c>
      <c r="E317" s="455" t="s">
        <v>32</v>
      </c>
      <c r="F317" s="455" t="s">
        <v>32</v>
      </c>
      <c r="G317" s="455" t="s">
        <v>4407</v>
      </c>
      <c r="H317" s="455" t="s">
        <v>1085</v>
      </c>
      <c r="I317" s="455" t="s">
        <v>6186</v>
      </c>
      <c r="J317" s="1028" t="s">
        <v>6187</v>
      </c>
      <c r="K317" s="477" t="s">
        <v>28</v>
      </c>
      <c r="L317" s="455">
        <v>10270</v>
      </c>
      <c r="M317" s="455">
        <v>7600</v>
      </c>
      <c r="N317" s="455" t="s">
        <v>39</v>
      </c>
      <c r="O317" s="455" t="s">
        <v>29</v>
      </c>
      <c r="P317" s="455" t="s">
        <v>39</v>
      </c>
      <c r="Q317" s="455">
        <v>10270</v>
      </c>
      <c r="R317" s="455" t="s">
        <v>39</v>
      </c>
      <c r="S317" s="455" t="s">
        <v>1543</v>
      </c>
      <c r="T317" s="455">
        <v>0.12</v>
      </c>
      <c r="U317" s="455" t="s">
        <v>39</v>
      </c>
      <c r="V317" s="455"/>
      <c r="W317" s="455"/>
      <c r="X317" s="455"/>
      <c r="Y317" s="455"/>
      <c r="Z317" s="455"/>
      <c r="AA317" s="455" t="s">
        <v>5036</v>
      </c>
      <c r="AB317" s="455" t="s">
        <v>644</v>
      </c>
      <c r="AC317" s="455"/>
    </row>
    <row r="318" s="451" customFormat="1" spans="1:29">
      <c r="A318" s="460">
        <v>45491</v>
      </c>
      <c r="B318" s="455"/>
      <c r="C318" s="455"/>
      <c r="D318" s="455" t="s">
        <v>32</v>
      </c>
      <c r="E318" s="455" t="s">
        <v>32</v>
      </c>
      <c r="F318" s="455" t="s">
        <v>32</v>
      </c>
      <c r="G318" s="455" t="s">
        <v>4407</v>
      </c>
      <c r="H318" s="455" t="s">
        <v>1085</v>
      </c>
      <c r="I318" s="455" t="s">
        <v>6188</v>
      </c>
      <c r="J318" s="455" t="s">
        <v>6189</v>
      </c>
      <c r="K318" s="477" t="s">
        <v>28</v>
      </c>
      <c r="L318" s="455">
        <v>8820</v>
      </c>
      <c r="M318" s="455">
        <v>6600</v>
      </c>
      <c r="N318" s="455" t="s">
        <v>39</v>
      </c>
      <c r="O318" s="455" t="s">
        <v>29</v>
      </c>
      <c r="P318" s="455" t="s">
        <v>39</v>
      </c>
      <c r="Q318" s="455">
        <v>8820</v>
      </c>
      <c r="R318" s="455" t="s">
        <v>39</v>
      </c>
      <c r="S318" s="455" t="s">
        <v>1543</v>
      </c>
      <c r="T318" s="455">
        <v>0.12</v>
      </c>
      <c r="U318" s="455" t="s">
        <v>39</v>
      </c>
      <c r="V318" s="455"/>
      <c r="W318" s="455"/>
      <c r="X318" s="455"/>
      <c r="Y318" s="455"/>
      <c r="Z318" s="455"/>
      <c r="AA318" s="455" t="s">
        <v>5036</v>
      </c>
      <c r="AB318" s="455" t="s">
        <v>644</v>
      </c>
      <c r="AC318" s="455"/>
    </row>
    <row r="319" s="451" customFormat="1" spans="1:29">
      <c r="A319" s="460">
        <v>45491</v>
      </c>
      <c r="B319" s="455"/>
      <c r="C319" s="455"/>
      <c r="D319" s="455" t="s">
        <v>32</v>
      </c>
      <c r="E319" s="455" t="s">
        <v>32</v>
      </c>
      <c r="F319" s="455" t="s">
        <v>32</v>
      </c>
      <c r="G319" s="455" t="s">
        <v>4407</v>
      </c>
      <c r="H319" s="455" t="s">
        <v>1085</v>
      </c>
      <c r="I319" s="455" t="s">
        <v>6190</v>
      </c>
      <c r="J319" s="455" t="s">
        <v>6191</v>
      </c>
      <c r="K319" s="477" t="s">
        <v>28</v>
      </c>
      <c r="L319" s="455">
        <v>8170</v>
      </c>
      <c r="M319" s="455">
        <v>6100</v>
      </c>
      <c r="N319" s="455" t="s">
        <v>39</v>
      </c>
      <c r="O319" s="455" t="s">
        <v>29</v>
      </c>
      <c r="P319" s="455" t="s">
        <v>39</v>
      </c>
      <c r="Q319" s="455">
        <v>8170</v>
      </c>
      <c r="R319" s="455" t="s">
        <v>39</v>
      </c>
      <c r="S319" s="455" t="s">
        <v>1543</v>
      </c>
      <c r="T319" s="455">
        <v>0.12</v>
      </c>
      <c r="U319" s="455" t="s">
        <v>39</v>
      </c>
      <c r="V319" s="455"/>
      <c r="W319" s="455"/>
      <c r="X319" s="455"/>
      <c r="Y319" s="455"/>
      <c r="Z319" s="455"/>
      <c r="AA319" s="455" t="s">
        <v>5036</v>
      </c>
      <c r="AB319" s="455" t="s">
        <v>644</v>
      </c>
      <c r="AC319" s="455"/>
    </row>
    <row r="320" s="451" customFormat="1" spans="1:29">
      <c r="A320" s="460">
        <v>45491</v>
      </c>
      <c r="B320" s="455"/>
      <c r="C320" s="455"/>
      <c r="D320" s="455" t="s">
        <v>32</v>
      </c>
      <c r="E320" s="455" t="s">
        <v>32</v>
      </c>
      <c r="F320" s="455" t="s">
        <v>32</v>
      </c>
      <c r="G320" s="455" t="s">
        <v>4407</v>
      </c>
      <c r="H320" s="455" t="s">
        <v>1085</v>
      </c>
      <c r="I320" s="455" t="s">
        <v>6192</v>
      </c>
      <c r="J320" s="455" t="s">
        <v>6193</v>
      </c>
      <c r="K320" s="477" t="s">
        <v>28</v>
      </c>
      <c r="L320" s="455">
        <v>7550</v>
      </c>
      <c r="M320" s="455">
        <v>6100</v>
      </c>
      <c r="N320" s="455" t="s">
        <v>39</v>
      </c>
      <c r="O320" s="455" t="s">
        <v>29</v>
      </c>
      <c r="P320" s="455" t="s">
        <v>39</v>
      </c>
      <c r="Q320" s="455">
        <v>7550</v>
      </c>
      <c r="R320" s="455" t="s">
        <v>39</v>
      </c>
      <c r="S320" s="455" t="s">
        <v>1543</v>
      </c>
      <c r="T320" s="455">
        <v>0.12</v>
      </c>
      <c r="U320" s="455" t="s">
        <v>39</v>
      </c>
      <c r="V320" s="455"/>
      <c r="W320" s="455"/>
      <c r="X320" s="455"/>
      <c r="Y320" s="455"/>
      <c r="Z320" s="455"/>
      <c r="AA320" s="455" t="s">
        <v>5036</v>
      </c>
      <c r="AB320" s="455" t="s">
        <v>644</v>
      </c>
      <c r="AC320" s="455"/>
    </row>
    <row r="321" s="451" customFormat="1" spans="1:29">
      <c r="A321" s="460">
        <v>45491</v>
      </c>
      <c r="B321" s="455"/>
      <c r="C321" s="455"/>
      <c r="D321" s="455" t="s">
        <v>32</v>
      </c>
      <c r="E321" s="455" t="s">
        <v>32</v>
      </c>
      <c r="F321" s="455" t="s">
        <v>32</v>
      </c>
      <c r="G321" s="455" t="s">
        <v>4407</v>
      </c>
      <c r="H321" s="455" t="s">
        <v>1085</v>
      </c>
      <c r="I321" s="455" t="s">
        <v>6194</v>
      </c>
      <c r="J321" s="1028" t="s">
        <v>6195</v>
      </c>
      <c r="K321" s="477" t="s">
        <v>28</v>
      </c>
      <c r="L321" s="455">
        <v>6990</v>
      </c>
      <c r="M321" s="455">
        <v>5600</v>
      </c>
      <c r="N321" s="455" t="s">
        <v>39</v>
      </c>
      <c r="O321" s="455" t="s">
        <v>29</v>
      </c>
      <c r="P321" s="455" t="s">
        <v>39</v>
      </c>
      <c r="Q321" s="455">
        <v>6990</v>
      </c>
      <c r="R321" s="455" t="s">
        <v>39</v>
      </c>
      <c r="S321" s="455" t="s">
        <v>1543</v>
      </c>
      <c r="T321" s="455">
        <v>0.12</v>
      </c>
      <c r="U321" s="455" t="s">
        <v>39</v>
      </c>
      <c r="V321" s="455"/>
      <c r="W321" s="455"/>
      <c r="X321" s="455"/>
      <c r="Y321" s="455"/>
      <c r="Z321" s="455"/>
      <c r="AA321" s="455" t="s">
        <v>5036</v>
      </c>
      <c r="AB321" s="455" t="s">
        <v>644</v>
      </c>
      <c r="AC321" s="455"/>
    </row>
    <row r="322" s="451" customFormat="1" spans="1:29">
      <c r="A322" s="460">
        <v>45491</v>
      </c>
      <c r="B322" s="455"/>
      <c r="C322" s="455"/>
      <c r="D322" s="455" t="s">
        <v>32</v>
      </c>
      <c r="E322" s="468" t="s">
        <v>32</v>
      </c>
      <c r="F322" s="468" t="s">
        <v>32</v>
      </c>
      <c r="G322" s="468" t="s">
        <v>4407</v>
      </c>
      <c r="H322" s="455" t="s">
        <v>1085</v>
      </c>
      <c r="I322" s="455" t="s">
        <v>6186</v>
      </c>
      <c r="J322" s="1028" t="s">
        <v>6187</v>
      </c>
      <c r="K322" s="455" t="s">
        <v>46</v>
      </c>
      <c r="L322" s="455">
        <v>7600</v>
      </c>
      <c r="M322" s="455">
        <v>7600</v>
      </c>
      <c r="N322" s="455" t="s">
        <v>1875</v>
      </c>
      <c r="O322" s="455" t="s">
        <v>5675</v>
      </c>
      <c r="P322" s="455" t="s">
        <v>39</v>
      </c>
      <c r="Q322" s="455">
        <v>14060</v>
      </c>
      <c r="R322" s="455" t="s">
        <v>1875</v>
      </c>
      <c r="S322" s="455" t="s">
        <v>5675</v>
      </c>
      <c r="T322" s="455">
        <v>0.05</v>
      </c>
      <c r="U322" s="455" t="s">
        <v>39</v>
      </c>
      <c r="V322" s="455">
        <v>15381175758</v>
      </c>
      <c r="W322" s="455" t="s">
        <v>6196</v>
      </c>
      <c r="X322" s="455" t="s">
        <v>796</v>
      </c>
      <c r="Y322" s="455" t="s">
        <v>132</v>
      </c>
      <c r="Z322" s="455"/>
      <c r="AA322" s="455"/>
      <c r="AB322" s="455"/>
      <c r="AC322" s="455"/>
    </row>
    <row r="323" s="451" customFormat="1" spans="1:29">
      <c r="A323" s="460">
        <v>45491</v>
      </c>
      <c r="B323" s="455"/>
      <c r="C323" s="455"/>
      <c r="D323" s="455" t="s">
        <v>32</v>
      </c>
      <c r="E323" s="468" t="s">
        <v>32</v>
      </c>
      <c r="F323" s="468" t="s">
        <v>32</v>
      </c>
      <c r="G323" s="468" t="s">
        <v>4407</v>
      </c>
      <c r="H323" s="455" t="s">
        <v>1085</v>
      </c>
      <c r="I323" s="455" t="s">
        <v>6188</v>
      </c>
      <c r="J323" s="455" t="s">
        <v>6189</v>
      </c>
      <c r="K323" s="455" t="s">
        <v>46</v>
      </c>
      <c r="L323" s="455">
        <v>6600</v>
      </c>
      <c r="M323" s="455">
        <v>6600</v>
      </c>
      <c r="N323" s="455" t="s">
        <v>1875</v>
      </c>
      <c r="O323" s="455" t="s">
        <v>5675</v>
      </c>
      <c r="P323" s="455" t="s">
        <v>39</v>
      </c>
      <c r="Q323" s="455">
        <v>21180</v>
      </c>
      <c r="R323" s="455" t="s">
        <v>1875</v>
      </c>
      <c r="S323" s="455" t="s">
        <v>5675</v>
      </c>
      <c r="T323" s="455">
        <v>0.05</v>
      </c>
      <c r="U323" s="455" t="s">
        <v>39</v>
      </c>
      <c r="V323" s="455">
        <v>13758155962</v>
      </c>
      <c r="W323" s="455" t="s">
        <v>6197</v>
      </c>
      <c r="X323" s="455" t="s">
        <v>796</v>
      </c>
      <c r="Y323" s="455" t="s">
        <v>132</v>
      </c>
      <c r="Z323" s="455"/>
      <c r="AA323" s="455"/>
      <c r="AB323" s="455"/>
      <c r="AC323" s="455"/>
    </row>
    <row r="324" s="451" customFormat="1" spans="1:29">
      <c r="A324" s="460">
        <v>45491</v>
      </c>
      <c r="B324" s="455"/>
      <c r="C324" s="455"/>
      <c r="D324" s="455" t="s">
        <v>32</v>
      </c>
      <c r="E324" s="468" t="s">
        <v>32</v>
      </c>
      <c r="F324" s="468" t="s">
        <v>32</v>
      </c>
      <c r="G324" s="468" t="s">
        <v>4407</v>
      </c>
      <c r="H324" s="455" t="s">
        <v>1085</v>
      </c>
      <c r="I324" s="455" t="s">
        <v>6190</v>
      </c>
      <c r="J324" s="455" t="s">
        <v>6191</v>
      </c>
      <c r="K324" s="455" t="s">
        <v>46</v>
      </c>
      <c r="L324" s="455">
        <v>6100</v>
      </c>
      <c r="M324" s="455">
        <v>6100</v>
      </c>
      <c r="N324" s="455" t="s">
        <v>1875</v>
      </c>
      <c r="O324" s="455" t="s">
        <v>5675</v>
      </c>
      <c r="P324" s="455" t="s">
        <v>39</v>
      </c>
      <c r="Q324" s="455">
        <v>10112</v>
      </c>
      <c r="R324" s="455" t="s">
        <v>1875</v>
      </c>
      <c r="S324" s="455" t="s">
        <v>5675</v>
      </c>
      <c r="T324" s="455">
        <v>0.05</v>
      </c>
      <c r="U324" s="455" t="s">
        <v>39</v>
      </c>
      <c r="V324" s="455">
        <v>13758169342</v>
      </c>
      <c r="W324" s="455" t="s">
        <v>6198</v>
      </c>
      <c r="X324" s="455" t="s">
        <v>796</v>
      </c>
      <c r="Y324" s="455" t="s">
        <v>132</v>
      </c>
      <c r="Z324" s="455"/>
      <c r="AA324" s="455"/>
      <c r="AB324" s="455"/>
      <c r="AC324" s="455"/>
    </row>
    <row r="325" s="451" customFormat="1" spans="1:29">
      <c r="A325" s="460">
        <v>45491</v>
      </c>
      <c r="B325" s="455"/>
      <c r="C325" s="455"/>
      <c r="D325" s="455" t="s">
        <v>32</v>
      </c>
      <c r="E325" s="468" t="s">
        <v>32</v>
      </c>
      <c r="F325" s="468" t="s">
        <v>32</v>
      </c>
      <c r="G325" s="468" t="s">
        <v>4407</v>
      </c>
      <c r="H325" s="455" t="s">
        <v>1085</v>
      </c>
      <c r="I325" s="455" t="s">
        <v>6192</v>
      </c>
      <c r="J325" s="455" t="s">
        <v>6193</v>
      </c>
      <c r="K325" s="455" t="s">
        <v>46</v>
      </c>
      <c r="L325" s="455">
        <v>6100</v>
      </c>
      <c r="M325" s="455">
        <v>6100</v>
      </c>
      <c r="N325" s="455" t="s">
        <v>1875</v>
      </c>
      <c r="O325" s="455" t="s">
        <v>5675</v>
      </c>
      <c r="P325" s="455" t="s">
        <v>39</v>
      </c>
      <c r="Q325" s="455">
        <v>10440</v>
      </c>
      <c r="R325" s="455" t="s">
        <v>1875</v>
      </c>
      <c r="S325" s="455" t="s">
        <v>5675</v>
      </c>
      <c r="T325" s="455">
        <v>0.05</v>
      </c>
      <c r="U325" s="455" t="s">
        <v>39</v>
      </c>
      <c r="V325" s="455">
        <v>17826827047</v>
      </c>
      <c r="W325" s="455" t="s">
        <v>6199</v>
      </c>
      <c r="X325" s="455" t="s">
        <v>796</v>
      </c>
      <c r="Y325" s="455" t="s">
        <v>132</v>
      </c>
      <c r="Z325" s="455"/>
      <c r="AA325" s="455"/>
      <c r="AB325" s="455"/>
      <c r="AC325" s="455"/>
    </row>
    <row r="326" s="451" customFormat="1" spans="1:29">
      <c r="A326" s="460">
        <v>45491</v>
      </c>
      <c r="B326" s="455"/>
      <c r="C326" s="455"/>
      <c r="D326" s="455" t="s">
        <v>32</v>
      </c>
      <c r="E326" s="468" t="s">
        <v>32</v>
      </c>
      <c r="F326" s="468" t="s">
        <v>32</v>
      </c>
      <c r="G326" s="468" t="s">
        <v>4407</v>
      </c>
      <c r="H326" s="455" t="s">
        <v>1085</v>
      </c>
      <c r="I326" s="455" t="s">
        <v>6194</v>
      </c>
      <c r="J326" s="1028" t="s">
        <v>6195</v>
      </c>
      <c r="K326" s="455" t="s">
        <v>46</v>
      </c>
      <c r="L326" s="455">
        <v>5600</v>
      </c>
      <c r="M326" s="455">
        <v>5600</v>
      </c>
      <c r="N326" s="455" t="s">
        <v>1875</v>
      </c>
      <c r="O326" s="455" t="s">
        <v>5675</v>
      </c>
      <c r="P326" s="455" t="s">
        <v>39</v>
      </c>
      <c r="Q326" s="455">
        <v>16780</v>
      </c>
      <c r="R326" s="455" t="s">
        <v>1875</v>
      </c>
      <c r="S326" s="455" t="s">
        <v>5675</v>
      </c>
      <c r="T326" s="455">
        <v>0.05</v>
      </c>
      <c r="U326" s="455" t="s">
        <v>39</v>
      </c>
      <c r="V326" s="455">
        <v>18858107432</v>
      </c>
      <c r="W326" s="455" t="s">
        <v>6200</v>
      </c>
      <c r="X326" s="455" t="s">
        <v>796</v>
      </c>
      <c r="Y326" s="455" t="s">
        <v>132</v>
      </c>
      <c r="Z326" s="455"/>
      <c r="AA326" s="455"/>
      <c r="AB326" s="455"/>
      <c r="AC326" s="455"/>
    </row>
    <row r="327" s="82" customFormat="1" spans="1:29">
      <c r="A327" s="150">
        <v>45492</v>
      </c>
      <c r="B327" s="32"/>
      <c r="C327" s="32"/>
      <c r="D327" s="32" t="s">
        <v>32</v>
      </c>
      <c r="E327" s="32" t="s">
        <v>39</v>
      </c>
      <c r="F327" s="32" t="s">
        <v>39</v>
      </c>
      <c r="G327" s="32" t="s">
        <v>122</v>
      </c>
      <c r="H327" s="32" t="s">
        <v>321</v>
      </c>
      <c r="I327" s="32" t="s">
        <v>4968</v>
      </c>
      <c r="J327" s="1029" t="s">
        <v>4969</v>
      </c>
      <c r="K327" s="32" t="s">
        <v>46</v>
      </c>
      <c r="L327" s="32" t="s">
        <v>1261</v>
      </c>
      <c r="M327" s="32"/>
      <c r="N327" s="32">
        <v>202407</v>
      </c>
      <c r="O327" s="32" t="s">
        <v>324</v>
      </c>
      <c r="P327" s="32" t="s">
        <v>278</v>
      </c>
      <c r="Q327" s="32"/>
      <c r="R327" s="152"/>
      <c r="S327" s="32"/>
      <c r="T327" s="32"/>
      <c r="U327" s="55"/>
      <c r="V327" s="522"/>
      <c r="W327" s="32"/>
      <c r="X327" s="32"/>
      <c r="Y327" s="32"/>
      <c r="Z327" s="32"/>
      <c r="AA327" s="32"/>
      <c r="AB327" s="32"/>
      <c r="AC327" s="32"/>
    </row>
    <row r="328" s="82" customFormat="1" spans="1:29">
      <c r="A328" s="150">
        <v>45492</v>
      </c>
      <c r="B328" s="32"/>
      <c r="C328" s="32"/>
      <c r="D328" s="32" t="s">
        <v>32</v>
      </c>
      <c r="E328" s="32" t="s">
        <v>32</v>
      </c>
      <c r="F328" s="32" t="s">
        <v>39</v>
      </c>
      <c r="G328" s="32" t="s">
        <v>2321</v>
      </c>
      <c r="H328" s="32" t="s">
        <v>170</v>
      </c>
      <c r="I328" s="165" t="s">
        <v>1144</v>
      </c>
      <c r="J328" s="166" t="s">
        <v>1145</v>
      </c>
      <c r="K328" s="55" t="s">
        <v>28</v>
      </c>
      <c r="L328" s="32"/>
      <c r="M328" s="37"/>
      <c r="N328" s="32"/>
      <c r="O328" s="37" t="s">
        <v>104</v>
      </c>
      <c r="P328" s="32"/>
      <c r="Q328" s="37"/>
      <c r="R328" s="493"/>
      <c r="S328" s="179"/>
      <c r="T328" s="180"/>
      <c r="U328" s="32"/>
      <c r="V328" s="152"/>
      <c r="W328" s="9"/>
      <c r="X328" s="32"/>
      <c r="Y328" s="32"/>
      <c r="Z328" s="32"/>
      <c r="AA328" s="32">
        <v>202406</v>
      </c>
      <c r="AB328" s="32" t="s">
        <v>1019</v>
      </c>
      <c r="AC328" s="32"/>
    </row>
    <row r="329" s="451" customFormat="1" spans="1:29">
      <c r="A329" s="460">
        <v>45492</v>
      </c>
      <c r="B329" s="455"/>
      <c r="C329" s="455"/>
      <c r="D329" s="455" t="s">
        <v>32</v>
      </c>
      <c r="E329" s="455" t="s">
        <v>32</v>
      </c>
      <c r="F329" s="455" t="s">
        <v>39</v>
      </c>
      <c r="G329" s="455" t="s">
        <v>2321</v>
      </c>
      <c r="H329" s="455" t="s">
        <v>170</v>
      </c>
      <c r="I329" s="501" t="s">
        <v>6000</v>
      </c>
      <c r="J329" s="502" t="s">
        <v>6001</v>
      </c>
      <c r="K329" s="477" t="s">
        <v>28</v>
      </c>
      <c r="L329" s="455"/>
      <c r="M329" s="478"/>
      <c r="N329" s="455"/>
      <c r="O329" s="478" t="s">
        <v>104</v>
      </c>
      <c r="P329" s="455" t="s">
        <v>6201</v>
      </c>
      <c r="Q329" s="478"/>
      <c r="R329" s="507"/>
      <c r="S329" s="487"/>
      <c r="T329" s="488"/>
      <c r="U329" s="455"/>
      <c r="V329" s="468"/>
      <c r="W329" s="461"/>
      <c r="X329" s="455"/>
      <c r="Y329" s="455"/>
      <c r="Z329" s="455"/>
      <c r="AA329" s="455">
        <v>202406</v>
      </c>
      <c r="AB329" s="455" t="s">
        <v>1019</v>
      </c>
      <c r="AC329" s="455"/>
    </row>
    <row r="330" s="82" customFormat="1" spans="1:29">
      <c r="A330" s="150">
        <v>45492</v>
      </c>
      <c r="B330" s="32"/>
      <c r="C330" s="32"/>
      <c r="D330" s="32" t="s">
        <v>32</v>
      </c>
      <c r="E330" s="32" t="s">
        <v>32</v>
      </c>
      <c r="F330" s="32" t="s">
        <v>39</v>
      </c>
      <c r="G330" s="32" t="s">
        <v>2321</v>
      </c>
      <c r="H330" s="32" t="s">
        <v>170</v>
      </c>
      <c r="I330" s="165" t="s">
        <v>6202</v>
      </c>
      <c r="J330" s="166" t="s">
        <v>6203</v>
      </c>
      <c r="K330" s="55" t="s">
        <v>28</v>
      </c>
      <c r="L330" s="32"/>
      <c r="M330" s="37"/>
      <c r="N330" s="535"/>
      <c r="O330" s="37" t="s">
        <v>104</v>
      </c>
      <c r="P330" s="32"/>
      <c r="Q330" s="37"/>
      <c r="R330" s="493"/>
      <c r="S330" s="179"/>
      <c r="T330" s="180"/>
      <c r="U330" s="32"/>
      <c r="V330" s="152"/>
      <c r="W330" s="9"/>
      <c r="X330" s="32"/>
      <c r="Y330" s="32"/>
      <c r="Z330" s="32"/>
      <c r="AA330" s="32">
        <v>202406</v>
      </c>
      <c r="AB330" s="32" t="s">
        <v>1019</v>
      </c>
      <c r="AC330" s="32"/>
    </row>
    <row r="331" s="82" customFormat="1" spans="1:29">
      <c r="A331" s="150">
        <v>45492</v>
      </c>
      <c r="B331" s="32"/>
      <c r="C331" s="32"/>
      <c r="D331" s="32" t="s">
        <v>32</v>
      </c>
      <c r="E331" s="32" t="s">
        <v>32</v>
      </c>
      <c r="F331" s="32" t="s">
        <v>32</v>
      </c>
      <c r="G331" s="9" t="s">
        <v>1262</v>
      </c>
      <c r="H331" s="12" t="s">
        <v>1872</v>
      </c>
      <c r="I331" s="163" t="s">
        <v>6204</v>
      </c>
      <c r="J331" s="164" t="s">
        <v>6205</v>
      </c>
      <c r="K331" s="9" t="s">
        <v>46</v>
      </c>
      <c r="L331" s="9">
        <v>4462</v>
      </c>
      <c r="M331" s="37">
        <v>4462</v>
      </c>
      <c r="N331" s="12" t="s">
        <v>1875</v>
      </c>
      <c r="O331" s="37" t="s">
        <v>526</v>
      </c>
      <c r="P331" s="9" t="s">
        <v>39</v>
      </c>
      <c r="Q331" s="37">
        <v>2800</v>
      </c>
      <c r="R331" s="179" t="s">
        <v>1875</v>
      </c>
      <c r="S331" s="179" t="s">
        <v>526</v>
      </c>
      <c r="T331" s="180">
        <v>0.08</v>
      </c>
      <c r="U331" s="179" t="s">
        <v>39</v>
      </c>
      <c r="V331" s="49" t="s">
        <v>6206</v>
      </c>
      <c r="W331" s="9" t="s">
        <v>6207</v>
      </c>
      <c r="X331" s="9" t="s">
        <v>191</v>
      </c>
      <c r="Y331" s="9" t="s">
        <v>48</v>
      </c>
      <c r="Z331" s="9" t="s">
        <v>39</v>
      </c>
      <c r="AA331" s="9"/>
      <c r="AB331" s="32"/>
      <c r="AC331" s="32"/>
    </row>
    <row r="332" s="82" customFormat="1" spans="1:29">
      <c r="A332" s="150">
        <v>45492</v>
      </c>
      <c r="B332" s="32"/>
      <c r="C332" s="32"/>
      <c r="D332" s="32" t="s">
        <v>32</v>
      </c>
      <c r="E332" s="32" t="s">
        <v>32</v>
      </c>
      <c r="F332" s="32" t="s">
        <v>39</v>
      </c>
      <c r="G332" s="32" t="s">
        <v>122</v>
      </c>
      <c r="H332" s="32" t="s">
        <v>2585</v>
      </c>
      <c r="I332" s="32" t="s">
        <v>6208</v>
      </c>
      <c r="J332" s="32" t="s">
        <v>6209</v>
      </c>
      <c r="K332" s="32" t="s">
        <v>46</v>
      </c>
      <c r="L332" s="32">
        <v>4462</v>
      </c>
      <c r="M332" s="32">
        <v>4462</v>
      </c>
      <c r="N332" s="32">
        <v>202407</v>
      </c>
      <c r="O332" s="32" t="s">
        <v>99</v>
      </c>
      <c r="P332" s="32"/>
      <c r="Q332" s="32"/>
      <c r="R332" s="152"/>
      <c r="S332" s="32"/>
      <c r="T332" s="32"/>
      <c r="U332" s="55"/>
      <c r="V332" s="32" t="s">
        <v>6210</v>
      </c>
      <c r="W332" s="32" t="s">
        <v>6211</v>
      </c>
      <c r="X332" s="32" t="s">
        <v>204</v>
      </c>
      <c r="Y332" s="32" t="s">
        <v>6212</v>
      </c>
      <c r="Z332" s="32" t="s">
        <v>252</v>
      </c>
      <c r="AA332" s="32" t="s">
        <v>6213</v>
      </c>
      <c r="AB332" s="32" t="s">
        <v>2942</v>
      </c>
      <c r="AC332" s="32"/>
    </row>
    <row r="333" s="82" customFormat="1" spans="1:30">
      <c r="A333" s="150">
        <v>45495</v>
      </c>
      <c r="B333" s="32"/>
      <c r="C333" s="41"/>
      <c r="D333" s="32" t="s">
        <v>32</v>
      </c>
      <c r="E333" s="32" t="s">
        <v>32</v>
      </c>
      <c r="F333" s="32" t="s">
        <v>39</v>
      </c>
      <c r="G333" s="32" t="s">
        <v>534</v>
      </c>
      <c r="H333" s="41" t="s">
        <v>6087</v>
      </c>
      <c r="I333" s="41" t="s">
        <v>6155</v>
      </c>
      <c r="J333" s="1042" t="s">
        <v>6156</v>
      </c>
      <c r="K333" s="85" t="s">
        <v>28</v>
      </c>
      <c r="L333" s="41">
        <v>4462</v>
      </c>
      <c r="M333" s="41">
        <v>4462</v>
      </c>
      <c r="N333" s="41" t="s">
        <v>1875</v>
      </c>
      <c r="O333" s="41" t="s">
        <v>1885</v>
      </c>
      <c r="P333" s="41"/>
      <c r="Q333" s="41"/>
      <c r="R333" s="41"/>
      <c r="S333" s="41"/>
      <c r="T333" s="41"/>
      <c r="U333" s="41"/>
      <c r="V333" s="1032" t="s">
        <v>6157</v>
      </c>
      <c r="W333" s="498" t="s">
        <v>6158</v>
      </c>
      <c r="X333" s="41" t="s">
        <v>204</v>
      </c>
      <c r="Y333" s="41"/>
      <c r="Z333" s="41"/>
      <c r="AA333" s="41"/>
      <c r="AB333" s="32" t="s">
        <v>1019</v>
      </c>
      <c r="AC333" s="41"/>
      <c r="AD333" s="531"/>
    </row>
    <row r="334" s="82" customFormat="1" spans="1:29">
      <c r="A334" s="150">
        <v>45495</v>
      </c>
      <c r="B334" s="32"/>
      <c r="C334" s="32"/>
      <c r="D334" s="32" t="s">
        <v>32</v>
      </c>
      <c r="E334" s="32" t="s">
        <v>32</v>
      </c>
      <c r="F334" s="32" t="s">
        <v>39</v>
      </c>
      <c r="G334" s="9" t="s">
        <v>1262</v>
      </c>
      <c r="H334" s="12" t="s">
        <v>2054</v>
      </c>
      <c r="I334" s="163" t="s">
        <v>6214</v>
      </c>
      <c r="J334" s="164" t="s">
        <v>6215</v>
      </c>
      <c r="K334" s="9" t="s">
        <v>46</v>
      </c>
      <c r="L334" s="9">
        <v>4462</v>
      </c>
      <c r="M334" s="37">
        <v>4462</v>
      </c>
      <c r="N334" s="12" t="s">
        <v>1875</v>
      </c>
      <c r="O334" s="37" t="s">
        <v>4862</v>
      </c>
      <c r="P334" s="9" t="s">
        <v>39</v>
      </c>
      <c r="Q334" s="37" t="s">
        <v>39</v>
      </c>
      <c r="R334" s="179" t="s">
        <v>39</v>
      </c>
      <c r="S334" s="179" t="s">
        <v>39</v>
      </c>
      <c r="T334" s="180" t="s">
        <v>39</v>
      </c>
      <c r="U334" s="179" t="s">
        <v>39</v>
      </c>
      <c r="V334" s="49" t="s">
        <v>6216</v>
      </c>
      <c r="W334" s="9" t="s">
        <v>6217</v>
      </c>
      <c r="X334" s="9" t="s">
        <v>558</v>
      </c>
      <c r="Y334" s="9" t="s">
        <v>580</v>
      </c>
      <c r="Z334" s="9"/>
      <c r="AA334" s="9"/>
      <c r="AB334" s="9"/>
      <c r="AC334" s="32"/>
    </row>
    <row r="335" s="82" customFormat="1" spans="1:29">
      <c r="A335" s="150">
        <v>45496</v>
      </c>
      <c r="B335" s="32"/>
      <c r="C335" s="32"/>
      <c r="D335" s="32" t="s">
        <v>32</v>
      </c>
      <c r="E335" s="32" t="s">
        <v>32</v>
      </c>
      <c r="F335" s="32" t="s">
        <v>39</v>
      </c>
      <c r="G335" s="32" t="s">
        <v>122</v>
      </c>
      <c r="H335" s="32" t="s">
        <v>6218</v>
      </c>
      <c r="I335" s="32" t="s">
        <v>6219</v>
      </c>
      <c r="J335" s="32" t="s">
        <v>6220</v>
      </c>
      <c r="K335" s="32" t="s">
        <v>46</v>
      </c>
      <c r="L335" s="32">
        <v>4462</v>
      </c>
      <c r="M335" s="32">
        <v>4462</v>
      </c>
      <c r="N335" s="32">
        <v>202407</v>
      </c>
      <c r="O335" s="32" t="s">
        <v>104</v>
      </c>
      <c r="P335" s="32"/>
      <c r="Q335" s="32"/>
      <c r="R335" s="152"/>
      <c r="S335" s="32"/>
      <c r="T335" s="32"/>
      <c r="U335" s="55"/>
      <c r="V335" s="32">
        <v>13958394904</v>
      </c>
      <c r="W335" s="152" t="s">
        <v>6221</v>
      </c>
      <c r="X335" s="32"/>
      <c r="Y335" s="32"/>
      <c r="Z335" s="32"/>
      <c r="AA335" s="32"/>
      <c r="AB335" s="32"/>
      <c r="AC335" s="32"/>
    </row>
    <row r="336" s="82" customFormat="1" spans="1:29">
      <c r="A336" s="150">
        <v>45497</v>
      </c>
      <c r="B336" s="32"/>
      <c r="C336" s="32"/>
      <c r="D336" s="32" t="s">
        <v>32</v>
      </c>
      <c r="E336" s="32" t="s">
        <v>32</v>
      </c>
      <c r="F336" s="32" t="s">
        <v>39</v>
      </c>
      <c r="G336" s="9" t="s">
        <v>2296</v>
      </c>
      <c r="H336" s="12" t="s">
        <v>5416</v>
      </c>
      <c r="I336" s="163" t="s">
        <v>6222</v>
      </c>
      <c r="J336" s="164" t="s">
        <v>6223</v>
      </c>
      <c r="K336" s="9" t="s">
        <v>46</v>
      </c>
      <c r="L336" s="9">
        <v>4462</v>
      </c>
      <c r="M336" s="37">
        <v>4462</v>
      </c>
      <c r="N336" s="12" t="s">
        <v>1875</v>
      </c>
      <c r="O336" s="37" t="s">
        <v>3914</v>
      </c>
      <c r="P336" s="187" t="s">
        <v>6224</v>
      </c>
      <c r="Q336" s="37" t="s">
        <v>39</v>
      </c>
      <c r="R336" s="179" t="s">
        <v>39</v>
      </c>
      <c r="S336" s="179" t="s">
        <v>39</v>
      </c>
      <c r="T336" s="180" t="s">
        <v>39</v>
      </c>
      <c r="U336" s="179" t="s">
        <v>39</v>
      </c>
      <c r="V336" s="49" t="s">
        <v>6225</v>
      </c>
      <c r="W336" s="9" t="s">
        <v>6226</v>
      </c>
      <c r="X336" s="9" t="s">
        <v>191</v>
      </c>
      <c r="Y336" s="9" t="s">
        <v>48</v>
      </c>
      <c r="Z336" s="9"/>
      <c r="AA336" s="9"/>
      <c r="AB336" s="9"/>
      <c r="AC336" s="32"/>
    </row>
    <row r="337" s="82" customFormat="1" spans="1:29">
      <c r="A337" s="150">
        <v>45497</v>
      </c>
      <c r="B337" s="32"/>
      <c r="C337" s="32"/>
      <c r="D337" s="32" t="s">
        <v>32</v>
      </c>
      <c r="E337" s="32" t="s">
        <v>32</v>
      </c>
      <c r="F337" s="32" t="s">
        <v>39</v>
      </c>
      <c r="G337" s="32" t="s">
        <v>122</v>
      </c>
      <c r="H337" s="32" t="s">
        <v>1660</v>
      </c>
      <c r="I337" s="32" t="s">
        <v>6227</v>
      </c>
      <c r="J337" s="1029" t="s">
        <v>6228</v>
      </c>
      <c r="K337" s="32" t="s">
        <v>46</v>
      </c>
      <c r="L337" s="12">
        <v>4462</v>
      </c>
      <c r="M337" s="32" t="s">
        <v>1261</v>
      </c>
      <c r="N337" s="32">
        <v>202407</v>
      </c>
      <c r="O337" s="32" t="s">
        <v>766</v>
      </c>
      <c r="P337" s="32"/>
      <c r="Q337" s="32"/>
      <c r="R337" s="152"/>
      <c r="S337" s="32"/>
      <c r="T337" s="32"/>
      <c r="U337" s="55"/>
      <c r="V337" s="32">
        <v>13676698290</v>
      </c>
      <c r="W337" s="152"/>
      <c r="X337" s="32"/>
      <c r="Y337" s="32"/>
      <c r="Z337" s="32"/>
      <c r="AA337" s="32"/>
      <c r="AB337" s="32"/>
      <c r="AC337" s="32"/>
    </row>
    <row r="338" s="82" customFormat="1" spans="1:29">
      <c r="A338" s="150">
        <v>45497</v>
      </c>
      <c r="B338" s="32"/>
      <c r="C338" s="32"/>
      <c r="D338" s="32" t="s">
        <v>32</v>
      </c>
      <c r="E338" s="32" t="s">
        <v>32</v>
      </c>
      <c r="F338" s="32" t="s">
        <v>39</v>
      </c>
      <c r="G338" s="32" t="s">
        <v>122</v>
      </c>
      <c r="H338" s="32" t="s">
        <v>1660</v>
      </c>
      <c r="I338" s="32" t="s">
        <v>6229</v>
      </c>
      <c r="J338" s="1034" t="s">
        <v>6230</v>
      </c>
      <c r="K338" s="32" t="s">
        <v>46</v>
      </c>
      <c r="L338" s="12">
        <v>4462</v>
      </c>
      <c r="M338" s="32" t="s">
        <v>1261</v>
      </c>
      <c r="N338" s="32">
        <v>202407</v>
      </c>
      <c r="O338" s="32" t="s">
        <v>766</v>
      </c>
      <c r="P338" s="32"/>
      <c r="Q338" s="32"/>
      <c r="R338" s="152"/>
      <c r="S338" s="32"/>
      <c r="T338" s="32"/>
      <c r="U338" s="32"/>
      <c r="V338" s="52">
        <v>19518088729</v>
      </c>
      <c r="W338" s="32"/>
      <c r="X338" s="32"/>
      <c r="Y338" s="32"/>
      <c r="Z338" s="32"/>
      <c r="AA338" s="32"/>
      <c r="AB338" s="32"/>
      <c r="AC338" s="32"/>
    </row>
    <row r="339" s="82" customFormat="1" spans="1:29">
      <c r="A339" s="150">
        <v>45497</v>
      </c>
      <c r="B339" s="32"/>
      <c r="C339" s="32"/>
      <c r="D339" s="32" t="s">
        <v>32</v>
      </c>
      <c r="E339" s="32" t="s">
        <v>32</v>
      </c>
      <c r="F339" s="32" t="s">
        <v>39</v>
      </c>
      <c r="G339" s="32" t="s">
        <v>122</v>
      </c>
      <c r="H339" s="32" t="s">
        <v>1660</v>
      </c>
      <c r="I339" s="32" t="s">
        <v>6231</v>
      </c>
      <c r="J339" s="1034" t="s">
        <v>6232</v>
      </c>
      <c r="K339" s="32" t="s">
        <v>46</v>
      </c>
      <c r="L339" s="152">
        <v>4462</v>
      </c>
      <c r="M339" s="32" t="s">
        <v>1261</v>
      </c>
      <c r="N339" s="32">
        <v>202407</v>
      </c>
      <c r="O339" s="32" t="s">
        <v>766</v>
      </c>
      <c r="P339" s="32"/>
      <c r="Q339" s="32"/>
      <c r="R339" s="152"/>
      <c r="S339" s="32"/>
      <c r="T339" s="32"/>
      <c r="U339" s="32"/>
      <c r="V339" s="52">
        <v>18041368579</v>
      </c>
      <c r="W339" s="32"/>
      <c r="X339" s="32"/>
      <c r="Y339" s="32"/>
      <c r="Z339" s="32"/>
      <c r="AA339" s="32"/>
      <c r="AB339" s="32"/>
      <c r="AC339" s="32"/>
    </row>
    <row r="340" s="82" customFormat="1" spans="1:29">
      <c r="A340" s="150">
        <v>45497</v>
      </c>
      <c r="B340" s="32"/>
      <c r="C340" s="32"/>
      <c r="D340" s="32" t="s">
        <v>32</v>
      </c>
      <c r="E340" s="32" t="s">
        <v>32</v>
      </c>
      <c r="F340" s="32" t="s">
        <v>39</v>
      </c>
      <c r="G340" s="32" t="s">
        <v>122</v>
      </c>
      <c r="H340" s="32" t="s">
        <v>1660</v>
      </c>
      <c r="I340" s="32" t="s">
        <v>6233</v>
      </c>
      <c r="J340" s="1034" t="s">
        <v>6234</v>
      </c>
      <c r="K340" s="32" t="s">
        <v>46</v>
      </c>
      <c r="L340" s="152">
        <v>4462</v>
      </c>
      <c r="M340" s="32" t="s">
        <v>1261</v>
      </c>
      <c r="N340" s="32">
        <v>202407</v>
      </c>
      <c r="O340" s="32" t="s">
        <v>766</v>
      </c>
      <c r="P340" s="32"/>
      <c r="Q340" s="32"/>
      <c r="R340" s="152"/>
      <c r="S340" s="32"/>
      <c r="T340" s="32"/>
      <c r="U340" s="32"/>
      <c r="V340" s="52">
        <v>18945211252</v>
      </c>
      <c r="W340" s="32"/>
      <c r="X340" s="32"/>
      <c r="Y340" s="32"/>
      <c r="Z340" s="32"/>
      <c r="AA340" s="32"/>
      <c r="AB340" s="32"/>
      <c r="AC340" s="32"/>
    </row>
    <row r="341" s="82" customFormat="1" spans="1:29">
      <c r="A341" s="150">
        <v>45497</v>
      </c>
      <c r="B341" s="32"/>
      <c r="C341" s="32"/>
      <c r="D341" s="32" t="s">
        <v>32</v>
      </c>
      <c r="E341" s="32" t="s">
        <v>32</v>
      </c>
      <c r="F341" s="32" t="s">
        <v>39</v>
      </c>
      <c r="G341" s="32" t="s">
        <v>122</v>
      </c>
      <c r="H341" s="32" t="s">
        <v>1660</v>
      </c>
      <c r="I341" s="32" t="s">
        <v>6235</v>
      </c>
      <c r="J341" s="1034" t="s">
        <v>6236</v>
      </c>
      <c r="K341" s="32" t="s">
        <v>46</v>
      </c>
      <c r="L341" s="152">
        <v>4462</v>
      </c>
      <c r="M341" s="32" t="s">
        <v>1261</v>
      </c>
      <c r="N341" s="32">
        <v>202407</v>
      </c>
      <c r="O341" s="32" t="s">
        <v>766</v>
      </c>
      <c r="P341" s="32"/>
      <c r="Q341" s="32"/>
      <c r="R341" s="152"/>
      <c r="S341" s="32"/>
      <c r="T341" s="32"/>
      <c r="U341" s="32"/>
      <c r="V341" s="52">
        <v>18226060776</v>
      </c>
      <c r="W341" s="32"/>
      <c r="X341" s="32"/>
      <c r="Y341" s="32"/>
      <c r="Z341" s="32"/>
      <c r="AA341" s="32"/>
      <c r="AB341" s="32"/>
      <c r="AC341" s="32"/>
    </row>
    <row r="342" s="82" customFormat="1" spans="1:29">
      <c r="A342" s="150">
        <v>45497</v>
      </c>
      <c r="B342" s="32"/>
      <c r="C342" s="32"/>
      <c r="D342" s="32" t="s">
        <v>32</v>
      </c>
      <c r="E342" s="32" t="s">
        <v>32</v>
      </c>
      <c r="F342" s="32" t="s">
        <v>39</v>
      </c>
      <c r="G342" s="32" t="s">
        <v>122</v>
      </c>
      <c r="H342" s="32" t="s">
        <v>1660</v>
      </c>
      <c r="I342" s="32" t="s">
        <v>6237</v>
      </c>
      <c r="J342" s="1034" t="s">
        <v>6238</v>
      </c>
      <c r="K342" s="32" t="s">
        <v>46</v>
      </c>
      <c r="L342" s="152">
        <v>4462</v>
      </c>
      <c r="M342" s="32" t="s">
        <v>1261</v>
      </c>
      <c r="N342" s="32">
        <v>202407</v>
      </c>
      <c r="O342" s="32" t="s">
        <v>766</v>
      </c>
      <c r="P342" s="32"/>
      <c r="Q342" s="32"/>
      <c r="R342" s="152"/>
      <c r="S342" s="32"/>
      <c r="T342" s="32"/>
      <c r="U342" s="32"/>
      <c r="V342" s="52">
        <v>18856408916</v>
      </c>
      <c r="W342" s="32"/>
      <c r="X342" s="32"/>
      <c r="Y342" s="32"/>
      <c r="Z342" s="32"/>
      <c r="AA342" s="32"/>
      <c r="AB342" s="32"/>
      <c r="AC342" s="32"/>
    </row>
    <row r="343" s="82" customFormat="1" spans="1:29">
      <c r="A343" s="150">
        <v>45497</v>
      </c>
      <c r="B343" s="32"/>
      <c r="C343" s="32"/>
      <c r="D343" s="32" t="s">
        <v>32</v>
      </c>
      <c r="E343" s="32" t="s">
        <v>32</v>
      </c>
      <c r="F343" s="32" t="s">
        <v>39</v>
      </c>
      <c r="G343" s="32" t="s">
        <v>122</v>
      </c>
      <c r="H343" s="32" t="s">
        <v>1660</v>
      </c>
      <c r="I343" s="32" t="s">
        <v>6239</v>
      </c>
      <c r="J343" s="1034" t="s">
        <v>6240</v>
      </c>
      <c r="K343" s="32" t="s">
        <v>46</v>
      </c>
      <c r="L343" s="152">
        <v>4462</v>
      </c>
      <c r="M343" s="32" t="s">
        <v>1261</v>
      </c>
      <c r="N343" s="32">
        <v>202407</v>
      </c>
      <c r="O343" s="32" t="s">
        <v>766</v>
      </c>
      <c r="P343" s="32"/>
      <c r="Q343" s="32"/>
      <c r="R343" s="152"/>
      <c r="S343" s="32"/>
      <c r="T343" s="32"/>
      <c r="U343" s="32"/>
      <c r="V343" s="52">
        <v>18620322558</v>
      </c>
      <c r="W343" s="32"/>
      <c r="X343" s="32"/>
      <c r="Y343" s="32"/>
      <c r="Z343" s="32"/>
      <c r="AA343" s="32"/>
      <c r="AB343" s="32"/>
      <c r="AC343" s="32"/>
    </row>
    <row r="344" s="82" customFormat="1" spans="1:29">
      <c r="A344" s="150">
        <v>45497</v>
      </c>
      <c r="B344" s="32"/>
      <c r="C344" s="32"/>
      <c r="D344" s="32" t="s">
        <v>32</v>
      </c>
      <c r="E344" s="32" t="s">
        <v>32</v>
      </c>
      <c r="F344" s="32" t="s">
        <v>39</v>
      </c>
      <c r="G344" s="32" t="s">
        <v>122</v>
      </c>
      <c r="H344" s="32" t="s">
        <v>1660</v>
      </c>
      <c r="I344" s="32" t="s">
        <v>6241</v>
      </c>
      <c r="J344" s="1034" t="s">
        <v>6242</v>
      </c>
      <c r="K344" s="32" t="s">
        <v>46</v>
      </c>
      <c r="L344" s="152">
        <v>4462</v>
      </c>
      <c r="M344" s="32" t="s">
        <v>1261</v>
      </c>
      <c r="N344" s="32">
        <v>202407</v>
      </c>
      <c r="O344" s="32" t="s">
        <v>766</v>
      </c>
      <c r="P344" s="32"/>
      <c r="Q344" s="32"/>
      <c r="R344" s="152"/>
      <c r="S344" s="32"/>
      <c r="T344" s="32"/>
      <c r="U344" s="32"/>
      <c r="V344" s="52">
        <v>15225328424</v>
      </c>
      <c r="W344" s="32"/>
      <c r="X344" s="32"/>
      <c r="Y344" s="32"/>
      <c r="Z344" s="32"/>
      <c r="AA344" s="32"/>
      <c r="AB344" s="32"/>
      <c r="AC344" s="32"/>
    </row>
    <row r="345" s="82" customFormat="1" spans="1:29">
      <c r="A345" s="150">
        <v>45497</v>
      </c>
      <c r="B345" s="32"/>
      <c r="C345" s="32" t="s">
        <v>6243</v>
      </c>
      <c r="D345" s="32" t="s">
        <v>32</v>
      </c>
      <c r="E345" s="32" t="s">
        <v>39</v>
      </c>
      <c r="F345" s="32" t="s">
        <v>39</v>
      </c>
      <c r="G345" s="32" t="s">
        <v>122</v>
      </c>
      <c r="H345" s="32" t="s">
        <v>1660</v>
      </c>
      <c r="I345" s="32" t="s">
        <v>6244</v>
      </c>
      <c r="J345" s="52" t="s">
        <v>6245</v>
      </c>
      <c r="K345" s="32" t="s">
        <v>46</v>
      </c>
      <c r="L345" s="152">
        <v>4462</v>
      </c>
      <c r="M345" s="32" t="s">
        <v>1261</v>
      </c>
      <c r="N345" s="32">
        <v>202406</v>
      </c>
      <c r="O345" s="32" t="s">
        <v>766</v>
      </c>
      <c r="P345" s="32" t="s">
        <v>6246</v>
      </c>
      <c r="Q345" s="32"/>
      <c r="R345" s="152"/>
      <c r="S345" s="32"/>
      <c r="T345" s="32"/>
      <c r="U345" s="32"/>
      <c r="V345" s="52"/>
      <c r="W345" s="32"/>
      <c r="X345" s="32"/>
      <c r="Y345" s="32"/>
      <c r="Z345" s="32"/>
      <c r="AA345" s="32"/>
      <c r="AB345" s="32"/>
      <c r="AC345" s="32"/>
    </row>
    <row r="346" s="452" customFormat="1" spans="1:29">
      <c r="A346" s="463"/>
      <c r="B346" s="464"/>
      <c r="C346" s="464" t="s">
        <v>6247</v>
      </c>
      <c r="D346" s="464" t="s">
        <v>39</v>
      </c>
      <c r="E346" s="464" t="s">
        <v>39</v>
      </c>
      <c r="F346" s="464" t="s">
        <v>39</v>
      </c>
      <c r="G346" s="464" t="s">
        <v>159</v>
      </c>
      <c r="H346" s="483" t="s">
        <v>5754</v>
      </c>
      <c r="I346" s="536" t="s">
        <v>1201</v>
      </c>
      <c r="J346" s="1043" t="s">
        <v>1202</v>
      </c>
      <c r="K346" s="538" t="s">
        <v>28</v>
      </c>
      <c r="L346" s="464"/>
      <c r="M346" s="464"/>
      <c r="N346" s="464"/>
      <c r="O346" s="483" t="s">
        <v>29</v>
      </c>
      <c r="P346" s="464"/>
      <c r="Q346" s="483"/>
      <c r="R346" s="464"/>
      <c r="S346" s="483" t="s">
        <v>29</v>
      </c>
      <c r="T346" s="543"/>
      <c r="U346" s="464"/>
      <c r="V346" s="544"/>
      <c r="W346" s="465"/>
      <c r="X346" s="464"/>
      <c r="Y346" s="464"/>
      <c r="Z346" s="464"/>
      <c r="AA346" s="464">
        <v>20240719</v>
      </c>
      <c r="AB346" s="464" t="s">
        <v>644</v>
      </c>
      <c r="AC346" s="464"/>
    </row>
    <row r="347" s="452" customFormat="1" spans="1:29">
      <c r="A347" s="463"/>
      <c r="B347" s="464"/>
      <c r="C347" s="464" t="s">
        <v>6247</v>
      </c>
      <c r="D347" s="464" t="s">
        <v>39</v>
      </c>
      <c r="E347" s="464" t="s">
        <v>39</v>
      </c>
      <c r="F347" s="464" t="s">
        <v>39</v>
      </c>
      <c r="G347" s="464" t="s">
        <v>159</v>
      </c>
      <c r="H347" s="483" t="s">
        <v>5754</v>
      </c>
      <c r="I347" s="536" t="s">
        <v>6248</v>
      </c>
      <c r="J347" s="1043" t="s">
        <v>6249</v>
      </c>
      <c r="K347" s="538" t="s">
        <v>28</v>
      </c>
      <c r="L347" s="464"/>
      <c r="M347" s="464"/>
      <c r="N347" s="464"/>
      <c r="O347" s="483" t="s">
        <v>29</v>
      </c>
      <c r="P347" s="464"/>
      <c r="Q347" s="483"/>
      <c r="R347" s="464"/>
      <c r="S347" s="483" t="s">
        <v>29</v>
      </c>
      <c r="T347" s="543"/>
      <c r="U347" s="464"/>
      <c r="V347" s="544"/>
      <c r="W347" s="465"/>
      <c r="X347" s="464"/>
      <c r="Y347" s="464"/>
      <c r="Z347" s="464"/>
      <c r="AA347" s="464">
        <v>20240724</v>
      </c>
      <c r="AB347" s="464" t="s">
        <v>644</v>
      </c>
      <c r="AC347" s="464"/>
    </row>
    <row r="348" s="451" customFormat="1" spans="1:29">
      <c r="A348" s="460">
        <v>45498</v>
      </c>
      <c r="B348" s="455"/>
      <c r="C348" s="455"/>
      <c r="D348" s="32" t="s">
        <v>32</v>
      </c>
      <c r="E348" s="32" t="s">
        <v>32</v>
      </c>
      <c r="F348" s="455" t="s">
        <v>39</v>
      </c>
      <c r="G348" s="461" t="s">
        <v>2296</v>
      </c>
      <c r="H348" s="462" t="s">
        <v>5391</v>
      </c>
      <c r="I348" s="475" t="s">
        <v>5785</v>
      </c>
      <c r="J348" s="1044" t="s">
        <v>5786</v>
      </c>
      <c r="K348" s="477" t="s">
        <v>28</v>
      </c>
      <c r="L348" s="462">
        <v>4462</v>
      </c>
      <c r="M348" s="478" t="s">
        <v>5040</v>
      </c>
      <c r="N348" s="461" t="s">
        <v>1875</v>
      </c>
      <c r="O348" s="478" t="s">
        <v>29</v>
      </c>
      <c r="P348" s="461"/>
      <c r="Q348" s="461" t="s">
        <v>39</v>
      </c>
      <c r="R348" s="461" t="s">
        <v>39</v>
      </c>
      <c r="S348" s="461" t="s">
        <v>39</v>
      </c>
      <c r="T348" s="545" t="s">
        <v>39</v>
      </c>
      <c r="U348" s="461" t="s">
        <v>39</v>
      </c>
      <c r="V348" s="462">
        <v>15336563557</v>
      </c>
      <c r="W348" s="461" t="s">
        <v>5787</v>
      </c>
      <c r="X348" s="461" t="s">
        <v>948</v>
      </c>
      <c r="Y348" s="461" t="s">
        <v>804</v>
      </c>
      <c r="Z348" s="461"/>
      <c r="AA348" s="461" t="s">
        <v>5036</v>
      </c>
      <c r="AB348" s="461" t="s">
        <v>508</v>
      </c>
      <c r="AC348" s="455"/>
    </row>
    <row r="349" s="451" customFormat="1" spans="1:29">
      <c r="A349" s="460">
        <v>45498</v>
      </c>
      <c r="B349" s="455" t="s">
        <v>6250</v>
      </c>
      <c r="C349" s="455" t="s">
        <v>6251</v>
      </c>
      <c r="D349" s="32" t="s">
        <v>32</v>
      </c>
      <c r="E349" s="32" t="s">
        <v>32</v>
      </c>
      <c r="F349" s="455" t="s">
        <v>39</v>
      </c>
      <c r="G349" s="461" t="s">
        <v>2296</v>
      </c>
      <c r="H349" s="462" t="s">
        <v>5391</v>
      </c>
      <c r="I349" s="475" t="s">
        <v>5785</v>
      </c>
      <c r="J349" s="1044" t="s">
        <v>5786</v>
      </c>
      <c r="K349" s="455" t="s">
        <v>46</v>
      </c>
      <c r="L349" s="461">
        <v>4462</v>
      </c>
      <c r="M349" s="478" t="s">
        <v>5040</v>
      </c>
      <c r="N349" s="461" t="s">
        <v>1875</v>
      </c>
      <c r="O349" s="455" t="s">
        <v>5675</v>
      </c>
      <c r="P349" s="461"/>
      <c r="Q349" s="461">
        <v>3220</v>
      </c>
      <c r="R349" s="461" t="s">
        <v>1875</v>
      </c>
      <c r="S349" s="461" t="s">
        <v>5675</v>
      </c>
      <c r="T349" s="545">
        <v>0.05</v>
      </c>
      <c r="U349" s="477" t="s">
        <v>6252</v>
      </c>
      <c r="V349" s="462">
        <v>15336563557</v>
      </c>
      <c r="W349" s="461" t="s">
        <v>5787</v>
      </c>
      <c r="X349" s="461" t="s">
        <v>948</v>
      </c>
      <c r="Y349" s="461" t="s">
        <v>804</v>
      </c>
      <c r="Z349" s="461"/>
      <c r="AA349" s="461"/>
      <c r="AB349" s="461"/>
      <c r="AC349" s="455"/>
    </row>
    <row r="350" s="82" customFormat="1" spans="1:29">
      <c r="A350" s="150">
        <v>45498</v>
      </c>
      <c r="B350" s="32"/>
      <c r="C350" s="32"/>
      <c r="D350" s="32" t="s">
        <v>39</v>
      </c>
      <c r="E350" s="32" t="s">
        <v>39</v>
      </c>
      <c r="F350" s="32" t="s">
        <v>32</v>
      </c>
      <c r="G350" s="32" t="s">
        <v>122</v>
      </c>
      <c r="H350" s="32" t="s">
        <v>1060</v>
      </c>
      <c r="I350" s="32" t="s">
        <v>1063</v>
      </c>
      <c r="J350" s="1029" t="s">
        <v>1064</v>
      </c>
      <c r="K350" s="32" t="s">
        <v>46</v>
      </c>
      <c r="L350" s="32"/>
      <c r="M350" s="32"/>
      <c r="N350" s="32"/>
      <c r="O350" s="32"/>
      <c r="P350" s="32"/>
      <c r="Q350" s="32">
        <v>3500</v>
      </c>
      <c r="R350" s="152">
        <v>202407</v>
      </c>
      <c r="S350" s="32" t="s">
        <v>526</v>
      </c>
      <c r="T350" s="32"/>
      <c r="U350" s="55" t="s">
        <v>6253</v>
      </c>
      <c r="V350" s="32">
        <v>13676698290</v>
      </c>
      <c r="W350" s="152"/>
      <c r="X350" s="32"/>
      <c r="Y350" s="32"/>
      <c r="Z350" s="32"/>
      <c r="AA350" s="32"/>
      <c r="AB350" s="32"/>
      <c r="AC350" s="32"/>
    </row>
    <row r="351" s="453" customFormat="1" spans="1:29">
      <c r="A351" s="512">
        <v>45498</v>
      </c>
      <c r="B351" s="513"/>
      <c r="C351" s="513" t="s">
        <v>6254</v>
      </c>
      <c r="D351" s="513" t="s">
        <v>32</v>
      </c>
      <c r="E351" s="513" t="s">
        <v>32</v>
      </c>
      <c r="F351" s="513" t="s">
        <v>39</v>
      </c>
      <c r="G351" s="513" t="s">
        <v>122</v>
      </c>
      <c r="H351" s="513" t="s">
        <v>2705</v>
      </c>
      <c r="I351" s="513" t="s">
        <v>6255</v>
      </c>
      <c r="J351" s="1045" t="s">
        <v>6256</v>
      </c>
      <c r="K351" s="513" t="s">
        <v>46</v>
      </c>
      <c r="L351" s="513" t="s">
        <v>1261</v>
      </c>
      <c r="M351" s="513" t="s">
        <v>1261</v>
      </c>
      <c r="N351" s="513">
        <v>202406</v>
      </c>
      <c r="O351" s="513" t="s">
        <v>195</v>
      </c>
      <c r="P351" s="513" t="s">
        <v>6079</v>
      </c>
      <c r="Q351" s="513"/>
      <c r="R351" s="514"/>
      <c r="S351" s="513"/>
      <c r="T351" s="513"/>
      <c r="U351" s="513"/>
      <c r="V351" s="527"/>
      <c r="W351" s="513"/>
      <c r="X351" s="513"/>
      <c r="Y351" s="513"/>
      <c r="Z351" s="513"/>
      <c r="AA351" s="513"/>
      <c r="AB351" s="513"/>
      <c r="AC351" s="513"/>
    </row>
    <row r="352" s="82" customFormat="1" spans="1:29">
      <c r="A352" s="150">
        <v>45498</v>
      </c>
      <c r="B352" s="32"/>
      <c r="C352" s="32"/>
      <c r="D352" s="32" t="s">
        <v>32</v>
      </c>
      <c r="E352" s="32" t="s">
        <v>32</v>
      </c>
      <c r="F352" s="32" t="s">
        <v>39</v>
      </c>
      <c r="G352" s="32" t="s">
        <v>3072</v>
      </c>
      <c r="H352" s="532" t="s">
        <v>3095</v>
      </c>
      <c r="I352" s="119" t="s">
        <v>6257</v>
      </c>
      <c r="J352" s="1046" t="s">
        <v>6258</v>
      </c>
      <c r="K352" s="107" t="s">
        <v>46</v>
      </c>
      <c r="L352" s="119">
        <v>4462</v>
      </c>
      <c r="M352" s="119">
        <v>4462</v>
      </c>
      <c r="N352" s="107">
        <v>202407</v>
      </c>
      <c r="O352" s="107" t="s">
        <v>5675</v>
      </c>
      <c r="P352" s="354"/>
      <c r="Q352" s="113" t="s">
        <v>39</v>
      </c>
      <c r="R352" s="107" t="s">
        <v>39</v>
      </c>
      <c r="S352" s="107" t="s">
        <v>39</v>
      </c>
      <c r="T352" s="117" t="s">
        <v>39</v>
      </c>
      <c r="U352" s="107" t="s">
        <v>39</v>
      </c>
      <c r="V352" s="119">
        <v>15268553266</v>
      </c>
      <c r="W352" s="119" t="s">
        <v>6259</v>
      </c>
      <c r="X352" s="354" t="s">
        <v>131</v>
      </c>
      <c r="Y352" s="107" t="s">
        <v>224</v>
      </c>
      <c r="Z352" s="354"/>
      <c r="AA352" s="547"/>
      <c r="AB352" s="354"/>
      <c r="AC352" s="32"/>
    </row>
    <row r="353" s="82" customFormat="1" spans="1:29">
      <c r="A353" s="150">
        <v>45498</v>
      </c>
      <c r="B353" s="32"/>
      <c r="C353" s="32"/>
      <c r="D353" s="32" t="s">
        <v>32</v>
      </c>
      <c r="E353" s="32" t="s">
        <v>32</v>
      </c>
      <c r="F353" s="32" t="s">
        <v>39</v>
      </c>
      <c r="G353" s="32" t="s">
        <v>3072</v>
      </c>
      <c r="H353" s="532" t="s">
        <v>3095</v>
      </c>
      <c r="I353" s="119" t="s">
        <v>6260</v>
      </c>
      <c r="J353" s="1046" t="s">
        <v>6261</v>
      </c>
      <c r="K353" s="107" t="s">
        <v>46</v>
      </c>
      <c r="L353" s="119">
        <v>4462</v>
      </c>
      <c r="M353" s="119">
        <v>4462</v>
      </c>
      <c r="N353" s="107">
        <v>202407</v>
      </c>
      <c r="O353" s="107" t="s">
        <v>5675</v>
      </c>
      <c r="P353" s="354"/>
      <c r="Q353" s="113" t="s">
        <v>39</v>
      </c>
      <c r="R353" s="107" t="s">
        <v>39</v>
      </c>
      <c r="S353" s="107" t="s">
        <v>39</v>
      </c>
      <c r="T353" s="117" t="s">
        <v>39</v>
      </c>
      <c r="U353" s="107" t="s">
        <v>39</v>
      </c>
      <c r="V353" s="119">
        <v>19705071323</v>
      </c>
      <c r="W353" s="119" t="s">
        <v>6262</v>
      </c>
      <c r="X353" s="354" t="s">
        <v>131</v>
      </c>
      <c r="Y353" s="107" t="s">
        <v>224</v>
      </c>
      <c r="Z353" s="354"/>
      <c r="AA353" s="354"/>
      <c r="AB353" s="354"/>
      <c r="AC353" s="32"/>
    </row>
    <row r="354" s="82" customFormat="1" spans="1:29">
      <c r="A354" s="150">
        <v>45498</v>
      </c>
      <c r="B354" s="32"/>
      <c r="C354" s="32"/>
      <c r="D354" s="32" t="s">
        <v>32</v>
      </c>
      <c r="E354" s="32" t="s">
        <v>32</v>
      </c>
      <c r="F354" s="32" t="s">
        <v>39</v>
      </c>
      <c r="G354" s="32" t="s">
        <v>3072</v>
      </c>
      <c r="H354" s="532" t="s">
        <v>3095</v>
      </c>
      <c r="I354" s="119" t="s">
        <v>6263</v>
      </c>
      <c r="J354" s="1046" t="s">
        <v>6264</v>
      </c>
      <c r="K354" s="107" t="s">
        <v>46</v>
      </c>
      <c r="L354" s="119">
        <v>4462</v>
      </c>
      <c r="M354" s="119">
        <v>4462</v>
      </c>
      <c r="N354" s="107">
        <v>202407</v>
      </c>
      <c r="O354" s="107" t="s">
        <v>5675</v>
      </c>
      <c r="P354" s="354"/>
      <c r="Q354" s="113" t="s">
        <v>39</v>
      </c>
      <c r="R354" s="107" t="s">
        <v>39</v>
      </c>
      <c r="S354" s="107" t="s">
        <v>39</v>
      </c>
      <c r="T354" s="117" t="s">
        <v>39</v>
      </c>
      <c r="U354" s="107" t="s">
        <v>39</v>
      </c>
      <c r="V354" s="119">
        <v>15869126063</v>
      </c>
      <c r="W354" s="119" t="s">
        <v>6265</v>
      </c>
      <c r="X354" s="354" t="s">
        <v>6266</v>
      </c>
      <c r="Y354" s="107" t="s">
        <v>224</v>
      </c>
      <c r="Z354" s="354"/>
      <c r="AA354" s="354"/>
      <c r="AB354" s="354"/>
      <c r="AC354" s="32"/>
    </row>
    <row r="355" spans="1:29">
      <c r="A355" s="533">
        <v>45499</v>
      </c>
      <c r="B355" s="153"/>
      <c r="C355" s="153" t="s">
        <v>6267</v>
      </c>
      <c r="D355" s="32" t="s">
        <v>32</v>
      </c>
      <c r="E355" s="32" t="s">
        <v>32</v>
      </c>
      <c r="F355" s="32" t="s">
        <v>39</v>
      </c>
      <c r="G355" s="153" t="s">
        <v>122</v>
      </c>
      <c r="H355" s="153" t="s">
        <v>2585</v>
      </c>
      <c r="I355" s="409" t="s">
        <v>2667</v>
      </c>
      <c r="J355" s="1047" t="s">
        <v>2668</v>
      </c>
      <c r="K355" s="444" t="s">
        <v>28</v>
      </c>
      <c r="L355" s="409"/>
      <c r="M355" s="409"/>
      <c r="N355" s="409"/>
      <c r="O355" s="409" t="s">
        <v>99</v>
      </c>
      <c r="P355" s="409" t="s">
        <v>644</v>
      </c>
      <c r="Q355" s="409"/>
      <c r="R355" s="540"/>
      <c r="S355" s="409" t="s">
        <v>99</v>
      </c>
      <c r="T355" s="409">
        <v>0.05</v>
      </c>
      <c r="U355" s="444" t="s">
        <v>6268</v>
      </c>
      <c r="V355" s="409"/>
      <c r="W355" s="540">
        <v>19858839921</v>
      </c>
      <c r="X355" s="409" t="s">
        <v>6269</v>
      </c>
      <c r="Y355" s="409" t="s">
        <v>6266</v>
      </c>
      <c r="Z355" s="409" t="s">
        <v>6270</v>
      </c>
      <c r="AA355" s="409" t="s">
        <v>57</v>
      </c>
      <c r="AB355" s="409" t="s">
        <v>2805</v>
      </c>
      <c r="AC355" s="409" t="s">
        <v>2942</v>
      </c>
    </row>
    <row r="356" spans="1:29">
      <c r="A356" s="533">
        <v>45499</v>
      </c>
      <c r="B356" s="153"/>
      <c r="C356" s="153" t="s">
        <v>6267</v>
      </c>
      <c r="D356" s="32" t="s">
        <v>32</v>
      </c>
      <c r="E356" s="32" t="s">
        <v>32</v>
      </c>
      <c r="F356" s="32" t="s">
        <v>39</v>
      </c>
      <c r="G356" s="153" t="s">
        <v>122</v>
      </c>
      <c r="H356" s="153" t="s">
        <v>2585</v>
      </c>
      <c r="I356" s="409" t="s">
        <v>2669</v>
      </c>
      <c r="J356" s="1047" t="s">
        <v>2670</v>
      </c>
      <c r="K356" s="444" t="s">
        <v>28</v>
      </c>
      <c r="L356" s="409"/>
      <c r="M356" s="409"/>
      <c r="N356" s="409"/>
      <c r="O356" s="409" t="s">
        <v>99</v>
      </c>
      <c r="P356" s="409" t="s">
        <v>644</v>
      </c>
      <c r="Q356" s="409"/>
      <c r="R356" s="540"/>
      <c r="S356" s="409" t="s">
        <v>99</v>
      </c>
      <c r="T356" s="409">
        <v>0.05</v>
      </c>
      <c r="U356" s="444" t="s">
        <v>6268</v>
      </c>
      <c r="V356" s="409"/>
      <c r="W356" s="540">
        <v>15988009087</v>
      </c>
      <c r="X356" s="409" t="s">
        <v>6271</v>
      </c>
      <c r="Y356" s="409" t="s">
        <v>6266</v>
      </c>
      <c r="Z356" s="409" t="s">
        <v>6272</v>
      </c>
      <c r="AA356" s="409" t="s">
        <v>57</v>
      </c>
      <c r="AB356" s="409" t="s">
        <v>2805</v>
      </c>
      <c r="AC356" s="409" t="s">
        <v>2942</v>
      </c>
    </row>
    <row r="357" spans="1:29">
      <c r="A357" s="533">
        <v>45499</v>
      </c>
      <c r="B357" s="153"/>
      <c r="C357" s="153" t="s">
        <v>6267</v>
      </c>
      <c r="D357" s="32" t="s">
        <v>32</v>
      </c>
      <c r="E357" s="32" t="s">
        <v>32</v>
      </c>
      <c r="F357" s="32" t="s">
        <v>39</v>
      </c>
      <c r="G357" s="153" t="s">
        <v>122</v>
      </c>
      <c r="H357" s="153" t="s">
        <v>2585</v>
      </c>
      <c r="I357" s="409" t="s">
        <v>2673</v>
      </c>
      <c r="J357" s="1047" t="s">
        <v>2674</v>
      </c>
      <c r="K357" s="444" t="s">
        <v>28</v>
      </c>
      <c r="L357" s="409"/>
      <c r="M357" s="409"/>
      <c r="N357" s="409"/>
      <c r="O357" s="409" t="s">
        <v>99</v>
      </c>
      <c r="P357" s="409" t="s">
        <v>644</v>
      </c>
      <c r="Q357" s="409"/>
      <c r="R357" s="540"/>
      <c r="S357" s="409" t="s">
        <v>99</v>
      </c>
      <c r="T357" s="409">
        <v>0.05</v>
      </c>
      <c r="U357" s="444" t="s">
        <v>6268</v>
      </c>
      <c r="V357" s="409"/>
      <c r="W357" s="540">
        <v>13396881107</v>
      </c>
      <c r="X357" s="409" t="s">
        <v>6273</v>
      </c>
      <c r="Y357" s="409" t="s">
        <v>6266</v>
      </c>
      <c r="Z357" s="409" t="s">
        <v>6272</v>
      </c>
      <c r="AA357" s="409" t="s">
        <v>57</v>
      </c>
      <c r="AB357" s="409" t="s">
        <v>2805</v>
      </c>
      <c r="AC357" s="409" t="s">
        <v>2942</v>
      </c>
    </row>
    <row r="358" spans="1:29">
      <c r="A358" s="533">
        <v>45502</v>
      </c>
      <c r="B358" s="153"/>
      <c r="C358" s="153" t="s">
        <v>6274</v>
      </c>
      <c r="D358" s="32" t="s">
        <v>32</v>
      </c>
      <c r="E358" s="32" t="s">
        <v>39</v>
      </c>
      <c r="F358" s="32" t="s">
        <v>39</v>
      </c>
      <c r="G358" s="153" t="s">
        <v>122</v>
      </c>
      <c r="H358" s="153" t="s">
        <v>2585</v>
      </c>
      <c r="I358" s="409" t="s">
        <v>2667</v>
      </c>
      <c r="J358" s="1047" t="s">
        <v>2668</v>
      </c>
      <c r="K358" s="539" t="s">
        <v>46</v>
      </c>
      <c r="L358" s="540">
        <v>4462</v>
      </c>
      <c r="M358" s="409"/>
      <c r="N358" s="409">
        <v>202407</v>
      </c>
      <c r="O358" s="409" t="s">
        <v>99</v>
      </c>
      <c r="P358" s="409"/>
      <c r="Q358" s="409"/>
      <c r="R358" s="540"/>
      <c r="S358" s="409"/>
      <c r="T358" s="409"/>
      <c r="U358" s="444"/>
      <c r="V358" s="409"/>
      <c r="W358" s="540">
        <v>19858839921</v>
      </c>
      <c r="X358" s="409" t="s">
        <v>6269</v>
      </c>
      <c r="Y358" s="409" t="s">
        <v>6266</v>
      </c>
      <c r="Z358" s="409" t="s">
        <v>6270</v>
      </c>
      <c r="AA358" s="409" t="s">
        <v>57</v>
      </c>
      <c r="AB358" s="409" t="s">
        <v>2805</v>
      </c>
      <c r="AC358" s="409" t="s">
        <v>2942</v>
      </c>
    </row>
    <row r="359" spans="1:29">
      <c r="A359" s="533">
        <v>45502</v>
      </c>
      <c r="B359" s="153"/>
      <c r="C359" s="153" t="s">
        <v>6274</v>
      </c>
      <c r="D359" s="32" t="s">
        <v>32</v>
      </c>
      <c r="E359" s="32" t="s">
        <v>39</v>
      </c>
      <c r="F359" s="32" t="s">
        <v>39</v>
      </c>
      <c r="G359" s="153" t="s">
        <v>122</v>
      </c>
      <c r="H359" s="153" t="s">
        <v>2585</v>
      </c>
      <c r="I359" s="409" t="s">
        <v>2669</v>
      </c>
      <c r="J359" s="1047" t="s">
        <v>2670</v>
      </c>
      <c r="K359" s="539" t="s">
        <v>46</v>
      </c>
      <c r="L359" s="540">
        <v>4462</v>
      </c>
      <c r="M359" s="409"/>
      <c r="N359" s="409">
        <v>202407</v>
      </c>
      <c r="O359" s="409" t="s">
        <v>99</v>
      </c>
      <c r="P359" s="409"/>
      <c r="Q359" s="409"/>
      <c r="R359" s="540"/>
      <c r="S359" s="409"/>
      <c r="T359" s="409"/>
      <c r="U359" s="444"/>
      <c r="V359" s="409"/>
      <c r="W359" s="540">
        <v>15988009087</v>
      </c>
      <c r="X359" s="409" t="s">
        <v>6271</v>
      </c>
      <c r="Y359" s="409" t="s">
        <v>6266</v>
      </c>
      <c r="Z359" s="409" t="s">
        <v>6272</v>
      </c>
      <c r="AA359" s="409" t="s">
        <v>57</v>
      </c>
      <c r="AB359" s="409" t="s">
        <v>2805</v>
      </c>
      <c r="AC359" s="409" t="s">
        <v>2942</v>
      </c>
    </row>
    <row r="360" spans="1:29">
      <c r="A360" s="533">
        <v>45502</v>
      </c>
      <c r="B360" s="153"/>
      <c r="C360" s="153" t="s">
        <v>6274</v>
      </c>
      <c r="D360" s="32" t="s">
        <v>32</v>
      </c>
      <c r="E360" s="32" t="s">
        <v>39</v>
      </c>
      <c r="F360" s="32" t="s">
        <v>39</v>
      </c>
      <c r="G360" s="153" t="s">
        <v>122</v>
      </c>
      <c r="H360" s="153" t="s">
        <v>2585</v>
      </c>
      <c r="I360" s="409" t="s">
        <v>2673</v>
      </c>
      <c r="J360" s="1047" t="s">
        <v>2674</v>
      </c>
      <c r="K360" s="539" t="s">
        <v>46</v>
      </c>
      <c r="L360" s="540">
        <v>4462</v>
      </c>
      <c r="M360" s="409"/>
      <c r="N360" s="409">
        <v>202407</v>
      </c>
      <c r="O360" s="409" t="s">
        <v>99</v>
      </c>
      <c r="P360" s="409"/>
      <c r="Q360" s="409"/>
      <c r="R360" s="540"/>
      <c r="S360" s="409"/>
      <c r="T360" s="409"/>
      <c r="U360" s="444"/>
      <c r="V360" s="409"/>
      <c r="W360" s="540">
        <v>13396881107</v>
      </c>
      <c r="X360" s="409" t="s">
        <v>6273</v>
      </c>
      <c r="Y360" s="409" t="s">
        <v>6266</v>
      </c>
      <c r="Z360" s="409" t="s">
        <v>6272</v>
      </c>
      <c r="AA360" s="409" t="s">
        <v>57</v>
      </c>
      <c r="AB360" s="409" t="s">
        <v>2805</v>
      </c>
      <c r="AC360" s="409" t="s">
        <v>2942</v>
      </c>
    </row>
    <row r="361" spans="1:29">
      <c r="A361" s="153"/>
      <c r="B361" s="153"/>
      <c r="C361" s="153" t="s">
        <v>6275</v>
      </c>
      <c r="D361" s="32" t="s">
        <v>32</v>
      </c>
      <c r="E361" s="153" t="s">
        <v>39</v>
      </c>
      <c r="F361" s="153" t="s">
        <v>39</v>
      </c>
      <c r="G361" s="153" t="s">
        <v>3330</v>
      </c>
      <c r="H361" s="534" t="s">
        <v>2994</v>
      </c>
      <c r="I361" s="17" t="s">
        <v>6276</v>
      </c>
      <c r="J361" s="541" t="s">
        <v>3001</v>
      </c>
      <c r="K361" s="153" t="s">
        <v>46</v>
      </c>
      <c r="L361" s="542">
        <v>4462</v>
      </c>
      <c r="M361" s="542">
        <v>4462</v>
      </c>
      <c r="N361" s="172" t="s">
        <v>4727</v>
      </c>
      <c r="O361" s="511" t="s">
        <v>104</v>
      </c>
      <c r="P361" s="5"/>
      <c r="Q361" s="542">
        <v>2490</v>
      </c>
      <c r="R361" s="153">
        <v>5</v>
      </c>
      <c r="S361" s="172" t="s">
        <v>6277</v>
      </c>
      <c r="T361" s="546">
        <v>0.05</v>
      </c>
      <c r="U361" s="534" t="s">
        <v>6278</v>
      </c>
      <c r="V361" s="153"/>
      <c r="W361" s="153"/>
      <c r="X361" s="153"/>
      <c r="Y361" s="153"/>
      <c r="Z361" s="153"/>
      <c r="AA361" s="153"/>
      <c r="AB361" s="153"/>
      <c r="AC361" s="153"/>
    </row>
  </sheetData>
  <protectedRanges>
    <protectedRange sqref="I182" name="区域1"/>
  </protectedRanges>
  <autoFilter xmlns:etc="http://www.wps.cn/officeDocument/2017/etCustomData" ref="A3:AE361" etc:filterBottomFollowUsedRange="0">
    <extLst/>
  </autoFilter>
  <mergeCells count="31">
    <mergeCell ref="L1:P1"/>
    <mergeCell ref="Q1:U1"/>
    <mergeCell ref="V1:AB1"/>
    <mergeCell ref="A1:A4"/>
    <mergeCell ref="B1:B3"/>
    <mergeCell ref="C1:C4"/>
    <mergeCell ref="D1:D4"/>
    <mergeCell ref="E1:E4"/>
    <mergeCell ref="F1:F4"/>
    <mergeCell ref="G1:G4"/>
    <mergeCell ref="H1:H4"/>
    <mergeCell ref="I1:I4"/>
    <mergeCell ref="J1: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s>
  <conditionalFormatting sqref="I5">
    <cfRule type="duplicateValues" dxfId="2" priority="269"/>
  </conditionalFormatting>
  <conditionalFormatting sqref="J5">
    <cfRule type="duplicateValues" dxfId="2" priority="268"/>
  </conditionalFormatting>
  <conditionalFormatting sqref="I6">
    <cfRule type="duplicateValues" dxfId="2" priority="83"/>
  </conditionalFormatting>
  <conditionalFormatting sqref="J6">
    <cfRule type="duplicateValues" dxfId="2" priority="82"/>
  </conditionalFormatting>
  <conditionalFormatting sqref="I7">
    <cfRule type="duplicateValues" dxfId="2" priority="78"/>
  </conditionalFormatting>
  <conditionalFormatting sqref="J7">
    <cfRule type="duplicateValues" dxfId="2" priority="79"/>
  </conditionalFormatting>
  <conditionalFormatting sqref="I22">
    <cfRule type="duplicateValues" dxfId="2" priority="80"/>
  </conditionalFormatting>
  <conditionalFormatting sqref="J22">
    <cfRule type="duplicateValues" dxfId="2" priority="81"/>
  </conditionalFormatting>
  <conditionalFormatting sqref="J32">
    <cfRule type="duplicateValues" dxfId="2" priority="77"/>
  </conditionalFormatting>
  <conditionalFormatting sqref="I35">
    <cfRule type="duplicateValues" dxfId="2" priority="73"/>
  </conditionalFormatting>
  <conditionalFormatting sqref="J35">
    <cfRule type="duplicateValues" dxfId="2" priority="74"/>
  </conditionalFormatting>
  <conditionalFormatting sqref="I41">
    <cfRule type="duplicateValues" dxfId="0" priority="71"/>
    <cfRule type="duplicateValues" dxfId="2" priority="72"/>
  </conditionalFormatting>
  <conditionalFormatting sqref="I56">
    <cfRule type="duplicateValues" dxfId="2" priority="69"/>
  </conditionalFormatting>
  <conditionalFormatting sqref="J56">
    <cfRule type="duplicateValues" dxfId="2" priority="70"/>
  </conditionalFormatting>
  <conditionalFormatting sqref="I58">
    <cfRule type="duplicateValues" dxfId="2" priority="68"/>
  </conditionalFormatting>
  <conditionalFormatting sqref="I58:J58">
    <cfRule type="duplicateValues" dxfId="0" priority="67"/>
  </conditionalFormatting>
  <conditionalFormatting sqref="J69">
    <cfRule type="duplicateValues" dxfId="0" priority="60"/>
    <cfRule type="duplicateValues" dxfId="0" priority="61"/>
    <cfRule type="duplicateValues" dxfId="0" priority="62"/>
  </conditionalFormatting>
  <conditionalFormatting sqref="V69">
    <cfRule type="duplicateValues" dxfId="0" priority="64"/>
  </conditionalFormatting>
  <conditionalFormatting sqref="W69">
    <cfRule type="duplicateValues" dxfId="0" priority="63"/>
  </conditionalFormatting>
  <conditionalFormatting sqref="I70">
    <cfRule type="duplicateValues" dxfId="0" priority="57"/>
    <cfRule type="duplicateValues" dxfId="2" priority="58"/>
  </conditionalFormatting>
  <conditionalFormatting sqref="I148">
    <cfRule type="duplicateValues" dxfId="2" priority="49"/>
  </conditionalFormatting>
  <conditionalFormatting sqref="J148">
    <cfRule type="duplicateValues" dxfId="2" priority="50"/>
  </conditionalFormatting>
  <conditionalFormatting sqref="I149">
    <cfRule type="duplicateValues" dxfId="2" priority="51"/>
  </conditionalFormatting>
  <conditionalFormatting sqref="J149">
    <cfRule type="duplicateValues" dxfId="2" priority="52"/>
  </conditionalFormatting>
  <conditionalFormatting sqref="J182">
    <cfRule type="expression" dxfId="4" priority="46">
      <formula>COUNTIF($D:$D,J182&amp;"*")&gt;1</formula>
    </cfRule>
    <cfRule type="expression" dxfId="3" priority="47">
      <formula>AND(LEN(J182)&lt;&gt;18,J182&lt;&gt;"")</formula>
    </cfRule>
  </conditionalFormatting>
  <conditionalFormatting sqref="I218">
    <cfRule type="duplicateValues" dxfId="0" priority="44"/>
    <cfRule type="duplicateValues" dxfId="2" priority="45"/>
  </conditionalFormatting>
  <conditionalFormatting sqref="I220">
    <cfRule type="duplicateValues" dxfId="0" priority="42"/>
    <cfRule type="duplicateValues" dxfId="2" priority="43"/>
  </conditionalFormatting>
  <conditionalFormatting sqref="I241">
    <cfRule type="duplicateValues" dxfId="0" priority="40"/>
    <cfRule type="duplicateValues" dxfId="2" priority="41"/>
  </conditionalFormatting>
  <conditionalFormatting sqref="I260">
    <cfRule type="duplicateValues" dxfId="2" priority="38"/>
  </conditionalFormatting>
  <conditionalFormatting sqref="J260">
    <cfRule type="duplicateValues" dxfId="2" priority="39"/>
  </conditionalFormatting>
  <conditionalFormatting sqref="I261">
    <cfRule type="duplicateValues" dxfId="2" priority="36"/>
  </conditionalFormatting>
  <conditionalFormatting sqref="J261">
    <cfRule type="duplicateValues" dxfId="2" priority="37"/>
  </conditionalFormatting>
  <conditionalFormatting sqref="I279">
    <cfRule type="duplicateValues" dxfId="2" priority="33"/>
  </conditionalFormatting>
  <conditionalFormatting sqref="J279">
    <cfRule type="duplicateValues" dxfId="2" priority="32"/>
  </conditionalFormatting>
  <conditionalFormatting sqref="I280">
    <cfRule type="duplicateValues" dxfId="2" priority="35"/>
  </conditionalFormatting>
  <conditionalFormatting sqref="J280">
    <cfRule type="duplicateValues" dxfId="2" priority="34"/>
  </conditionalFormatting>
  <conditionalFormatting sqref="I299">
    <cfRule type="duplicateValues" dxfId="0" priority="31"/>
  </conditionalFormatting>
  <conditionalFormatting sqref="J300">
    <cfRule type="duplicateValues" dxfId="0" priority="26"/>
    <cfRule type="duplicateValues" dxfId="0" priority="27"/>
    <cfRule type="duplicateValues" dxfId="0" priority="28"/>
  </conditionalFormatting>
  <conditionalFormatting sqref="V300">
    <cfRule type="duplicateValues" dxfId="0" priority="30"/>
  </conditionalFormatting>
  <conditionalFormatting sqref="W300">
    <cfRule type="duplicateValues" dxfId="0" priority="29"/>
  </conditionalFormatting>
  <conditionalFormatting sqref="J301">
    <cfRule type="duplicateValues" dxfId="0" priority="21"/>
    <cfRule type="duplicateValues" dxfId="0" priority="22"/>
    <cfRule type="duplicateValues" dxfId="0" priority="23"/>
  </conditionalFormatting>
  <conditionalFormatting sqref="V301">
    <cfRule type="duplicateValues" dxfId="0" priority="25"/>
  </conditionalFormatting>
  <conditionalFormatting sqref="W301">
    <cfRule type="duplicateValues" dxfId="0" priority="24"/>
  </conditionalFormatting>
  <conditionalFormatting sqref="I328">
    <cfRule type="duplicateValues" dxfId="0" priority="19"/>
    <cfRule type="duplicateValues" dxfId="2" priority="20"/>
  </conditionalFormatting>
  <conditionalFormatting sqref="J333">
    <cfRule type="duplicateValues" dxfId="0" priority="15"/>
    <cfRule type="duplicateValues" dxfId="0" priority="16"/>
    <cfRule type="duplicateValues" dxfId="0" priority="17"/>
  </conditionalFormatting>
  <conditionalFormatting sqref="V333">
    <cfRule type="duplicateValues" dxfId="0" priority="14"/>
  </conditionalFormatting>
  <conditionalFormatting sqref="W333">
    <cfRule type="duplicateValues" dxfId="0" priority="13"/>
  </conditionalFormatting>
  <conditionalFormatting sqref="J361">
    <cfRule type="expression" dxfId="3" priority="2">
      <formula>AND(LEN(J361)&lt;&gt;18,J361&lt;&gt;"")</formula>
    </cfRule>
    <cfRule type="expression" dxfId="4" priority="1">
      <formula>COUNTIF($C:$C,J361&amp;"*")&gt;1</formula>
    </cfRule>
  </conditionalFormatting>
  <conditionalFormatting sqref="I1:I4">
    <cfRule type="duplicateValues" dxfId="0" priority="271"/>
    <cfRule type="duplicateValues" dxfId="0" priority="272"/>
    <cfRule type="duplicateValues" dxfId="1" priority="273"/>
  </conditionalFormatting>
  <conditionalFormatting sqref="J1:J4">
    <cfRule type="duplicateValues" dxfId="0" priority="270"/>
  </conditionalFormatting>
  <conditionalFormatting sqref="I1:J332 I334:J354 I362:J1048576">
    <cfRule type="duplicateValues" dxfId="0" priority="18"/>
  </conditionalFormatting>
  <conditionalFormatting sqref="I1:J181 I334:J354 I362:J1048576 I183:J217 I219:J219 I331:J332 I302:J327 I281:J292 I262:J278 I242:J259 I222:J240">
    <cfRule type="duplicateValues" dxfId="0" priority="48"/>
  </conditionalFormatting>
  <conditionalFormatting sqref="I1:J69 I334:J354 I362:J1048576 I181:J181 I183:J217 I331:J332 I302:J327 I281:J292 I73:J90 I262:J278 I242:J259 I222:J240 I219:J219">
    <cfRule type="duplicateValues" dxfId="0" priority="59"/>
  </conditionalFormatting>
  <conditionalFormatting sqref="I1:J11 I334:J354 I362:J1048576 I14:J34 I181:J181 I331:J332 I302:J327 I281:J292 I59:J68 I73:J90 I262:J278 I242:J259 I222:J240 I219:J219 I183:J217">
    <cfRule type="duplicateValues" dxfId="0" priority="75"/>
    <cfRule type="duplicateValues" dxfId="0" priority="76"/>
  </conditionalFormatting>
  <conditionalFormatting sqref="I12:J13">
    <cfRule type="duplicateValues" dxfId="0" priority="65"/>
    <cfRule type="duplicateValues" dxfId="0" priority="66"/>
  </conditionalFormatting>
  <conditionalFormatting sqref="I355:J357">
    <cfRule type="duplicateValues" dxfId="0" priority="12"/>
    <cfRule type="duplicateValues" dxfId="0" priority="11"/>
    <cfRule type="duplicateValues" dxfId="0" priority="10"/>
    <cfRule type="duplicateValues" dxfId="0" priority="9"/>
    <cfRule type="duplicateValues" dxfId="0" priority="8"/>
  </conditionalFormatting>
  <conditionalFormatting sqref="I358:J360">
    <cfRule type="duplicateValues" dxfId="0" priority="7"/>
    <cfRule type="duplicateValues" dxfId="0" priority="6"/>
    <cfRule type="duplicateValues" dxfId="0" priority="5"/>
    <cfRule type="duplicateValues" dxfId="0" priority="4"/>
    <cfRule type="duplicateValues" dxfId="0" priority="3"/>
  </conditionalFormatting>
  <pageMargins left="0.75" right="0.75" top="1" bottom="1" header="0.5" footer="0.5"/>
  <pageSetup paperSize="9"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262"/>
  <sheetViews>
    <sheetView zoomScale="110" zoomScaleNormal="110" workbookViewId="0">
      <pane xSplit="12" ySplit="4" topLeftCell="U243" activePane="bottomRight" state="frozen"/>
      <selection/>
      <selection pane="topRight"/>
      <selection pane="bottomLeft"/>
      <selection pane="bottomRight" activeCell="Q23" sqref="Q23"/>
    </sheetView>
  </sheetViews>
  <sheetFormatPr defaultColWidth="9" defaultRowHeight="16.5"/>
  <cols>
    <col min="1" max="1" width="17.5" style="138" customWidth="1"/>
    <col min="2" max="2" width="10.9083333333333" style="139" customWidth="1"/>
    <col min="3" max="3" width="10.9083333333333" style="138" customWidth="1"/>
    <col min="4" max="5" width="4.63333333333333" style="138" customWidth="1"/>
    <col min="6" max="6" width="6.25" style="138" customWidth="1"/>
    <col min="7" max="7" width="4.63333333333333" style="138" customWidth="1"/>
    <col min="8" max="8" width="7.13333333333333" style="138" customWidth="1"/>
    <col min="9" max="9" width="12" style="139" customWidth="1"/>
    <col min="10" max="10" width="6.25" style="138" customWidth="1"/>
    <col min="11" max="11" width="20.8833333333333" style="138" customWidth="1"/>
    <col min="12" max="12" width="8.13333333333333" style="140" customWidth="1"/>
    <col min="13" max="14" width="7.13333333333333" style="138" customWidth="1"/>
    <col min="15" max="15" width="7.25" style="138" customWidth="1"/>
    <col min="16" max="16" width="11.25" style="138" customWidth="1"/>
    <col min="17" max="17" width="11.3916666666667" style="138" customWidth="1"/>
    <col min="18" max="18" width="8.75" style="138" customWidth="1"/>
    <col min="19" max="19" width="7.38333333333333" style="138" customWidth="1"/>
    <col min="20" max="20" width="11.25" style="138" customWidth="1"/>
    <col min="21" max="21" width="7.25" style="138" customWidth="1"/>
    <col min="22" max="22" width="19.25" style="138" customWidth="1"/>
    <col min="23" max="23" width="12.6333333333333" style="138" customWidth="1"/>
    <col min="24" max="24" width="44.1333333333333" style="138" customWidth="1"/>
    <col min="25" max="25" width="37.1333333333333" style="138" customWidth="1"/>
    <col min="26" max="26" width="7.88333333333333" style="138" customWidth="1"/>
    <col min="27" max="27" width="11.25" style="138" customWidth="1"/>
    <col min="28" max="28" width="12" style="138" customWidth="1"/>
    <col min="29" max="29" width="8.88333333333333" style="141" customWidth="1"/>
    <col min="30" max="34" width="9" style="142"/>
    <col min="35" max="16384" width="9" style="138"/>
  </cols>
  <sheetData>
    <row r="1" s="136" customFormat="1" ht="17" customHeight="1" spans="1:34">
      <c r="A1" s="143" t="s">
        <v>5655</v>
      </c>
      <c r="B1" s="143" t="s">
        <v>5656</v>
      </c>
      <c r="C1" s="144" t="s">
        <v>16</v>
      </c>
      <c r="D1" s="145" t="s">
        <v>7</v>
      </c>
      <c r="E1" s="145" t="s">
        <v>8</v>
      </c>
      <c r="F1" s="145" t="s">
        <v>9</v>
      </c>
      <c r="G1" s="145" t="s">
        <v>3544</v>
      </c>
      <c r="H1" s="146" t="s">
        <v>2295</v>
      </c>
      <c r="I1" s="146" t="s">
        <v>0</v>
      </c>
      <c r="J1" s="146" t="s">
        <v>1</v>
      </c>
      <c r="K1" s="146" t="s">
        <v>2</v>
      </c>
      <c r="L1" s="146" t="s">
        <v>3</v>
      </c>
      <c r="M1" s="157" t="s">
        <v>4</v>
      </c>
      <c r="N1" s="157"/>
      <c r="O1" s="157"/>
      <c r="P1" s="157"/>
      <c r="Q1" s="157"/>
      <c r="R1" s="157" t="s">
        <v>5</v>
      </c>
      <c r="S1" s="157"/>
      <c r="T1" s="157"/>
      <c r="U1" s="157"/>
      <c r="V1" s="157"/>
      <c r="W1" s="176" t="s">
        <v>6</v>
      </c>
      <c r="X1" s="176"/>
      <c r="Y1" s="176"/>
      <c r="Z1" s="176"/>
      <c r="AA1" s="176"/>
      <c r="AB1" s="191"/>
      <c r="AC1" s="191"/>
      <c r="AD1" s="192"/>
      <c r="AE1" s="192"/>
      <c r="AF1" s="192"/>
      <c r="AG1" s="192"/>
      <c r="AH1" s="192"/>
    </row>
    <row r="2" s="136" customFormat="1" spans="1:34">
      <c r="A2" s="143"/>
      <c r="B2" s="143"/>
      <c r="C2" s="144"/>
      <c r="D2" s="145"/>
      <c r="E2" s="145"/>
      <c r="F2" s="145"/>
      <c r="G2" s="145"/>
      <c r="H2" s="146"/>
      <c r="I2" s="146"/>
      <c r="J2" s="146"/>
      <c r="K2" s="146"/>
      <c r="L2" s="146"/>
      <c r="M2" s="157" t="s">
        <v>1069</v>
      </c>
      <c r="N2" s="157" t="s">
        <v>13</v>
      </c>
      <c r="O2" s="157" t="s">
        <v>14</v>
      </c>
      <c r="P2" s="157" t="s">
        <v>15</v>
      </c>
      <c r="Q2" s="157" t="s">
        <v>16</v>
      </c>
      <c r="R2" s="157" t="s">
        <v>17</v>
      </c>
      <c r="S2" s="157" t="s">
        <v>14</v>
      </c>
      <c r="T2" s="157" t="s">
        <v>15</v>
      </c>
      <c r="U2" s="157" t="s">
        <v>18</v>
      </c>
      <c r="V2" s="157" t="s">
        <v>16</v>
      </c>
      <c r="W2" s="176" t="s">
        <v>19</v>
      </c>
      <c r="X2" s="176" t="s">
        <v>20</v>
      </c>
      <c r="Y2" s="176" t="s">
        <v>21</v>
      </c>
      <c r="Z2" s="176" t="s">
        <v>22</v>
      </c>
      <c r="AA2" s="176" t="s">
        <v>16</v>
      </c>
      <c r="AB2" s="193" t="s">
        <v>23</v>
      </c>
      <c r="AC2" s="194" t="s">
        <v>24</v>
      </c>
      <c r="AD2" s="192"/>
      <c r="AE2" s="192"/>
      <c r="AF2" s="192"/>
      <c r="AG2" s="192"/>
      <c r="AH2" s="192"/>
    </row>
    <row r="3" s="136" customFormat="1" spans="1:34">
      <c r="A3" s="143"/>
      <c r="B3" s="143"/>
      <c r="C3" s="144"/>
      <c r="D3" s="145"/>
      <c r="E3" s="145"/>
      <c r="F3" s="145"/>
      <c r="G3" s="145"/>
      <c r="H3" s="146"/>
      <c r="I3" s="146"/>
      <c r="J3" s="146"/>
      <c r="K3" s="146"/>
      <c r="L3" s="146"/>
      <c r="M3" s="157"/>
      <c r="N3" s="157"/>
      <c r="O3" s="157"/>
      <c r="P3" s="157"/>
      <c r="Q3" s="157"/>
      <c r="R3" s="157"/>
      <c r="S3" s="157"/>
      <c r="T3" s="157"/>
      <c r="U3" s="157"/>
      <c r="V3" s="157"/>
      <c r="W3" s="176"/>
      <c r="X3" s="176"/>
      <c r="Y3" s="176"/>
      <c r="Z3" s="176"/>
      <c r="AA3" s="176"/>
      <c r="AB3" s="193"/>
      <c r="AC3" s="194"/>
      <c r="AD3" s="192"/>
      <c r="AE3" s="192"/>
      <c r="AF3" s="192"/>
      <c r="AG3" s="192"/>
      <c r="AH3" s="192"/>
    </row>
    <row r="4" s="136" customFormat="1" spans="1:34">
      <c r="A4" s="143"/>
      <c r="B4" s="143"/>
      <c r="C4" s="144"/>
      <c r="D4" s="145"/>
      <c r="E4" s="145"/>
      <c r="F4" s="145"/>
      <c r="G4" s="145"/>
      <c r="H4" s="146"/>
      <c r="I4" s="146"/>
      <c r="J4" s="146"/>
      <c r="K4" s="146"/>
      <c r="L4" s="146"/>
      <c r="M4" s="157"/>
      <c r="N4" s="157"/>
      <c r="O4" s="157"/>
      <c r="P4" s="157"/>
      <c r="Q4" s="157"/>
      <c r="R4" s="157"/>
      <c r="S4" s="157"/>
      <c r="T4" s="157"/>
      <c r="U4" s="157"/>
      <c r="V4" s="157"/>
      <c r="W4" s="176"/>
      <c r="X4" s="176"/>
      <c r="Y4" s="176"/>
      <c r="Z4" s="176"/>
      <c r="AA4" s="176"/>
      <c r="AB4" s="193"/>
      <c r="AC4" s="194"/>
      <c r="AD4" s="192"/>
      <c r="AE4" s="192"/>
      <c r="AF4" s="192"/>
      <c r="AG4" s="192"/>
      <c r="AH4" s="192"/>
    </row>
    <row r="5" s="137" customFormat="1" spans="1:34">
      <c r="A5" s="147"/>
      <c r="B5" s="148" t="s">
        <v>6279</v>
      </c>
      <c r="C5" s="144"/>
      <c r="D5" s="144" t="s">
        <v>32</v>
      </c>
      <c r="E5" s="144" t="s">
        <v>32</v>
      </c>
      <c r="F5" s="144"/>
      <c r="G5" s="144" t="s">
        <v>39</v>
      </c>
      <c r="H5" s="149" t="s">
        <v>4407</v>
      </c>
      <c r="I5" s="158" t="s">
        <v>2481</v>
      </c>
      <c r="J5" s="159" t="s">
        <v>5668</v>
      </c>
      <c r="K5" s="160" t="s">
        <v>5669</v>
      </c>
      <c r="L5" s="149" t="s">
        <v>46</v>
      </c>
      <c r="M5" s="149">
        <v>6000</v>
      </c>
      <c r="N5" s="149">
        <v>6000</v>
      </c>
      <c r="O5" s="161" t="s">
        <v>5670</v>
      </c>
      <c r="P5" s="162" t="s">
        <v>29</v>
      </c>
      <c r="Q5" s="149" t="s">
        <v>39</v>
      </c>
      <c r="R5" s="149">
        <v>6000</v>
      </c>
      <c r="S5" s="149" t="s">
        <v>5670</v>
      </c>
      <c r="T5" s="177" t="s">
        <v>29</v>
      </c>
      <c r="U5" s="178">
        <v>0.12</v>
      </c>
      <c r="V5" s="177" t="s">
        <v>39</v>
      </c>
      <c r="W5" s="161" t="s">
        <v>5671</v>
      </c>
      <c r="X5" s="149"/>
      <c r="Y5" s="149"/>
      <c r="Z5" s="149"/>
      <c r="AA5" s="149"/>
      <c r="AB5" s="195"/>
      <c r="AC5" s="195"/>
      <c r="AD5" s="196"/>
      <c r="AE5" s="196"/>
      <c r="AF5" s="196"/>
      <c r="AG5" s="196"/>
      <c r="AH5" s="196"/>
    </row>
    <row r="6" s="82" customFormat="1" spans="1:34">
      <c r="A6" s="150">
        <v>45505</v>
      </c>
      <c r="B6" s="151"/>
      <c r="C6" s="32"/>
      <c r="D6" s="32" t="s">
        <v>39</v>
      </c>
      <c r="E6" s="32" t="s">
        <v>39</v>
      </c>
      <c r="F6" s="32" t="s">
        <v>32</v>
      </c>
      <c r="G6" s="32" t="s">
        <v>32</v>
      </c>
      <c r="H6" s="9" t="s">
        <v>2296</v>
      </c>
      <c r="I6" s="79" t="s">
        <v>5416</v>
      </c>
      <c r="J6" s="163" t="s">
        <v>5593</v>
      </c>
      <c r="K6" s="164" t="s">
        <v>5594</v>
      </c>
      <c r="L6" s="9" t="s">
        <v>46</v>
      </c>
      <c r="M6" s="9" t="s">
        <v>39</v>
      </c>
      <c r="N6" s="37" t="s">
        <v>39</v>
      </c>
      <c r="O6" s="12" t="s">
        <v>39</v>
      </c>
      <c r="P6" s="37" t="s">
        <v>39</v>
      </c>
      <c r="Q6" s="9" t="s">
        <v>39</v>
      </c>
      <c r="R6" s="179">
        <v>2260</v>
      </c>
      <c r="S6" s="179" t="s">
        <v>1875</v>
      </c>
      <c r="T6" s="179" t="s">
        <v>3914</v>
      </c>
      <c r="U6" s="180">
        <v>0.05</v>
      </c>
      <c r="V6" s="181" t="s">
        <v>5992</v>
      </c>
      <c r="W6" s="12">
        <v>13665767082</v>
      </c>
      <c r="X6" s="9" t="s">
        <v>5993</v>
      </c>
      <c r="Y6" s="9"/>
      <c r="Z6" s="9" t="s">
        <v>57</v>
      </c>
      <c r="AA6" s="9" t="s">
        <v>39</v>
      </c>
      <c r="AB6" s="197"/>
      <c r="AC6" s="197"/>
      <c r="AD6" s="198"/>
      <c r="AE6" s="198"/>
      <c r="AF6" s="198"/>
      <c r="AG6" s="198"/>
      <c r="AH6" s="198"/>
    </row>
    <row r="7" s="82" customFormat="1" spans="1:34">
      <c r="A7" s="150">
        <v>45490</v>
      </c>
      <c r="B7" s="151"/>
      <c r="C7" s="32"/>
      <c r="D7" s="32" t="s">
        <v>39</v>
      </c>
      <c r="E7" s="32" t="s">
        <v>39</v>
      </c>
      <c r="F7" s="32" t="s">
        <v>32</v>
      </c>
      <c r="G7" s="32" t="s">
        <v>39</v>
      </c>
      <c r="H7" s="32" t="s">
        <v>2296</v>
      </c>
      <c r="I7" s="156" t="s">
        <v>5701</v>
      </c>
      <c r="J7" s="165" t="s">
        <v>6107</v>
      </c>
      <c r="K7" s="1048" t="s">
        <v>6108</v>
      </c>
      <c r="L7" s="166" t="s">
        <v>46</v>
      </c>
      <c r="M7" s="32" t="s">
        <v>39</v>
      </c>
      <c r="N7" s="32" t="s">
        <v>39</v>
      </c>
      <c r="O7" s="32" t="s">
        <v>39</v>
      </c>
      <c r="P7" s="32" t="s">
        <v>39</v>
      </c>
      <c r="Q7" s="32" t="s">
        <v>39</v>
      </c>
      <c r="R7" s="41">
        <v>19420</v>
      </c>
      <c r="S7" s="182" t="s">
        <v>5670</v>
      </c>
      <c r="T7" s="41" t="s">
        <v>217</v>
      </c>
      <c r="U7" s="182" t="s">
        <v>39</v>
      </c>
      <c r="V7" s="182" t="s">
        <v>6109</v>
      </c>
      <c r="W7" s="52">
        <v>15957503825</v>
      </c>
      <c r="X7" s="32" t="s">
        <v>6110</v>
      </c>
      <c r="Y7" s="32" t="s">
        <v>81</v>
      </c>
      <c r="Z7" s="32" t="s">
        <v>57</v>
      </c>
      <c r="AA7" s="32"/>
      <c r="AB7" s="199"/>
      <c r="AC7" s="199"/>
      <c r="AD7" s="198"/>
      <c r="AE7" s="198"/>
      <c r="AF7" s="198"/>
      <c r="AG7" s="198"/>
      <c r="AH7" s="198"/>
    </row>
    <row r="8" s="82" customFormat="1" ht="49.5" spans="1:34">
      <c r="A8" s="150">
        <v>45505</v>
      </c>
      <c r="B8" s="151"/>
      <c r="C8" s="32"/>
      <c r="D8" s="32" t="s">
        <v>32</v>
      </c>
      <c r="E8" s="32" t="s">
        <v>32</v>
      </c>
      <c r="F8" s="32" t="s">
        <v>32</v>
      </c>
      <c r="G8" s="32" t="s">
        <v>39</v>
      </c>
      <c r="H8" s="32" t="s">
        <v>159</v>
      </c>
      <c r="I8" s="79" t="s">
        <v>5754</v>
      </c>
      <c r="J8" s="165" t="s">
        <v>1201</v>
      </c>
      <c r="K8" s="1048" t="s">
        <v>1202</v>
      </c>
      <c r="L8" s="167" t="s">
        <v>28</v>
      </c>
      <c r="M8" s="32"/>
      <c r="N8" s="32"/>
      <c r="O8" s="32"/>
      <c r="P8" s="37" t="s">
        <v>29</v>
      </c>
      <c r="Q8" s="32"/>
      <c r="R8" s="37"/>
      <c r="S8" s="32"/>
      <c r="T8" s="37" t="s">
        <v>29</v>
      </c>
      <c r="U8" s="183"/>
      <c r="V8" s="32"/>
      <c r="W8" s="52"/>
      <c r="X8" s="9"/>
      <c r="Y8" s="32"/>
      <c r="Z8" s="32"/>
      <c r="AA8" s="32"/>
      <c r="AB8" s="199">
        <v>20240719</v>
      </c>
      <c r="AC8" s="199" t="s">
        <v>644</v>
      </c>
      <c r="AD8" s="198"/>
      <c r="AE8" s="198"/>
      <c r="AF8" s="198"/>
      <c r="AG8" s="198"/>
      <c r="AH8" s="198"/>
    </row>
    <row r="9" s="82" customFormat="1" ht="49.5" spans="1:34">
      <c r="A9" s="150">
        <v>45505</v>
      </c>
      <c r="B9" s="151"/>
      <c r="C9" s="32"/>
      <c r="D9" s="32" t="s">
        <v>32</v>
      </c>
      <c r="E9" s="32" t="s">
        <v>32</v>
      </c>
      <c r="F9" s="32" t="s">
        <v>32</v>
      </c>
      <c r="G9" s="32" t="s">
        <v>39</v>
      </c>
      <c r="H9" s="32" t="s">
        <v>159</v>
      </c>
      <c r="I9" s="79" t="s">
        <v>5754</v>
      </c>
      <c r="J9" s="165" t="s">
        <v>6248</v>
      </c>
      <c r="K9" s="1048" t="s">
        <v>6249</v>
      </c>
      <c r="L9" s="167" t="s">
        <v>28</v>
      </c>
      <c r="M9" s="32"/>
      <c r="N9" s="32"/>
      <c r="O9" s="32"/>
      <c r="P9" s="37" t="s">
        <v>29</v>
      </c>
      <c r="Q9" s="32"/>
      <c r="R9" s="37"/>
      <c r="S9" s="32"/>
      <c r="T9" s="37" t="s">
        <v>29</v>
      </c>
      <c r="U9" s="183"/>
      <c r="V9" s="32"/>
      <c r="W9" s="52"/>
      <c r="X9" s="9"/>
      <c r="Y9" s="32"/>
      <c r="Z9" s="32"/>
      <c r="AA9" s="32"/>
      <c r="AB9" s="199">
        <v>20240724</v>
      </c>
      <c r="AC9" s="199" t="s">
        <v>644</v>
      </c>
      <c r="AD9" s="198"/>
      <c r="AE9" s="198"/>
      <c r="AF9" s="198"/>
      <c r="AG9" s="198"/>
      <c r="AH9" s="198"/>
    </row>
    <row r="10" s="82" customFormat="1" spans="1:34">
      <c r="A10" s="150">
        <v>45505</v>
      </c>
      <c r="B10" s="151"/>
      <c r="C10" s="32"/>
      <c r="D10" s="32" t="s">
        <v>32</v>
      </c>
      <c r="E10" s="32" t="s">
        <v>32</v>
      </c>
      <c r="F10" s="152" t="s">
        <v>39</v>
      </c>
      <c r="G10" s="152" t="s">
        <v>39</v>
      </c>
      <c r="H10" s="9" t="s">
        <v>2296</v>
      </c>
      <c r="I10" s="168" t="s">
        <v>3911</v>
      </c>
      <c r="J10" s="163" t="s">
        <v>6280</v>
      </c>
      <c r="K10" s="164" t="s">
        <v>6281</v>
      </c>
      <c r="L10" s="32" t="s">
        <v>46</v>
      </c>
      <c r="M10" s="9">
        <v>4462</v>
      </c>
      <c r="N10" s="37">
        <v>4462</v>
      </c>
      <c r="O10" s="9" t="s">
        <v>5670</v>
      </c>
      <c r="P10" s="37" t="s">
        <v>3914</v>
      </c>
      <c r="Q10" s="55" t="s">
        <v>6224</v>
      </c>
      <c r="R10" s="9" t="s">
        <v>39</v>
      </c>
      <c r="S10" s="9" t="s">
        <v>39</v>
      </c>
      <c r="T10" s="9" t="s">
        <v>39</v>
      </c>
      <c r="U10" s="184" t="s">
        <v>39</v>
      </c>
      <c r="V10" s="9" t="s">
        <v>39</v>
      </c>
      <c r="W10" s="12" t="s">
        <v>6282</v>
      </c>
      <c r="X10" s="9" t="s">
        <v>6283</v>
      </c>
      <c r="Y10" s="9" t="s">
        <v>366</v>
      </c>
      <c r="Z10" s="9" t="s">
        <v>48</v>
      </c>
      <c r="AA10" s="9"/>
      <c r="AB10" s="197"/>
      <c r="AC10" s="197"/>
      <c r="AD10" s="198"/>
      <c r="AE10" s="198"/>
      <c r="AF10" s="198"/>
      <c r="AG10" s="198"/>
      <c r="AH10" s="198"/>
    </row>
    <row r="11" s="82" customFormat="1" spans="1:34">
      <c r="A11" s="150">
        <v>45505</v>
      </c>
      <c r="B11" s="151"/>
      <c r="C11" s="32"/>
      <c r="D11" s="32" t="s">
        <v>32</v>
      </c>
      <c r="E11" s="32" t="s">
        <v>32</v>
      </c>
      <c r="F11" s="152" t="s">
        <v>32</v>
      </c>
      <c r="G11" s="32" t="s">
        <v>39</v>
      </c>
      <c r="H11" s="9" t="s">
        <v>2296</v>
      </c>
      <c r="I11" s="168" t="s">
        <v>3911</v>
      </c>
      <c r="J11" s="163" t="s">
        <v>6284</v>
      </c>
      <c r="K11" s="164" t="s">
        <v>6285</v>
      </c>
      <c r="L11" s="32" t="s">
        <v>46</v>
      </c>
      <c r="M11" s="9">
        <v>4462</v>
      </c>
      <c r="N11" s="37">
        <v>4462</v>
      </c>
      <c r="O11" s="9" t="s">
        <v>5670</v>
      </c>
      <c r="P11" s="37" t="s">
        <v>3914</v>
      </c>
      <c r="Q11" s="55" t="s">
        <v>6224</v>
      </c>
      <c r="R11" s="9">
        <v>2260</v>
      </c>
      <c r="S11" s="9" t="s">
        <v>5670</v>
      </c>
      <c r="T11" s="9" t="s">
        <v>3914</v>
      </c>
      <c r="U11" s="184">
        <v>0.05</v>
      </c>
      <c r="V11" s="9" t="s">
        <v>39</v>
      </c>
      <c r="W11" s="12" t="s">
        <v>6286</v>
      </c>
      <c r="X11" s="9" t="s">
        <v>6287</v>
      </c>
      <c r="Y11" s="9" t="s">
        <v>191</v>
      </c>
      <c r="Z11" s="9" t="s">
        <v>48</v>
      </c>
      <c r="AA11" s="9"/>
      <c r="AB11" s="197"/>
      <c r="AC11" s="197"/>
      <c r="AD11" s="198"/>
      <c r="AE11" s="198"/>
      <c r="AF11" s="198"/>
      <c r="AG11" s="198"/>
      <c r="AH11" s="198"/>
    </row>
    <row r="12" s="82" customFormat="1" spans="1:34">
      <c r="A12" s="150">
        <v>45505</v>
      </c>
      <c r="B12" s="151"/>
      <c r="C12" s="32"/>
      <c r="D12" s="32" t="s">
        <v>32</v>
      </c>
      <c r="E12" s="32" t="s">
        <v>32</v>
      </c>
      <c r="F12" s="152" t="s">
        <v>39</v>
      </c>
      <c r="G12" s="152" t="s">
        <v>39</v>
      </c>
      <c r="H12" s="9" t="s">
        <v>2296</v>
      </c>
      <c r="I12" s="168" t="s">
        <v>3911</v>
      </c>
      <c r="J12" s="163" t="s">
        <v>6288</v>
      </c>
      <c r="K12" s="164" t="s">
        <v>6289</v>
      </c>
      <c r="L12" s="32" t="s">
        <v>46</v>
      </c>
      <c r="M12" s="9">
        <v>4462</v>
      </c>
      <c r="N12" s="37">
        <v>4462</v>
      </c>
      <c r="O12" s="9" t="s">
        <v>5670</v>
      </c>
      <c r="P12" s="37" t="s">
        <v>3914</v>
      </c>
      <c r="Q12" s="55" t="s">
        <v>6224</v>
      </c>
      <c r="R12" s="9" t="s">
        <v>39</v>
      </c>
      <c r="S12" s="9" t="s">
        <v>39</v>
      </c>
      <c r="T12" s="9" t="s">
        <v>39</v>
      </c>
      <c r="U12" s="184" t="s">
        <v>39</v>
      </c>
      <c r="V12" s="9" t="s">
        <v>39</v>
      </c>
      <c r="W12" s="12" t="s">
        <v>6290</v>
      </c>
      <c r="X12" s="9" t="s">
        <v>6291</v>
      </c>
      <c r="Y12" s="9" t="s">
        <v>191</v>
      </c>
      <c r="Z12" s="9" t="s">
        <v>48</v>
      </c>
      <c r="AA12" s="9"/>
      <c r="AB12" s="197"/>
      <c r="AC12" s="197"/>
      <c r="AD12" s="198"/>
      <c r="AE12" s="198"/>
      <c r="AF12" s="198"/>
      <c r="AG12" s="198"/>
      <c r="AH12" s="198"/>
    </row>
    <row r="13" s="82" customFormat="1" spans="1:34">
      <c r="A13" s="150">
        <v>45505</v>
      </c>
      <c r="B13" s="151"/>
      <c r="C13" s="32"/>
      <c r="D13" s="32" t="s">
        <v>32</v>
      </c>
      <c r="E13" s="32" t="s">
        <v>32</v>
      </c>
      <c r="F13" s="152" t="s">
        <v>39</v>
      </c>
      <c r="G13" s="152" t="s">
        <v>39</v>
      </c>
      <c r="H13" s="9" t="s">
        <v>2296</v>
      </c>
      <c r="I13" s="168" t="s">
        <v>3911</v>
      </c>
      <c r="J13" s="163" t="s">
        <v>6292</v>
      </c>
      <c r="K13" s="164" t="s">
        <v>6293</v>
      </c>
      <c r="L13" s="32" t="s">
        <v>46</v>
      </c>
      <c r="M13" s="9">
        <v>4462</v>
      </c>
      <c r="N13" s="37">
        <v>4462</v>
      </c>
      <c r="O13" s="9" t="s">
        <v>5670</v>
      </c>
      <c r="P13" s="37" t="s">
        <v>3914</v>
      </c>
      <c r="Q13" s="55" t="s">
        <v>6224</v>
      </c>
      <c r="R13" s="9" t="s">
        <v>39</v>
      </c>
      <c r="S13" s="9" t="s">
        <v>39</v>
      </c>
      <c r="T13" s="9" t="s">
        <v>39</v>
      </c>
      <c r="U13" s="184" t="s">
        <v>39</v>
      </c>
      <c r="V13" s="9" t="s">
        <v>39</v>
      </c>
      <c r="W13" s="12" t="s">
        <v>6294</v>
      </c>
      <c r="X13" s="9" t="s">
        <v>6295</v>
      </c>
      <c r="Y13" s="9" t="s">
        <v>191</v>
      </c>
      <c r="Z13" s="9" t="s">
        <v>48</v>
      </c>
      <c r="AA13" s="9"/>
      <c r="AB13" s="197"/>
      <c r="AC13" s="197"/>
      <c r="AD13" s="198"/>
      <c r="AE13" s="198"/>
      <c r="AF13" s="198"/>
      <c r="AG13" s="198"/>
      <c r="AH13" s="198"/>
    </row>
    <row r="14" s="82" customFormat="1" spans="1:34">
      <c r="A14" s="150">
        <v>45505</v>
      </c>
      <c r="B14" s="151"/>
      <c r="C14" s="32"/>
      <c r="D14" s="32" t="s">
        <v>32</v>
      </c>
      <c r="E14" s="32" t="s">
        <v>32</v>
      </c>
      <c r="F14" s="152" t="s">
        <v>39</v>
      </c>
      <c r="G14" s="152" t="s">
        <v>39</v>
      </c>
      <c r="H14" s="9" t="s">
        <v>2296</v>
      </c>
      <c r="I14" s="168" t="s">
        <v>3911</v>
      </c>
      <c r="J14" s="163" t="s">
        <v>6296</v>
      </c>
      <c r="K14" s="164" t="s">
        <v>6297</v>
      </c>
      <c r="L14" s="32" t="s">
        <v>46</v>
      </c>
      <c r="M14" s="9">
        <v>4462</v>
      </c>
      <c r="N14" s="37">
        <v>4462</v>
      </c>
      <c r="O14" s="9" t="s">
        <v>5670</v>
      </c>
      <c r="P14" s="37" t="s">
        <v>3914</v>
      </c>
      <c r="Q14" s="55" t="s">
        <v>6224</v>
      </c>
      <c r="R14" s="9" t="s">
        <v>39</v>
      </c>
      <c r="S14" s="9" t="s">
        <v>39</v>
      </c>
      <c r="T14" s="9" t="s">
        <v>39</v>
      </c>
      <c r="U14" s="184" t="s">
        <v>39</v>
      </c>
      <c r="V14" s="9" t="s">
        <v>39</v>
      </c>
      <c r="W14" s="12" t="s">
        <v>6298</v>
      </c>
      <c r="X14" s="9" t="s">
        <v>6299</v>
      </c>
      <c r="Y14" s="9" t="s">
        <v>558</v>
      </c>
      <c r="Z14" s="9" t="s">
        <v>48</v>
      </c>
      <c r="AA14" s="9"/>
      <c r="AB14" s="197"/>
      <c r="AC14" s="197"/>
      <c r="AD14" s="198"/>
      <c r="AE14" s="198"/>
      <c r="AF14" s="198"/>
      <c r="AG14" s="198"/>
      <c r="AH14" s="198"/>
    </row>
    <row r="15" s="82" customFormat="1" spans="1:34">
      <c r="A15" s="150">
        <v>45505</v>
      </c>
      <c r="B15" s="151"/>
      <c r="C15" s="32" t="s">
        <v>6300</v>
      </c>
      <c r="D15" s="32" t="s">
        <v>32</v>
      </c>
      <c r="E15" s="32" t="s">
        <v>32</v>
      </c>
      <c r="F15" s="32" t="s">
        <v>32</v>
      </c>
      <c r="G15" s="32" t="s">
        <v>32</v>
      </c>
      <c r="H15" s="9" t="s">
        <v>2296</v>
      </c>
      <c r="I15" s="168" t="s">
        <v>3156</v>
      </c>
      <c r="J15" s="163" t="s">
        <v>6301</v>
      </c>
      <c r="K15" s="164" t="s">
        <v>6302</v>
      </c>
      <c r="L15" s="133" t="s">
        <v>46</v>
      </c>
      <c r="M15" s="9">
        <v>4462</v>
      </c>
      <c r="N15" s="37">
        <v>4462</v>
      </c>
      <c r="O15" s="55" t="s">
        <v>1875</v>
      </c>
      <c r="P15" s="37" t="s">
        <v>324</v>
      </c>
      <c r="Q15" s="9"/>
      <c r="R15" s="9">
        <v>4462</v>
      </c>
      <c r="S15" s="55" t="s">
        <v>1875</v>
      </c>
      <c r="T15" s="9" t="s">
        <v>324</v>
      </c>
      <c r="U15" s="184">
        <v>0.05</v>
      </c>
      <c r="V15" s="9"/>
      <c r="W15" s="12">
        <v>13157999972</v>
      </c>
      <c r="X15" s="9"/>
      <c r="Y15" s="9" t="s">
        <v>191</v>
      </c>
      <c r="Z15" s="9" t="s">
        <v>132</v>
      </c>
      <c r="AA15" s="9"/>
      <c r="AB15" s="197"/>
      <c r="AC15" s="197"/>
      <c r="AD15" s="198"/>
      <c r="AE15" s="198"/>
      <c r="AF15" s="198"/>
      <c r="AG15" s="198"/>
      <c r="AH15" s="198"/>
    </row>
    <row r="16" spans="1:28">
      <c r="A16" s="153"/>
      <c r="B16" s="151" t="s">
        <v>6303</v>
      </c>
      <c r="C16" s="153" t="s">
        <v>6304</v>
      </c>
      <c r="D16" s="153"/>
      <c r="E16" s="154" t="s">
        <v>39</v>
      </c>
      <c r="F16" s="154" t="s">
        <v>39</v>
      </c>
      <c r="G16" s="153"/>
      <c r="H16" s="5" t="s">
        <v>2428</v>
      </c>
      <c r="I16" s="169" t="s">
        <v>3533</v>
      </c>
      <c r="J16" s="170" t="s">
        <v>6305</v>
      </c>
      <c r="K16" s="171" t="s">
        <v>6306</v>
      </c>
      <c r="L16" s="172" t="s">
        <v>46</v>
      </c>
      <c r="M16" s="5">
        <v>4462</v>
      </c>
      <c r="N16" s="17" t="s">
        <v>39</v>
      </c>
      <c r="O16" s="5" t="s">
        <v>1875</v>
      </c>
      <c r="P16" s="17" t="s">
        <v>29</v>
      </c>
      <c r="Q16" s="185" t="s">
        <v>360</v>
      </c>
      <c r="R16" s="5" t="s">
        <v>39</v>
      </c>
      <c r="S16" s="5" t="s">
        <v>39</v>
      </c>
      <c r="T16" s="5" t="s">
        <v>39</v>
      </c>
      <c r="U16" s="5" t="s">
        <v>39</v>
      </c>
      <c r="V16" s="5" t="s">
        <v>39</v>
      </c>
      <c r="W16" s="186">
        <v>19550177220</v>
      </c>
      <c r="X16" s="5" t="s">
        <v>6307</v>
      </c>
      <c r="Y16" s="5"/>
      <c r="Z16" s="5" t="s">
        <v>57</v>
      </c>
      <c r="AA16" s="153"/>
      <c r="AB16" s="141"/>
    </row>
    <row r="17" spans="1:28">
      <c r="A17" s="153"/>
      <c r="B17" s="151" t="s">
        <v>6303</v>
      </c>
      <c r="C17" s="153" t="s">
        <v>6304</v>
      </c>
      <c r="D17" s="153"/>
      <c r="E17" s="154" t="s">
        <v>39</v>
      </c>
      <c r="F17" s="154" t="s">
        <v>39</v>
      </c>
      <c r="G17" s="153"/>
      <c r="H17" s="5" t="s">
        <v>2428</v>
      </c>
      <c r="I17" s="169" t="s">
        <v>3533</v>
      </c>
      <c r="J17" s="170" t="s">
        <v>6308</v>
      </c>
      <c r="K17" s="171" t="s">
        <v>6309</v>
      </c>
      <c r="L17" s="172" t="s">
        <v>46</v>
      </c>
      <c r="M17" s="5">
        <v>4462</v>
      </c>
      <c r="N17" s="17" t="s">
        <v>39</v>
      </c>
      <c r="O17" s="5" t="s">
        <v>1875</v>
      </c>
      <c r="P17" s="17" t="s">
        <v>29</v>
      </c>
      <c r="Q17" s="185" t="s">
        <v>360</v>
      </c>
      <c r="R17" s="5" t="s">
        <v>39</v>
      </c>
      <c r="S17" s="5" t="s">
        <v>39</v>
      </c>
      <c r="T17" s="5" t="s">
        <v>39</v>
      </c>
      <c r="U17" s="5" t="s">
        <v>39</v>
      </c>
      <c r="V17" s="5" t="s">
        <v>39</v>
      </c>
      <c r="W17" s="186">
        <v>15252860893</v>
      </c>
      <c r="X17" s="5" t="s">
        <v>6310</v>
      </c>
      <c r="Y17" s="5"/>
      <c r="Z17" s="5" t="s">
        <v>57</v>
      </c>
      <c r="AA17" s="153"/>
      <c r="AB17" s="141"/>
    </row>
    <row r="18" spans="1:28">
      <c r="A18" s="153"/>
      <c r="B18" s="151" t="s">
        <v>6303</v>
      </c>
      <c r="C18" s="153" t="s">
        <v>6304</v>
      </c>
      <c r="D18" s="153"/>
      <c r="E18" s="154" t="s">
        <v>39</v>
      </c>
      <c r="F18" s="154" t="s">
        <v>39</v>
      </c>
      <c r="G18" s="153"/>
      <c r="H18" s="5" t="s">
        <v>2428</v>
      </c>
      <c r="I18" s="169" t="s">
        <v>3533</v>
      </c>
      <c r="J18" s="170" t="s">
        <v>6311</v>
      </c>
      <c r="K18" s="171" t="s">
        <v>6312</v>
      </c>
      <c r="L18" s="172" t="s">
        <v>46</v>
      </c>
      <c r="M18" s="5">
        <v>4462</v>
      </c>
      <c r="N18" s="17" t="s">
        <v>39</v>
      </c>
      <c r="O18" s="5" t="s">
        <v>1875</v>
      </c>
      <c r="P18" s="17" t="s">
        <v>29</v>
      </c>
      <c r="Q18" s="185" t="s">
        <v>360</v>
      </c>
      <c r="R18" s="5" t="s">
        <v>39</v>
      </c>
      <c r="S18" s="5" t="s">
        <v>39</v>
      </c>
      <c r="T18" s="5" t="s">
        <v>39</v>
      </c>
      <c r="U18" s="5" t="s">
        <v>39</v>
      </c>
      <c r="V18" s="5" t="s">
        <v>39</v>
      </c>
      <c r="W18" s="186">
        <v>18167126486</v>
      </c>
      <c r="X18" s="5" t="s">
        <v>6313</v>
      </c>
      <c r="Y18" s="5"/>
      <c r="Z18" s="5" t="s">
        <v>57</v>
      </c>
      <c r="AA18" s="153"/>
      <c r="AB18" s="141"/>
    </row>
    <row r="19" spans="1:28">
      <c r="A19" s="153"/>
      <c r="B19" s="151" t="s">
        <v>6303</v>
      </c>
      <c r="C19" s="153" t="s">
        <v>6304</v>
      </c>
      <c r="D19" s="153"/>
      <c r="E19" s="154" t="s">
        <v>39</v>
      </c>
      <c r="F19" s="154" t="s">
        <v>39</v>
      </c>
      <c r="G19" s="153"/>
      <c r="H19" s="5" t="s">
        <v>2428</v>
      </c>
      <c r="I19" s="169" t="s">
        <v>3533</v>
      </c>
      <c r="J19" s="170" t="s">
        <v>6314</v>
      </c>
      <c r="K19" s="171" t="s">
        <v>6315</v>
      </c>
      <c r="L19" s="172" t="s">
        <v>46</v>
      </c>
      <c r="M19" s="5">
        <v>4462</v>
      </c>
      <c r="N19" s="17" t="s">
        <v>39</v>
      </c>
      <c r="O19" s="5" t="s">
        <v>1875</v>
      </c>
      <c r="P19" s="17" t="s">
        <v>29</v>
      </c>
      <c r="Q19" s="185" t="s">
        <v>360</v>
      </c>
      <c r="R19" s="5" t="s">
        <v>39</v>
      </c>
      <c r="S19" s="5" t="s">
        <v>39</v>
      </c>
      <c r="T19" s="5" t="s">
        <v>39</v>
      </c>
      <c r="U19" s="5" t="s">
        <v>39</v>
      </c>
      <c r="V19" s="5" t="s">
        <v>39</v>
      </c>
      <c r="W19" s="186">
        <v>19857421277</v>
      </c>
      <c r="X19" s="5" t="s">
        <v>6316</v>
      </c>
      <c r="Y19" s="5"/>
      <c r="Z19" s="5" t="s">
        <v>57</v>
      </c>
      <c r="AA19" s="153"/>
      <c r="AB19" s="141"/>
    </row>
    <row r="20" spans="1:28">
      <c r="A20" s="153"/>
      <c r="B20" s="151" t="s">
        <v>6303</v>
      </c>
      <c r="C20" s="153" t="s">
        <v>6304</v>
      </c>
      <c r="D20" s="153"/>
      <c r="E20" s="154" t="s">
        <v>39</v>
      </c>
      <c r="F20" s="154" t="s">
        <v>39</v>
      </c>
      <c r="G20" s="153"/>
      <c r="H20" s="5" t="s">
        <v>2428</v>
      </c>
      <c r="I20" s="169" t="s">
        <v>3533</v>
      </c>
      <c r="J20" s="170" t="s">
        <v>6317</v>
      </c>
      <c r="K20" s="1049" t="s">
        <v>6318</v>
      </c>
      <c r="L20" s="172" t="s">
        <v>46</v>
      </c>
      <c r="M20" s="5">
        <v>4462</v>
      </c>
      <c r="N20" s="17" t="s">
        <v>39</v>
      </c>
      <c r="O20" s="5" t="s">
        <v>1875</v>
      </c>
      <c r="P20" s="17" t="s">
        <v>29</v>
      </c>
      <c r="Q20" s="185" t="s">
        <v>360</v>
      </c>
      <c r="R20" s="5" t="s">
        <v>39</v>
      </c>
      <c r="S20" s="5" t="s">
        <v>39</v>
      </c>
      <c r="T20" s="5" t="s">
        <v>39</v>
      </c>
      <c r="U20" s="5" t="s">
        <v>39</v>
      </c>
      <c r="V20" s="5" t="s">
        <v>39</v>
      </c>
      <c r="W20" s="186">
        <v>13479336951</v>
      </c>
      <c r="X20" s="5" t="s">
        <v>6319</v>
      </c>
      <c r="Y20" s="5"/>
      <c r="Z20" s="5" t="s">
        <v>57</v>
      </c>
      <c r="AA20" s="153"/>
      <c r="AB20" s="141"/>
    </row>
    <row r="21" spans="1:28">
      <c r="A21" s="153"/>
      <c r="B21" s="151" t="s">
        <v>6303</v>
      </c>
      <c r="C21" s="153" t="s">
        <v>6304</v>
      </c>
      <c r="D21" s="153"/>
      <c r="E21" s="154" t="s">
        <v>39</v>
      </c>
      <c r="F21" s="154" t="s">
        <v>39</v>
      </c>
      <c r="G21" s="153"/>
      <c r="H21" s="5" t="s">
        <v>2428</v>
      </c>
      <c r="I21" s="169" t="s">
        <v>3533</v>
      </c>
      <c r="J21" s="170" t="s">
        <v>6320</v>
      </c>
      <c r="K21" s="171" t="s">
        <v>6321</v>
      </c>
      <c r="L21" s="172" t="s">
        <v>46</v>
      </c>
      <c r="M21" s="5">
        <v>4462</v>
      </c>
      <c r="N21" s="17" t="s">
        <v>39</v>
      </c>
      <c r="O21" s="5" t="s">
        <v>1875</v>
      </c>
      <c r="P21" s="17" t="s">
        <v>29</v>
      </c>
      <c r="Q21" s="185" t="s">
        <v>360</v>
      </c>
      <c r="R21" s="5" t="s">
        <v>39</v>
      </c>
      <c r="S21" s="5" t="s">
        <v>39</v>
      </c>
      <c r="T21" s="5" t="s">
        <v>39</v>
      </c>
      <c r="U21" s="5" t="s">
        <v>39</v>
      </c>
      <c r="V21" s="5" t="s">
        <v>39</v>
      </c>
      <c r="W21" s="186">
        <v>15900434809</v>
      </c>
      <c r="X21" s="5" t="s">
        <v>6322</v>
      </c>
      <c r="Y21" s="5"/>
      <c r="Z21" s="5" t="s">
        <v>57</v>
      </c>
      <c r="AA21" s="153"/>
      <c r="AB21" s="141"/>
    </row>
    <row r="22" s="82" customFormat="1" spans="1:34">
      <c r="A22" s="150">
        <v>45517</v>
      </c>
      <c r="B22" s="151" t="s">
        <v>6323</v>
      </c>
      <c r="C22" s="32" t="s">
        <v>6324</v>
      </c>
      <c r="D22" s="32" t="s">
        <v>32</v>
      </c>
      <c r="E22" s="32" t="s">
        <v>32</v>
      </c>
      <c r="F22" s="32" t="s">
        <v>32</v>
      </c>
      <c r="G22" s="32"/>
      <c r="H22" s="155" t="s">
        <v>2993</v>
      </c>
      <c r="I22" s="173" t="s">
        <v>2994</v>
      </c>
      <c r="J22" s="37" t="s">
        <v>6276</v>
      </c>
      <c r="K22" s="174" t="s">
        <v>6325</v>
      </c>
      <c r="L22" s="32" t="s">
        <v>46</v>
      </c>
      <c r="M22" s="175">
        <v>4462</v>
      </c>
      <c r="N22" s="175">
        <v>4462</v>
      </c>
      <c r="O22" s="32" t="s">
        <v>4727</v>
      </c>
      <c r="P22" s="32" t="s">
        <v>104</v>
      </c>
      <c r="Q22" s="9"/>
      <c r="R22" s="175">
        <v>2490</v>
      </c>
      <c r="S22" s="32">
        <v>5</v>
      </c>
      <c r="T22" s="32" t="s">
        <v>104</v>
      </c>
      <c r="U22" s="91">
        <v>0.05</v>
      </c>
      <c r="V22" s="133">
        <v>13835398391</v>
      </c>
      <c r="W22" s="32"/>
      <c r="X22" s="32"/>
      <c r="Y22" s="32"/>
      <c r="Z22" s="32"/>
      <c r="AA22" s="32"/>
      <c r="AB22" s="199"/>
      <c r="AC22" s="199"/>
      <c r="AD22" s="198"/>
      <c r="AE22" s="198"/>
      <c r="AF22" s="198"/>
      <c r="AG22" s="198"/>
      <c r="AH22" s="198"/>
    </row>
    <row r="23" s="82" customFormat="1" spans="1:34">
      <c r="A23" s="150">
        <v>45505</v>
      </c>
      <c r="B23" s="151"/>
      <c r="C23" s="32"/>
      <c r="D23" s="32" t="s">
        <v>39</v>
      </c>
      <c r="E23" s="32" t="s">
        <v>39</v>
      </c>
      <c r="F23" s="32" t="s">
        <v>32</v>
      </c>
      <c r="G23" s="32" t="s">
        <v>32</v>
      </c>
      <c r="H23" s="9" t="s">
        <v>2296</v>
      </c>
      <c r="I23" s="168" t="s">
        <v>5391</v>
      </c>
      <c r="J23" s="163" t="s">
        <v>5785</v>
      </c>
      <c r="K23" s="1030" t="s">
        <v>5786</v>
      </c>
      <c r="L23" s="32" t="s">
        <v>46</v>
      </c>
      <c r="M23" s="9" t="s">
        <v>39</v>
      </c>
      <c r="N23" s="37" t="s">
        <v>39</v>
      </c>
      <c r="O23" s="9" t="s">
        <v>39</v>
      </c>
      <c r="P23" s="37" t="s">
        <v>39</v>
      </c>
      <c r="Q23" s="9" t="s">
        <v>39</v>
      </c>
      <c r="R23" s="9">
        <v>3220</v>
      </c>
      <c r="S23" s="187" t="s">
        <v>1875</v>
      </c>
      <c r="T23" s="9" t="s">
        <v>5675</v>
      </c>
      <c r="U23" s="184">
        <v>0.05</v>
      </c>
      <c r="V23" s="188" t="s">
        <v>6326</v>
      </c>
      <c r="W23" s="12">
        <v>15336563557</v>
      </c>
      <c r="X23" s="9" t="s">
        <v>5787</v>
      </c>
      <c r="Y23" s="9" t="s">
        <v>948</v>
      </c>
      <c r="Z23" s="9" t="s">
        <v>804</v>
      </c>
      <c r="AA23" s="9" t="s">
        <v>39</v>
      </c>
      <c r="AB23" s="197"/>
      <c r="AC23" s="197"/>
      <c r="AD23" s="198"/>
      <c r="AE23" s="198"/>
      <c r="AF23" s="198"/>
      <c r="AG23" s="198"/>
      <c r="AH23" s="198"/>
    </row>
    <row r="24" s="82" customFormat="1" spans="1:34">
      <c r="A24" s="150">
        <v>45505</v>
      </c>
      <c r="B24" s="151"/>
      <c r="C24" s="32"/>
      <c r="D24" s="32" t="s">
        <v>39</v>
      </c>
      <c r="E24" s="32" t="s">
        <v>39</v>
      </c>
      <c r="F24" s="152" t="s">
        <v>32</v>
      </c>
      <c r="G24" s="152" t="s">
        <v>39</v>
      </c>
      <c r="H24" s="9" t="s">
        <v>2296</v>
      </c>
      <c r="I24" s="168" t="s">
        <v>3911</v>
      </c>
      <c r="J24" s="163" t="s">
        <v>4197</v>
      </c>
      <c r="K24" s="164" t="s">
        <v>4198</v>
      </c>
      <c r="L24" s="32" t="s">
        <v>46</v>
      </c>
      <c r="M24" s="9" t="s">
        <v>39</v>
      </c>
      <c r="N24" s="37" t="s">
        <v>39</v>
      </c>
      <c r="O24" s="9" t="s">
        <v>39</v>
      </c>
      <c r="P24" s="37" t="s">
        <v>39</v>
      </c>
      <c r="Q24" s="9" t="s">
        <v>39</v>
      </c>
      <c r="R24" s="9">
        <v>2260</v>
      </c>
      <c r="S24" s="9" t="s">
        <v>5670</v>
      </c>
      <c r="T24" s="9" t="s">
        <v>3914</v>
      </c>
      <c r="U24" s="184">
        <v>0.05</v>
      </c>
      <c r="V24" s="9" t="s">
        <v>39</v>
      </c>
      <c r="W24" s="12" t="s">
        <v>4199</v>
      </c>
      <c r="X24" s="9" t="s">
        <v>4200</v>
      </c>
      <c r="Y24" s="9" t="s">
        <v>796</v>
      </c>
      <c r="Z24" s="9" t="s">
        <v>804</v>
      </c>
      <c r="AA24" s="9" t="s">
        <v>39</v>
      </c>
      <c r="AB24" s="197"/>
      <c r="AC24" s="197"/>
      <c r="AD24" s="198"/>
      <c r="AE24" s="198"/>
      <c r="AF24" s="198"/>
      <c r="AG24" s="198"/>
      <c r="AH24" s="198"/>
    </row>
    <row r="25" s="82" customFormat="1" spans="1:34">
      <c r="A25" s="150">
        <v>45505</v>
      </c>
      <c r="B25" s="151"/>
      <c r="C25" s="32"/>
      <c r="D25" s="32" t="s">
        <v>39</v>
      </c>
      <c r="E25" s="32" t="s">
        <v>39</v>
      </c>
      <c r="F25" s="152" t="s">
        <v>32</v>
      </c>
      <c r="G25" s="152" t="s">
        <v>39</v>
      </c>
      <c r="H25" s="9" t="s">
        <v>2296</v>
      </c>
      <c r="I25" s="168" t="s">
        <v>3911</v>
      </c>
      <c r="J25" s="163" t="s">
        <v>4193</v>
      </c>
      <c r="K25" s="164" t="s">
        <v>4194</v>
      </c>
      <c r="L25" s="32" t="s">
        <v>46</v>
      </c>
      <c r="M25" s="9" t="s">
        <v>39</v>
      </c>
      <c r="N25" s="37" t="s">
        <v>39</v>
      </c>
      <c r="O25" s="9" t="s">
        <v>39</v>
      </c>
      <c r="P25" s="37" t="s">
        <v>39</v>
      </c>
      <c r="Q25" s="9" t="s">
        <v>39</v>
      </c>
      <c r="R25" s="9">
        <v>2260</v>
      </c>
      <c r="S25" s="9" t="s">
        <v>5670</v>
      </c>
      <c r="T25" s="9" t="s">
        <v>3914</v>
      </c>
      <c r="U25" s="184">
        <v>0.05</v>
      </c>
      <c r="V25" s="9" t="s">
        <v>39</v>
      </c>
      <c r="W25" s="12" t="s">
        <v>4195</v>
      </c>
      <c r="X25" s="9" t="s">
        <v>4196</v>
      </c>
      <c r="Y25" s="9" t="s">
        <v>788</v>
      </c>
      <c r="Z25" s="9" t="s">
        <v>804</v>
      </c>
      <c r="AA25" s="9" t="s">
        <v>39</v>
      </c>
      <c r="AB25" s="197"/>
      <c r="AC25" s="197"/>
      <c r="AD25" s="198"/>
      <c r="AE25" s="198"/>
      <c r="AF25" s="198"/>
      <c r="AG25" s="198"/>
      <c r="AH25" s="198"/>
    </row>
    <row r="26" s="82" customFormat="1" spans="1:34">
      <c r="A26" s="150">
        <v>45505</v>
      </c>
      <c r="B26" s="156"/>
      <c r="C26" s="32"/>
      <c r="D26" s="152" t="s">
        <v>32</v>
      </c>
      <c r="E26" s="152" t="s">
        <v>32</v>
      </c>
      <c r="F26" s="32" t="s">
        <v>39</v>
      </c>
      <c r="G26" s="152" t="s">
        <v>39</v>
      </c>
      <c r="H26" s="9" t="s">
        <v>2296</v>
      </c>
      <c r="I26" s="168" t="s">
        <v>5032</v>
      </c>
      <c r="J26" s="163" t="s">
        <v>5046</v>
      </c>
      <c r="K26" s="164" t="s">
        <v>5047</v>
      </c>
      <c r="L26" s="167" t="s">
        <v>28</v>
      </c>
      <c r="M26" s="9">
        <v>4462</v>
      </c>
      <c r="N26" s="37">
        <v>4462</v>
      </c>
      <c r="O26" s="9" t="s">
        <v>39</v>
      </c>
      <c r="P26" s="37" t="s">
        <v>29</v>
      </c>
      <c r="Q26" s="9" t="s">
        <v>39</v>
      </c>
      <c r="R26" s="9" t="s">
        <v>39</v>
      </c>
      <c r="S26" s="9" t="s">
        <v>39</v>
      </c>
      <c r="T26" s="9" t="s">
        <v>39</v>
      </c>
      <c r="U26" s="184" t="s">
        <v>39</v>
      </c>
      <c r="V26" s="9" t="s">
        <v>39</v>
      </c>
      <c r="W26" s="12" t="s">
        <v>39</v>
      </c>
      <c r="X26" s="9" t="s">
        <v>39</v>
      </c>
      <c r="Y26" s="9" t="s">
        <v>39</v>
      </c>
      <c r="Z26" s="9" t="s">
        <v>39</v>
      </c>
      <c r="AA26" s="9" t="s">
        <v>39</v>
      </c>
      <c r="AB26" s="200" t="s">
        <v>1875</v>
      </c>
      <c r="AC26" s="197" t="s">
        <v>644</v>
      </c>
      <c r="AD26" s="198"/>
      <c r="AE26" s="198"/>
      <c r="AF26" s="198"/>
      <c r="AG26" s="198"/>
      <c r="AH26" s="198"/>
    </row>
    <row r="27" s="82" customFormat="1" spans="1:34">
      <c r="A27" s="150">
        <v>45505</v>
      </c>
      <c r="B27" s="151"/>
      <c r="C27" s="32"/>
      <c r="D27" s="32" t="s">
        <v>32</v>
      </c>
      <c r="E27" s="32" t="s">
        <v>32</v>
      </c>
      <c r="F27" s="32" t="s">
        <v>39</v>
      </c>
      <c r="G27" s="32" t="s">
        <v>39</v>
      </c>
      <c r="H27" s="9" t="s">
        <v>1262</v>
      </c>
      <c r="I27" s="168" t="s">
        <v>3409</v>
      </c>
      <c r="J27" s="163" t="s">
        <v>6327</v>
      </c>
      <c r="K27" s="164" t="s">
        <v>6328</v>
      </c>
      <c r="L27" s="9" t="s">
        <v>46</v>
      </c>
      <c r="M27" s="9">
        <v>4462</v>
      </c>
      <c r="N27" s="37">
        <v>4462</v>
      </c>
      <c r="O27" s="9" t="s">
        <v>5670</v>
      </c>
      <c r="P27" s="37" t="s">
        <v>4862</v>
      </c>
      <c r="Q27" s="9" t="s">
        <v>39</v>
      </c>
      <c r="R27" s="9" t="s">
        <v>39</v>
      </c>
      <c r="S27" s="9" t="s">
        <v>39</v>
      </c>
      <c r="T27" s="9" t="s">
        <v>39</v>
      </c>
      <c r="U27" s="184" t="s">
        <v>39</v>
      </c>
      <c r="V27" s="9" t="s">
        <v>39</v>
      </c>
      <c r="W27" s="12">
        <v>13819250804</v>
      </c>
      <c r="X27" s="9" t="s">
        <v>6329</v>
      </c>
      <c r="Y27" s="9" t="s">
        <v>788</v>
      </c>
      <c r="Z27" s="9" t="s">
        <v>804</v>
      </c>
      <c r="AA27" s="9" t="s">
        <v>39</v>
      </c>
      <c r="AB27" s="201"/>
      <c r="AC27" s="197"/>
      <c r="AD27" s="198"/>
      <c r="AE27" s="198"/>
      <c r="AF27" s="198"/>
      <c r="AG27" s="198"/>
      <c r="AH27" s="198"/>
    </row>
    <row r="28" s="82" customFormat="1" spans="1:34">
      <c r="A28" s="150">
        <v>45505</v>
      </c>
      <c r="B28" s="156"/>
      <c r="C28" s="32"/>
      <c r="D28" s="32" t="s">
        <v>32</v>
      </c>
      <c r="E28" s="32" t="s">
        <v>32</v>
      </c>
      <c r="F28" s="32" t="s">
        <v>32</v>
      </c>
      <c r="G28" s="152" t="s">
        <v>39</v>
      </c>
      <c r="H28" s="9" t="s">
        <v>2296</v>
      </c>
      <c r="I28" s="168" t="s">
        <v>5416</v>
      </c>
      <c r="J28" s="163" t="s">
        <v>5601</v>
      </c>
      <c r="K28" s="164" t="s">
        <v>6330</v>
      </c>
      <c r="L28" s="167" t="s">
        <v>28</v>
      </c>
      <c r="M28" s="9">
        <v>4462</v>
      </c>
      <c r="N28" s="37">
        <v>4462</v>
      </c>
      <c r="O28" s="9" t="s">
        <v>39</v>
      </c>
      <c r="P28" s="37" t="s">
        <v>3914</v>
      </c>
      <c r="Q28" s="9" t="s">
        <v>39</v>
      </c>
      <c r="R28" s="9">
        <v>2260</v>
      </c>
      <c r="S28" s="9" t="s">
        <v>39</v>
      </c>
      <c r="T28" s="9" t="s">
        <v>3914</v>
      </c>
      <c r="U28" s="184">
        <v>0.05</v>
      </c>
      <c r="V28" s="9" t="s">
        <v>39</v>
      </c>
      <c r="W28" s="12" t="s">
        <v>39</v>
      </c>
      <c r="X28" s="9" t="s">
        <v>39</v>
      </c>
      <c r="Y28" s="9" t="s">
        <v>39</v>
      </c>
      <c r="Z28" s="9" t="s">
        <v>39</v>
      </c>
      <c r="AA28" s="9" t="s">
        <v>39</v>
      </c>
      <c r="AB28" s="200" t="s">
        <v>1875</v>
      </c>
      <c r="AC28" s="197" t="s">
        <v>644</v>
      </c>
      <c r="AD28" s="198"/>
      <c r="AE28" s="198"/>
      <c r="AF28" s="198"/>
      <c r="AG28" s="198"/>
      <c r="AH28" s="198"/>
    </row>
    <row r="29" s="82" customFormat="1" spans="1:34">
      <c r="A29" s="150">
        <v>45505</v>
      </c>
      <c r="B29" s="156"/>
      <c r="C29" s="32"/>
      <c r="D29" s="152" t="s">
        <v>32</v>
      </c>
      <c r="E29" s="152" t="s">
        <v>32</v>
      </c>
      <c r="F29" s="152" t="s">
        <v>32</v>
      </c>
      <c r="G29" s="152" t="s">
        <v>39</v>
      </c>
      <c r="H29" s="9" t="s">
        <v>2296</v>
      </c>
      <c r="I29" s="168" t="s">
        <v>3506</v>
      </c>
      <c r="J29" s="163" t="s">
        <v>4823</v>
      </c>
      <c r="K29" s="164" t="s">
        <v>4824</v>
      </c>
      <c r="L29" s="167" t="s">
        <v>28</v>
      </c>
      <c r="M29" s="9">
        <v>4462</v>
      </c>
      <c r="N29" s="37">
        <v>4462</v>
      </c>
      <c r="O29" s="9" t="s">
        <v>39</v>
      </c>
      <c r="P29" s="37" t="s">
        <v>29</v>
      </c>
      <c r="Q29" s="9" t="s">
        <v>39</v>
      </c>
      <c r="R29" s="9">
        <v>2490</v>
      </c>
      <c r="S29" s="9" t="s">
        <v>39</v>
      </c>
      <c r="T29" s="9" t="s">
        <v>29</v>
      </c>
      <c r="U29" s="184">
        <v>0.12</v>
      </c>
      <c r="V29" s="9" t="s">
        <v>39</v>
      </c>
      <c r="W29" s="12" t="s">
        <v>39</v>
      </c>
      <c r="X29" s="9" t="s">
        <v>39</v>
      </c>
      <c r="Y29" s="9" t="s">
        <v>39</v>
      </c>
      <c r="Z29" s="9" t="s">
        <v>39</v>
      </c>
      <c r="AA29" s="9" t="s">
        <v>39</v>
      </c>
      <c r="AB29" s="200" t="s">
        <v>1875</v>
      </c>
      <c r="AC29" s="197" t="s">
        <v>644</v>
      </c>
      <c r="AD29" s="198"/>
      <c r="AE29" s="198"/>
      <c r="AF29" s="198"/>
      <c r="AG29" s="198"/>
      <c r="AH29" s="198"/>
    </row>
    <row r="30" s="82" customFormat="1" spans="1:34">
      <c r="A30" s="150">
        <v>45505</v>
      </c>
      <c r="B30" s="156"/>
      <c r="C30" s="32"/>
      <c r="D30" s="152" t="s">
        <v>32</v>
      </c>
      <c r="E30" s="152" t="s">
        <v>32</v>
      </c>
      <c r="F30" s="152" t="s">
        <v>32</v>
      </c>
      <c r="G30" s="152" t="s">
        <v>39</v>
      </c>
      <c r="H30" s="9" t="s">
        <v>2296</v>
      </c>
      <c r="I30" s="168" t="s">
        <v>3506</v>
      </c>
      <c r="J30" s="163" t="s">
        <v>4826</v>
      </c>
      <c r="K30" s="1030" t="s">
        <v>4827</v>
      </c>
      <c r="L30" s="167" t="s">
        <v>28</v>
      </c>
      <c r="M30" s="9">
        <v>4462</v>
      </c>
      <c r="N30" s="37">
        <v>4462</v>
      </c>
      <c r="O30" s="9" t="s">
        <v>39</v>
      </c>
      <c r="P30" s="37" t="s">
        <v>29</v>
      </c>
      <c r="Q30" s="9" t="s">
        <v>39</v>
      </c>
      <c r="R30" s="9">
        <v>2490</v>
      </c>
      <c r="S30" s="9" t="s">
        <v>39</v>
      </c>
      <c r="T30" s="9" t="s">
        <v>29</v>
      </c>
      <c r="U30" s="184">
        <v>0.12</v>
      </c>
      <c r="V30" s="9" t="s">
        <v>39</v>
      </c>
      <c r="W30" s="12" t="s">
        <v>39</v>
      </c>
      <c r="X30" s="9" t="s">
        <v>39</v>
      </c>
      <c r="Y30" s="9" t="s">
        <v>39</v>
      </c>
      <c r="Z30" s="9" t="s">
        <v>39</v>
      </c>
      <c r="AA30" s="9" t="s">
        <v>39</v>
      </c>
      <c r="AB30" s="200" t="s">
        <v>1875</v>
      </c>
      <c r="AC30" s="197" t="s">
        <v>644</v>
      </c>
      <c r="AD30" s="198"/>
      <c r="AE30" s="198"/>
      <c r="AF30" s="198"/>
      <c r="AG30" s="198"/>
      <c r="AH30" s="198"/>
    </row>
    <row r="31" s="82" customFormat="1" spans="1:34">
      <c r="A31" s="150">
        <v>45505</v>
      </c>
      <c r="B31" s="151"/>
      <c r="C31" s="32"/>
      <c r="D31" s="32" t="s">
        <v>32</v>
      </c>
      <c r="E31" s="32" t="s">
        <v>32</v>
      </c>
      <c r="F31" s="32" t="s">
        <v>39</v>
      </c>
      <c r="G31" s="32" t="s">
        <v>39</v>
      </c>
      <c r="H31" s="9" t="s">
        <v>1262</v>
      </c>
      <c r="I31" s="168" t="s">
        <v>1638</v>
      </c>
      <c r="J31" s="163" t="s">
        <v>1647</v>
      </c>
      <c r="K31" s="164" t="s">
        <v>1648</v>
      </c>
      <c r="L31" s="9" t="s">
        <v>46</v>
      </c>
      <c r="M31" s="9">
        <v>4462</v>
      </c>
      <c r="N31" s="37">
        <v>4462</v>
      </c>
      <c r="O31" s="9" t="s">
        <v>5670</v>
      </c>
      <c r="P31" s="37" t="s">
        <v>526</v>
      </c>
      <c r="Q31" s="9" t="s">
        <v>39</v>
      </c>
      <c r="R31" s="9" t="s">
        <v>39</v>
      </c>
      <c r="S31" s="9" t="s">
        <v>39</v>
      </c>
      <c r="T31" s="9" t="s">
        <v>39</v>
      </c>
      <c r="U31" s="184" t="s">
        <v>39</v>
      </c>
      <c r="V31" s="9" t="s">
        <v>39</v>
      </c>
      <c r="W31" s="12">
        <v>18257255448</v>
      </c>
      <c r="X31" s="9" t="s">
        <v>6331</v>
      </c>
      <c r="Y31" s="9" t="s">
        <v>788</v>
      </c>
      <c r="Z31" s="9" t="s">
        <v>804</v>
      </c>
      <c r="AA31" s="9" t="s">
        <v>39</v>
      </c>
      <c r="AB31" s="197"/>
      <c r="AC31" s="197"/>
      <c r="AD31" s="198"/>
      <c r="AE31" s="198"/>
      <c r="AF31" s="198"/>
      <c r="AG31" s="198"/>
      <c r="AH31" s="198"/>
    </row>
    <row r="32" s="82" customFormat="1" ht="33" spans="1:34">
      <c r="A32" s="150">
        <v>45505</v>
      </c>
      <c r="B32" s="151"/>
      <c r="C32" s="32"/>
      <c r="D32" s="32" t="s">
        <v>32</v>
      </c>
      <c r="E32" s="32" t="s">
        <v>32</v>
      </c>
      <c r="F32" s="32" t="s">
        <v>39</v>
      </c>
      <c r="G32" s="32" t="s">
        <v>39</v>
      </c>
      <c r="H32" s="32" t="s">
        <v>3072</v>
      </c>
      <c r="I32" s="102" t="s">
        <v>3095</v>
      </c>
      <c r="J32" s="9" t="s">
        <v>6332</v>
      </c>
      <c r="K32" s="9" t="s">
        <v>6333</v>
      </c>
      <c r="L32" s="32" t="s">
        <v>46</v>
      </c>
      <c r="M32" s="9">
        <v>4462</v>
      </c>
      <c r="N32" s="9">
        <v>4462</v>
      </c>
      <c r="O32" s="32">
        <v>202408</v>
      </c>
      <c r="P32" s="32" t="s">
        <v>5675</v>
      </c>
      <c r="Q32" s="32"/>
      <c r="R32" s="32" t="s">
        <v>39</v>
      </c>
      <c r="S32" s="32" t="s">
        <v>39</v>
      </c>
      <c r="T32" s="32" t="s">
        <v>39</v>
      </c>
      <c r="U32" s="91" t="s">
        <v>39</v>
      </c>
      <c r="V32" s="32" t="s">
        <v>39</v>
      </c>
      <c r="W32" s="9" t="s">
        <v>6334</v>
      </c>
      <c r="X32" s="9" t="s">
        <v>6335</v>
      </c>
      <c r="Y32" s="32" t="s">
        <v>131</v>
      </c>
      <c r="Z32" s="32" t="s">
        <v>224</v>
      </c>
      <c r="AA32" s="32"/>
      <c r="AB32" s="199"/>
      <c r="AC32" s="199"/>
      <c r="AD32" s="198"/>
      <c r="AE32" s="198"/>
      <c r="AF32" s="198"/>
      <c r="AG32" s="198"/>
      <c r="AH32" s="198"/>
    </row>
    <row r="33" s="82" customFormat="1" ht="33" spans="1:34">
      <c r="A33" s="150">
        <v>45505</v>
      </c>
      <c r="B33" s="151"/>
      <c r="C33" s="32"/>
      <c r="D33" s="32" t="s">
        <v>32</v>
      </c>
      <c r="E33" s="32" t="s">
        <v>32</v>
      </c>
      <c r="F33" s="32" t="s">
        <v>39</v>
      </c>
      <c r="G33" s="32" t="s">
        <v>39</v>
      </c>
      <c r="H33" s="32" t="s">
        <v>3072</v>
      </c>
      <c r="I33" s="102" t="s">
        <v>3095</v>
      </c>
      <c r="J33" s="9" t="s">
        <v>6336</v>
      </c>
      <c r="K33" s="9" t="s">
        <v>6337</v>
      </c>
      <c r="L33" s="32" t="s">
        <v>46</v>
      </c>
      <c r="M33" s="9">
        <v>4462</v>
      </c>
      <c r="N33" s="9">
        <v>4462</v>
      </c>
      <c r="O33" s="32">
        <v>202408</v>
      </c>
      <c r="P33" s="32" t="s">
        <v>5675</v>
      </c>
      <c r="Q33" s="32"/>
      <c r="R33" s="32" t="s">
        <v>39</v>
      </c>
      <c r="S33" s="32" t="s">
        <v>39</v>
      </c>
      <c r="T33" s="32" t="s">
        <v>39</v>
      </c>
      <c r="U33" s="91" t="s">
        <v>39</v>
      </c>
      <c r="V33" s="32" t="s">
        <v>39</v>
      </c>
      <c r="W33" s="9" t="s">
        <v>6338</v>
      </c>
      <c r="X33" s="9" t="s">
        <v>6339</v>
      </c>
      <c r="Y33" s="32" t="s">
        <v>131</v>
      </c>
      <c r="Z33" s="32" t="s">
        <v>66</v>
      </c>
      <c r="AA33" s="32"/>
      <c r="AB33" s="199"/>
      <c r="AC33" s="199"/>
      <c r="AD33" s="198"/>
      <c r="AE33" s="198"/>
      <c r="AF33" s="198"/>
      <c r="AG33" s="198"/>
      <c r="AH33" s="198"/>
    </row>
    <row r="34" s="82" customFormat="1" ht="33" spans="1:34">
      <c r="A34" s="150">
        <v>45505</v>
      </c>
      <c r="B34" s="151"/>
      <c r="C34" s="32"/>
      <c r="D34" s="32" t="s">
        <v>32</v>
      </c>
      <c r="E34" s="32" t="s">
        <v>32</v>
      </c>
      <c r="F34" s="32" t="s">
        <v>39</v>
      </c>
      <c r="G34" s="32" t="s">
        <v>39</v>
      </c>
      <c r="H34" s="32" t="s">
        <v>3072</v>
      </c>
      <c r="I34" s="102" t="s">
        <v>3095</v>
      </c>
      <c r="J34" s="9" t="s">
        <v>5948</v>
      </c>
      <c r="K34" s="1033" t="s">
        <v>5949</v>
      </c>
      <c r="L34" s="167" t="s">
        <v>28</v>
      </c>
      <c r="M34" s="32"/>
      <c r="N34" s="32"/>
      <c r="O34" s="32"/>
      <c r="P34" s="32" t="s">
        <v>5675</v>
      </c>
      <c r="Q34" s="32"/>
      <c r="R34" s="32"/>
      <c r="S34" s="32"/>
      <c r="T34" s="32"/>
      <c r="U34" s="32"/>
      <c r="V34" s="32"/>
      <c r="W34" s="32"/>
      <c r="X34" s="32"/>
      <c r="Y34" s="32"/>
      <c r="Z34" s="32"/>
      <c r="AA34" s="32"/>
      <c r="AB34" s="199">
        <v>202407</v>
      </c>
      <c r="AC34" s="199" t="s">
        <v>644</v>
      </c>
      <c r="AD34" s="198"/>
      <c r="AE34" s="198"/>
      <c r="AF34" s="198"/>
      <c r="AG34" s="198"/>
      <c r="AH34" s="198"/>
    </row>
    <row r="35" s="82" customFormat="1" ht="33" spans="1:34">
      <c r="A35" s="150">
        <v>45505</v>
      </c>
      <c r="B35" s="151"/>
      <c r="C35" s="32"/>
      <c r="D35" s="32" t="s">
        <v>32</v>
      </c>
      <c r="E35" s="32" t="s">
        <v>32</v>
      </c>
      <c r="F35" s="32" t="s">
        <v>39</v>
      </c>
      <c r="G35" s="32" t="s">
        <v>39</v>
      </c>
      <c r="H35" s="32" t="s">
        <v>3072</v>
      </c>
      <c r="I35" s="102" t="s">
        <v>3095</v>
      </c>
      <c r="J35" s="9" t="s">
        <v>5952</v>
      </c>
      <c r="K35" s="1033" t="s">
        <v>5953</v>
      </c>
      <c r="L35" s="167" t="s">
        <v>28</v>
      </c>
      <c r="M35" s="32"/>
      <c r="N35" s="32"/>
      <c r="O35" s="32"/>
      <c r="P35" s="32" t="s">
        <v>5675</v>
      </c>
      <c r="Q35" s="32"/>
      <c r="R35" s="32"/>
      <c r="S35" s="32"/>
      <c r="T35" s="32"/>
      <c r="U35" s="32"/>
      <c r="V35" s="32"/>
      <c r="W35" s="32"/>
      <c r="X35" s="32"/>
      <c r="Y35" s="32"/>
      <c r="Z35" s="32"/>
      <c r="AA35" s="32"/>
      <c r="AB35" s="199">
        <v>202407</v>
      </c>
      <c r="AC35" s="199" t="s">
        <v>644</v>
      </c>
      <c r="AD35" s="198"/>
      <c r="AE35" s="198"/>
      <c r="AF35" s="198"/>
      <c r="AG35" s="198"/>
      <c r="AH35" s="198"/>
    </row>
    <row r="36" s="82" customFormat="1" ht="49.5" spans="1:34">
      <c r="A36" s="150">
        <v>45505</v>
      </c>
      <c r="B36" s="151"/>
      <c r="C36" s="32"/>
      <c r="D36" s="32" t="s">
        <v>39</v>
      </c>
      <c r="E36" s="32" t="s">
        <v>39</v>
      </c>
      <c r="F36" s="32" t="s">
        <v>32</v>
      </c>
      <c r="G36" s="32" t="s">
        <v>39</v>
      </c>
      <c r="H36" s="32" t="s">
        <v>3072</v>
      </c>
      <c r="I36" s="102" t="s">
        <v>6133</v>
      </c>
      <c r="J36" s="30" t="s">
        <v>6134</v>
      </c>
      <c r="K36" s="1029" t="s">
        <v>6135</v>
      </c>
      <c r="L36" s="32" t="s">
        <v>46</v>
      </c>
      <c r="M36" s="32"/>
      <c r="N36" s="32"/>
      <c r="O36" s="52"/>
      <c r="P36" s="32"/>
      <c r="Q36" s="32"/>
      <c r="R36" s="32">
        <v>2260</v>
      </c>
      <c r="S36" s="52" t="s">
        <v>6340</v>
      </c>
      <c r="T36" s="32" t="s">
        <v>127</v>
      </c>
      <c r="U36" s="91">
        <v>0.12</v>
      </c>
      <c r="V36" s="32"/>
      <c r="W36" s="32">
        <v>13586160707</v>
      </c>
      <c r="X36" s="32" t="s">
        <v>6136</v>
      </c>
      <c r="Y36" s="32" t="s">
        <v>131</v>
      </c>
      <c r="Z36" s="32" t="s">
        <v>224</v>
      </c>
      <c r="AA36" s="32"/>
      <c r="AB36" s="199"/>
      <c r="AC36" s="199"/>
      <c r="AD36" s="202"/>
      <c r="AE36" s="202"/>
      <c r="AF36" s="198"/>
      <c r="AG36" s="198"/>
      <c r="AH36" s="198"/>
    </row>
    <row r="37" s="82" customFormat="1" ht="49.5" spans="1:34">
      <c r="A37" s="150">
        <v>45505</v>
      </c>
      <c r="B37" s="151"/>
      <c r="C37" s="32"/>
      <c r="D37" s="32" t="s">
        <v>39</v>
      </c>
      <c r="E37" s="32" t="s">
        <v>39</v>
      </c>
      <c r="F37" s="32" t="s">
        <v>32</v>
      </c>
      <c r="G37" s="32" t="s">
        <v>39</v>
      </c>
      <c r="H37" s="32" t="s">
        <v>3072</v>
      </c>
      <c r="I37" s="102" t="s">
        <v>6133</v>
      </c>
      <c r="J37" s="32" t="s">
        <v>6152</v>
      </c>
      <c r="K37" s="1029" t="s">
        <v>6153</v>
      </c>
      <c r="L37" s="32" t="s">
        <v>46</v>
      </c>
      <c r="M37" s="32"/>
      <c r="N37" s="32"/>
      <c r="O37" s="52"/>
      <c r="P37" s="32"/>
      <c r="Q37" s="32"/>
      <c r="R37" s="32">
        <v>2260</v>
      </c>
      <c r="S37" s="52" t="s">
        <v>6340</v>
      </c>
      <c r="T37" s="32" t="s">
        <v>127</v>
      </c>
      <c r="U37" s="91">
        <v>0.12</v>
      </c>
      <c r="V37" s="32"/>
      <c r="W37" s="32">
        <v>15267672997</v>
      </c>
      <c r="X37" s="32" t="s">
        <v>6154</v>
      </c>
      <c r="Y37" s="32" t="s">
        <v>131</v>
      </c>
      <c r="Z37" s="32" t="s">
        <v>48</v>
      </c>
      <c r="AA37" s="32"/>
      <c r="AB37" s="199"/>
      <c r="AC37" s="199"/>
      <c r="AD37" s="202"/>
      <c r="AE37" s="202"/>
      <c r="AF37" s="198"/>
      <c r="AG37" s="198"/>
      <c r="AH37" s="198"/>
    </row>
    <row r="38" s="82" customFormat="1" ht="49.5" spans="1:34">
      <c r="A38" s="150">
        <v>45505</v>
      </c>
      <c r="B38" s="151"/>
      <c r="C38" s="32"/>
      <c r="D38" s="32" t="s">
        <v>32</v>
      </c>
      <c r="E38" s="32" t="s">
        <v>32</v>
      </c>
      <c r="F38" s="32" t="s">
        <v>32</v>
      </c>
      <c r="G38" s="32" t="s">
        <v>39</v>
      </c>
      <c r="H38" s="32" t="s">
        <v>3072</v>
      </c>
      <c r="I38" s="102" t="s">
        <v>6133</v>
      </c>
      <c r="J38" s="32" t="s">
        <v>6341</v>
      </c>
      <c r="K38" s="32" t="s">
        <v>6342</v>
      </c>
      <c r="L38" s="32" t="s">
        <v>46</v>
      </c>
      <c r="M38" s="32">
        <v>4462</v>
      </c>
      <c r="N38" s="32">
        <v>4462</v>
      </c>
      <c r="O38" s="52" t="s">
        <v>6340</v>
      </c>
      <c r="P38" s="32" t="s">
        <v>78</v>
      </c>
      <c r="Q38" s="32"/>
      <c r="R38" s="189">
        <v>5980</v>
      </c>
      <c r="S38" s="32">
        <v>202408</v>
      </c>
      <c r="T38" s="32" t="s">
        <v>78</v>
      </c>
      <c r="U38" s="91">
        <v>0.05</v>
      </c>
      <c r="V38" s="32"/>
      <c r="W38" s="32">
        <v>18758386887</v>
      </c>
      <c r="X38" s="32" t="s">
        <v>6343</v>
      </c>
      <c r="Y38" s="32" t="s">
        <v>131</v>
      </c>
      <c r="Z38" s="32" t="s">
        <v>224</v>
      </c>
      <c r="AA38" s="32"/>
      <c r="AB38" s="199"/>
      <c r="AC38" s="199"/>
      <c r="AD38" s="202"/>
      <c r="AE38" s="202"/>
      <c r="AF38" s="198"/>
      <c r="AG38" s="198"/>
      <c r="AH38" s="198"/>
    </row>
    <row r="39" s="82" customFormat="1" ht="49.5" spans="1:34">
      <c r="A39" s="150">
        <v>45505</v>
      </c>
      <c r="B39" s="151"/>
      <c r="C39" s="32"/>
      <c r="D39" s="32" t="s">
        <v>32</v>
      </c>
      <c r="E39" s="32" t="s">
        <v>32</v>
      </c>
      <c r="F39" s="32" t="s">
        <v>32</v>
      </c>
      <c r="G39" s="32" t="s">
        <v>39</v>
      </c>
      <c r="H39" s="32" t="s">
        <v>3072</v>
      </c>
      <c r="I39" s="102" t="s">
        <v>3275</v>
      </c>
      <c r="J39" s="30" t="s">
        <v>4532</v>
      </c>
      <c r="K39" s="1050" t="s">
        <v>5013</v>
      </c>
      <c r="L39" s="167" t="s">
        <v>28</v>
      </c>
      <c r="M39" s="32"/>
      <c r="N39" s="32"/>
      <c r="O39" s="52"/>
      <c r="P39" s="32" t="s">
        <v>104</v>
      </c>
      <c r="Q39" s="32"/>
      <c r="R39" s="32"/>
      <c r="S39" s="52"/>
      <c r="T39" s="32" t="s">
        <v>104</v>
      </c>
      <c r="U39" s="91">
        <v>0.05</v>
      </c>
      <c r="V39" s="32"/>
      <c r="W39" s="190">
        <v>18768562780</v>
      </c>
      <c r="X39" s="37"/>
      <c r="Y39" s="32"/>
      <c r="Z39" s="32"/>
      <c r="AA39" s="32"/>
      <c r="AB39" s="199">
        <v>202407</v>
      </c>
      <c r="AC39" s="199" t="s">
        <v>644</v>
      </c>
      <c r="AD39" s="198"/>
      <c r="AE39" s="198"/>
      <c r="AF39" s="198"/>
      <c r="AG39" s="198"/>
      <c r="AH39" s="198"/>
    </row>
    <row r="40" s="82" customFormat="1" ht="49.5" spans="1:34">
      <c r="A40" s="150">
        <v>45505</v>
      </c>
      <c r="B40" s="151"/>
      <c r="C40" s="32"/>
      <c r="D40" s="32" t="s">
        <v>32</v>
      </c>
      <c r="E40" s="32" t="s">
        <v>32</v>
      </c>
      <c r="F40" s="32" t="s">
        <v>32</v>
      </c>
      <c r="G40" s="32" t="s">
        <v>39</v>
      </c>
      <c r="H40" s="32" t="s">
        <v>3072</v>
      </c>
      <c r="I40" s="102" t="s">
        <v>3275</v>
      </c>
      <c r="J40" s="30" t="s">
        <v>6344</v>
      </c>
      <c r="K40" s="1050" t="s">
        <v>6345</v>
      </c>
      <c r="L40" s="32" t="s">
        <v>46</v>
      </c>
      <c r="M40" s="32">
        <v>4462</v>
      </c>
      <c r="N40" s="32">
        <v>4462</v>
      </c>
      <c r="O40" s="32">
        <v>202408</v>
      </c>
      <c r="P40" s="32" t="s">
        <v>104</v>
      </c>
      <c r="Q40" s="32"/>
      <c r="R40" s="32">
        <v>2490</v>
      </c>
      <c r="S40" s="32">
        <v>202408</v>
      </c>
      <c r="T40" s="32" t="s">
        <v>104</v>
      </c>
      <c r="U40" s="91">
        <v>0.05</v>
      </c>
      <c r="V40" s="32"/>
      <c r="W40" s="32">
        <v>18579028033</v>
      </c>
      <c r="X40" s="37" t="s">
        <v>6346</v>
      </c>
      <c r="Y40" s="32" t="s">
        <v>131</v>
      </c>
      <c r="Z40" s="32" t="s">
        <v>57</v>
      </c>
      <c r="AA40" s="32"/>
      <c r="AB40" s="199"/>
      <c r="AC40" s="199"/>
      <c r="AD40" s="198"/>
      <c r="AE40" s="198"/>
      <c r="AF40" s="198"/>
      <c r="AG40" s="198"/>
      <c r="AH40" s="198"/>
    </row>
    <row r="41" s="82" customFormat="1" spans="1:34">
      <c r="A41" s="150">
        <v>45505</v>
      </c>
      <c r="B41" s="151"/>
      <c r="C41" s="32"/>
      <c r="D41" s="32" t="s">
        <v>32</v>
      </c>
      <c r="E41" s="32" t="s">
        <v>32</v>
      </c>
      <c r="F41" s="32" t="s">
        <v>32</v>
      </c>
      <c r="G41" s="32" t="s">
        <v>39</v>
      </c>
      <c r="H41" s="32" t="s">
        <v>122</v>
      </c>
      <c r="I41" s="151" t="s">
        <v>2585</v>
      </c>
      <c r="J41" s="32" t="s">
        <v>2675</v>
      </c>
      <c r="K41" s="52" t="s">
        <v>2676</v>
      </c>
      <c r="L41" s="167" t="s">
        <v>28</v>
      </c>
      <c r="M41" s="32"/>
      <c r="N41" s="32"/>
      <c r="O41" s="32"/>
      <c r="P41" s="32" t="s">
        <v>99</v>
      </c>
      <c r="Q41" s="32" t="s">
        <v>644</v>
      </c>
      <c r="R41" s="32"/>
      <c r="S41" s="152"/>
      <c r="T41" s="32" t="s">
        <v>99</v>
      </c>
      <c r="U41" s="32"/>
      <c r="V41" s="32"/>
      <c r="W41" s="52"/>
      <c r="X41" s="32"/>
      <c r="Y41" s="32"/>
      <c r="Z41" s="32"/>
      <c r="AA41" s="32"/>
      <c r="AB41" s="199"/>
      <c r="AC41" s="199"/>
      <c r="AD41" s="198"/>
      <c r="AE41" s="198"/>
      <c r="AF41" s="198"/>
      <c r="AG41" s="198"/>
      <c r="AH41" s="198"/>
    </row>
    <row r="42" s="82" customFormat="1" spans="1:34">
      <c r="A42" s="150" t="s">
        <v>6347</v>
      </c>
      <c r="B42" s="151"/>
      <c r="C42" s="32"/>
      <c r="D42" s="32" t="s">
        <v>32</v>
      </c>
      <c r="E42" s="32" t="s">
        <v>32</v>
      </c>
      <c r="F42" s="32" t="s">
        <v>32</v>
      </c>
      <c r="G42" s="32" t="s">
        <v>39</v>
      </c>
      <c r="H42" s="32" t="s">
        <v>122</v>
      </c>
      <c r="I42" s="151" t="s">
        <v>1660</v>
      </c>
      <c r="J42" s="32" t="s">
        <v>4987</v>
      </c>
      <c r="K42" s="32" t="s">
        <v>4988</v>
      </c>
      <c r="L42" s="167" t="s">
        <v>28</v>
      </c>
      <c r="M42" s="32"/>
      <c r="N42" s="32"/>
      <c r="O42" s="32"/>
      <c r="P42" s="32" t="s">
        <v>766</v>
      </c>
      <c r="Q42" s="32" t="s">
        <v>644</v>
      </c>
      <c r="R42" s="32"/>
      <c r="S42" s="152"/>
      <c r="T42" s="32" t="s">
        <v>766</v>
      </c>
      <c r="U42" s="32"/>
      <c r="V42" s="32"/>
      <c r="W42" s="52"/>
      <c r="X42" s="32"/>
      <c r="Y42" s="32"/>
      <c r="Z42" s="32"/>
      <c r="AA42" s="32"/>
      <c r="AB42" s="199"/>
      <c r="AC42" s="199"/>
      <c r="AD42" s="198"/>
      <c r="AE42" s="198"/>
      <c r="AF42" s="198"/>
      <c r="AG42" s="198"/>
      <c r="AH42" s="198"/>
    </row>
    <row r="43" s="82" customFormat="1" spans="1:34">
      <c r="A43" s="150">
        <v>45506</v>
      </c>
      <c r="B43" s="151"/>
      <c r="C43" s="32"/>
      <c r="D43" s="32" t="s">
        <v>32</v>
      </c>
      <c r="E43" s="32" t="s">
        <v>32</v>
      </c>
      <c r="F43" s="32" t="s">
        <v>39</v>
      </c>
      <c r="G43" s="32" t="s">
        <v>39</v>
      </c>
      <c r="H43" s="32" t="s">
        <v>122</v>
      </c>
      <c r="I43" s="151" t="s">
        <v>1660</v>
      </c>
      <c r="J43" s="32" t="s">
        <v>4394</v>
      </c>
      <c r="K43" s="1034" t="s">
        <v>4395</v>
      </c>
      <c r="L43" s="167" t="s">
        <v>28</v>
      </c>
      <c r="M43" s="32"/>
      <c r="N43" s="32"/>
      <c r="O43" s="32"/>
      <c r="P43" s="32" t="s">
        <v>766</v>
      </c>
      <c r="Q43" s="32" t="s">
        <v>644</v>
      </c>
      <c r="R43" s="32"/>
      <c r="S43" s="152"/>
      <c r="T43" s="32"/>
      <c r="U43" s="32"/>
      <c r="V43" s="32"/>
      <c r="W43" s="52"/>
      <c r="X43" s="32"/>
      <c r="Y43" s="32"/>
      <c r="Z43" s="32"/>
      <c r="AA43" s="32"/>
      <c r="AB43" s="199"/>
      <c r="AC43" s="199"/>
      <c r="AD43" s="198"/>
      <c r="AE43" s="198"/>
      <c r="AF43" s="198"/>
      <c r="AG43" s="198"/>
      <c r="AH43" s="198"/>
    </row>
    <row r="44" s="82" customFormat="1" spans="1:34">
      <c r="A44" s="150">
        <v>45506</v>
      </c>
      <c r="B44" s="151"/>
      <c r="C44" s="32"/>
      <c r="D44" s="32" t="s">
        <v>32</v>
      </c>
      <c r="E44" s="32" t="s">
        <v>32</v>
      </c>
      <c r="F44" s="32" t="s">
        <v>39</v>
      </c>
      <c r="G44" s="32" t="s">
        <v>39</v>
      </c>
      <c r="H44" s="32" t="s">
        <v>122</v>
      </c>
      <c r="I44" s="151" t="s">
        <v>1660</v>
      </c>
      <c r="J44" s="32" t="s">
        <v>1779</v>
      </c>
      <c r="K44" s="52" t="s">
        <v>1780</v>
      </c>
      <c r="L44" s="167" t="s">
        <v>28</v>
      </c>
      <c r="M44" s="32"/>
      <c r="N44" s="32"/>
      <c r="O44" s="32"/>
      <c r="P44" s="32" t="s">
        <v>766</v>
      </c>
      <c r="Q44" s="32" t="s">
        <v>644</v>
      </c>
      <c r="R44" s="32"/>
      <c r="S44" s="152"/>
      <c r="T44" s="32"/>
      <c r="U44" s="32"/>
      <c r="V44" s="32"/>
      <c r="W44" s="52"/>
      <c r="X44" s="32"/>
      <c r="Y44" s="32"/>
      <c r="Z44" s="32"/>
      <c r="AA44" s="32"/>
      <c r="AB44" s="199"/>
      <c r="AC44" s="199"/>
      <c r="AD44" s="198"/>
      <c r="AE44" s="198"/>
      <c r="AF44" s="198"/>
      <c r="AG44" s="198"/>
      <c r="AH44" s="198"/>
    </row>
    <row r="45" s="82" customFormat="1" spans="1:34">
      <c r="A45" s="150">
        <v>45505</v>
      </c>
      <c r="B45" s="151"/>
      <c r="C45" s="32"/>
      <c r="D45" s="32" t="s">
        <v>32</v>
      </c>
      <c r="E45" s="32" t="s">
        <v>32</v>
      </c>
      <c r="F45" s="32" t="s">
        <v>39</v>
      </c>
      <c r="G45" s="32" t="s">
        <v>39</v>
      </c>
      <c r="H45" s="32" t="s">
        <v>122</v>
      </c>
      <c r="I45" s="151" t="s">
        <v>2986</v>
      </c>
      <c r="J45" s="32" t="s">
        <v>5023</v>
      </c>
      <c r="K45" s="52" t="s">
        <v>5024</v>
      </c>
      <c r="L45" s="167" t="s">
        <v>28</v>
      </c>
      <c r="M45" s="32"/>
      <c r="N45" s="32"/>
      <c r="O45" s="32"/>
      <c r="P45" s="32" t="s">
        <v>4428</v>
      </c>
      <c r="Q45" s="32" t="s">
        <v>6348</v>
      </c>
      <c r="R45" s="32"/>
      <c r="S45" s="152"/>
      <c r="T45" s="32"/>
      <c r="U45" s="32"/>
      <c r="V45" s="32"/>
      <c r="W45" s="52"/>
      <c r="X45" s="32"/>
      <c r="Y45" s="32"/>
      <c r="Z45" s="32"/>
      <c r="AA45" s="32"/>
      <c r="AB45" s="199"/>
      <c r="AC45" s="199"/>
      <c r="AD45" s="198"/>
      <c r="AE45" s="198"/>
      <c r="AF45" s="198"/>
      <c r="AG45" s="198"/>
      <c r="AH45" s="198"/>
    </row>
    <row r="46" s="82" customFormat="1" spans="1:34">
      <c r="A46" s="150">
        <v>45506</v>
      </c>
      <c r="B46" s="151"/>
      <c r="C46" s="32"/>
      <c r="D46" s="32" t="s">
        <v>32</v>
      </c>
      <c r="E46" s="32" t="s">
        <v>32</v>
      </c>
      <c r="F46" s="32" t="s">
        <v>39</v>
      </c>
      <c r="G46" s="32" t="s">
        <v>39</v>
      </c>
      <c r="H46" s="32" t="s">
        <v>122</v>
      </c>
      <c r="I46" s="151" t="s">
        <v>1660</v>
      </c>
      <c r="J46" s="32" t="s">
        <v>2241</v>
      </c>
      <c r="K46" s="52" t="s">
        <v>2242</v>
      </c>
      <c r="L46" s="167" t="s">
        <v>28</v>
      </c>
      <c r="M46" s="32"/>
      <c r="N46" s="32"/>
      <c r="O46" s="32"/>
      <c r="P46" s="32" t="s">
        <v>766</v>
      </c>
      <c r="Q46" s="32" t="s">
        <v>644</v>
      </c>
      <c r="R46" s="32"/>
      <c r="S46" s="152"/>
      <c r="T46" s="32"/>
      <c r="U46" s="32"/>
      <c r="V46" s="32"/>
      <c r="W46" s="52"/>
      <c r="X46" s="32"/>
      <c r="Y46" s="32"/>
      <c r="Z46" s="32"/>
      <c r="AA46" s="32"/>
      <c r="AB46" s="199"/>
      <c r="AC46" s="199"/>
      <c r="AD46" s="198"/>
      <c r="AE46" s="198"/>
      <c r="AF46" s="198"/>
      <c r="AG46" s="198"/>
      <c r="AH46" s="198"/>
    </row>
    <row r="47" s="82" customFormat="1" spans="1:34">
      <c r="A47" s="150">
        <v>45506</v>
      </c>
      <c r="B47" s="151"/>
      <c r="C47" s="32"/>
      <c r="D47" s="32" t="s">
        <v>32</v>
      </c>
      <c r="E47" s="32" t="s">
        <v>32</v>
      </c>
      <c r="F47" s="32" t="s">
        <v>39</v>
      </c>
      <c r="G47" s="32" t="s">
        <v>39</v>
      </c>
      <c r="H47" s="32" t="s">
        <v>122</v>
      </c>
      <c r="I47" s="151" t="s">
        <v>1660</v>
      </c>
      <c r="J47" s="32" t="s">
        <v>1787</v>
      </c>
      <c r="K47" s="52" t="s">
        <v>1788</v>
      </c>
      <c r="L47" s="167" t="s">
        <v>28</v>
      </c>
      <c r="M47" s="32"/>
      <c r="N47" s="32"/>
      <c r="O47" s="32"/>
      <c r="P47" s="32" t="s">
        <v>766</v>
      </c>
      <c r="Q47" s="32" t="s">
        <v>644</v>
      </c>
      <c r="R47" s="32"/>
      <c r="S47" s="152"/>
      <c r="T47" s="32"/>
      <c r="U47" s="32"/>
      <c r="V47" s="32"/>
      <c r="W47" s="52"/>
      <c r="X47" s="32"/>
      <c r="Y47" s="32"/>
      <c r="Z47" s="32"/>
      <c r="AA47" s="32"/>
      <c r="AB47" s="199"/>
      <c r="AC47" s="199"/>
      <c r="AD47" s="198"/>
      <c r="AE47" s="198"/>
      <c r="AF47" s="198"/>
      <c r="AG47" s="198"/>
      <c r="AH47" s="198"/>
    </row>
    <row r="48" s="82" customFormat="1" spans="1:34">
      <c r="A48" s="150">
        <v>45505</v>
      </c>
      <c r="B48" s="151"/>
      <c r="C48" s="32"/>
      <c r="D48" s="32" t="s">
        <v>32</v>
      </c>
      <c r="E48" s="32" t="s">
        <v>32</v>
      </c>
      <c r="F48" s="32" t="s">
        <v>32</v>
      </c>
      <c r="G48" s="32" t="s">
        <v>39</v>
      </c>
      <c r="H48" s="32" t="s">
        <v>122</v>
      </c>
      <c r="I48" s="151" t="s">
        <v>2986</v>
      </c>
      <c r="J48" s="32" t="s">
        <v>864</v>
      </c>
      <c r="K48" s="1034" t="s">
        <v>865</v>
      </c>
      <c r="L48" s="167" t="s">
        <v>28</v>
      </c>
      <c r="M48" s="32"/>
      <c r="N48" s="32"/>
      <c r="O48" s="32"/>
      <c r="P48" s="32" t="s">
        <v>4428</v>
      </c>
      <c r="Q48" s="32" t="s">
        <v>6348</v>
      </c>
      <c r="R48" s="32"/>
      <c r="S48" s="152"/>
      <c r="T48" s="32" t="s">
        <v>526</v>
      </c>
      <c r="U48" s="32"/>
      <c r="V48" s="32"/>
      <c r="W48" s="52"/>
      <c r="X48" s="32"/>
      <c r="Y48" s="32"/>
      <c r="Z48" s="32"/>
      <c r="AA48" s="32"/>
      <c r="AB48" s="199"/>
      <c r="AC48" s="199"/>
      <c r="AD48" s="198"/>
      <c r="AE48" s="198"/>
      <c r="AF48" s="198"/>
      <c r="AG48" s="198"/>
      <c r="AH48" s="198"/>
    </row>
    <row r="49" s="82" customFormat="1" spans="1:34">
      <c r="A49" s="150" t="s">
        <v>6347</v>
      </c>
      <c r="B49" s="151"/>
      <c r="C49" s="32"/>
      <c r="D49" s="32" t="s">
        <v>32</v>
      </c>
      <c r="E49" s="32" t="s">
        <v>32</v>
      </c>
      <c r="F49" s="32" t="s">
        <v>32</v>
      </c>
      <c r="G49" s="32" t="s">
        <v>39</v>
      </c>
      <c r="H49" s="32" t="s">
        <v>122</v>
      </c>
      <c r="I49" s="151" t="s">
        <v>1660</v>
      </c>
      <c r="J49" s="32" t="s">
        <v>1819</v>
      </c>
      <c r="K49" s="52" t="s">
        <v>1820</v>
      </c>
      <c r="L49" s="167" t="s">
        <v>28</v>
      </c>
      <c r="M49" s="32"/>
      <c r="N49" s="32"/>
      <c r="O49" s="32"/>
      <c r="P49" s="32" t="s">
        <v>766</v>
      </c>
      <c r="Q49" s="32" t="s">
        <v>644</v>
      </c>
      <c r="R49" s="32"/>
      <c r="S49" s="152"/>
      <c r="T49" s="32" t="s">
        <v>766</v>
      </c>
      <c r="U49" s="32"/>
      <c r="V49" s="32"/>
      <c r="W49" s="52"/>
      <c r="X49" s="32"/>
      <c r="Y49" s="32"/>
      <c r="Z49" s="32"/>
      <c r="AA49" s="32"/>
      <c r="AB49" s="199"/>
      <c r="AC49" s="199"/>
      <c r="AD49" s="198"/>
      <c r="AE49" s="198"/>
      <c r="AF49" s="198"/>
      <c r="AG49" s="198"/>
      <c r="AH49" s="198"/>
    </row>
    <row r="50" s="82" customFormat="1" spans="1:34">
      <c r="A50" s="150">
        <v>45505</v>
      </c>
      <c r="B50" s="151"/>
      <c r="C50" s="32"/>
      <c r="D50" s="32" t="s">
        <v>32</v>
      </c>
      <c r="E50" s="32" t="s">
        <v>32</v>
      </c>
      <c r="F50" s="32" t="s">
        <v>32</v>
      </c>
      <c r="G50" s="32" t="s">
        <v>39</v>
      </c>
      <c r="H50" s="32" t="s">
        <v>122</v>
      </c>
      <c r="I50" s="151" t="s">
        <v>2878</v>
      </c>
      <c r="J50" s="32" t="s">
        <v>2886</v>
      </c>
      <c r="K50" s="52" t="s">
        <v>2887</v>
      </c>
      <c r="L50" s="167" t="s">
        <v>28</v>
      </c>
      <c r="M50" s="32"/>
      <c r="N50" s="32"/>
      <c r="O50" s="32"/>
      <c r="P50" s="32" t="s">
        <v>104</v>
      </c>
      <c r="Q50" s="32" t="s">
        <v>644</v>
      </c>
      <c r="R50" s="32"/>
      <c r="S50" s="152"/>
      <c r="T50" s="32" t="s">
        <v>104</v>
      </c>
      <c r="U50" s="32"/>
      <c r="V50" s="32"/>
      <c r="W50" s="52"/>
      <c r="X50" s="32"/>
      <c r="Y50" s="32"/>
      <c r="Z50" s="32"/>
      <c r="AA50" s="32"/>
      <c r="AB50" s="199"/>
      <c r="AC50" s="199"/>
      <c r="AD50" s="198"/>
      <c r="AE50" s="198"/>
      <c r="AF50" s="198"/>
      <c r="AG50" s="198"/>
      <c r="AH50" s="198"/>
    </row>
    <row r="51" s="82" customFormat="1" spans="1:34">
      <c r="A51" s="150">
        <v>45506</v>
      </c>
      <c r="B51" s="151"/>
      <c r="C51" s="32"/>
      <c r="D51" s="32" t="s">
        <v>39</v>
      </c>
      <c r="E51" s="32" t="s">
        <v>39</v>
      </c>
      <c r="F51" s="32" t="s">
        <v>32</v>
      </c>
      <c r="G51" s="32" t="s">
        <v>39</v>
      </c>
      <c r="H51" s="32" t="s">
        <v>122</v>
      </c>
      <c r="I51" s="151" t="s">
        <v>6218</v>
      </c>
      <c r="J51" s="32" t="s">
        <v>6219</v>
      </c>
      <c r="K51" s="52" t="s">
        <v>6220</v>
      </c>
      <c r="L51" s="32" t="s">
        <v>46</v>
      </c>
      <c r="M51" s="32"/>
      <c r="N51" s="32"/>
      <c r="O51" s="32"/>
      <c r="P51" s="32"/>
      <c r="Q51" s="32"/>
      <c r="R51" s="32">
        <v>16800</v>
      </c>
      <c r="S51" s="152" t="s">
        <v>5670</v>
      </c>
      <c r="T51" s="32" t="s">
        <v>104</v>
      </c>
      <c r="U51" s="32"/>
      <c r="V51" s="32" t="s">
        <v>6349</v>
      </c>
      <c r="W51" s="52">
        <v>13958394904</v>
      </c>
      <c r="X51" s="32" t="s">
        <v>6221</v>
      </c>
      <c r="Y51" s="32"/>
      <c r="Z51" s="32"/>
      <c r="AA51" s="32"/>
      <c r="AB51" s="199"/>
      <c r="AC51" s="199"/>
      <c r="AD51" s="198"/>
      <c r="AE51" s="198"/>
      <c r="AF51" s="198"/>
      <c r="AG51" s="198"/>
      <c r="AH51" s="198"/>
    </row>
    <row r="52" s="82" customFormat="1" spans="1:34">
      <c r="A52" s="150">
        <v>45505</v>
      </c>
      <c r="B52" s="151"/>
      <c r="C52" s="32"/>
      <c r="D52" s="32" t="s">
        <v>32</v>
      </c>
      <c r="E52" s="32" t="s">
        <v>32</v>
      </c>
      <c r="F52" s="32" t="s">
        <v>32</v>
      </c>
      <c r="G52" s="32" t="s">
        <v>39</v>
      </c>
      <c r="H52" s="32" t="s">
        <v>122</v>
      </c>
      <c r="I52" s="151" t="s">
        <v>6218</v>
      </c>
      <c r="J52" s="32" t="s">
        <v>6350</v>
      </c>
      <c r="K52" s="52" t="s">
        <v>6351</v>
      </c>
      <c r="L52" s="32" t="s">
        <v>46</v>
      </c>
      <c r="M52" s="32" t="s">
        <v>1261</v>
      </c>
      <c r="N52" s="32" t="s">
        <v>1261</v>
      </c>
      <c r="O52" s="32">
        <v>202408</v>
      </c>
      <c r="P52" s="32" t="s">
        <v>104</v>
      </c>
      <c r="Q52" s="32"/>
      <c r="R52" s="32">
        <v>2490</v>
      </c>
      <c r="S52" s="152">
        <v>202408</v>
      </c>
      <c r="T52" s="32" t="s">
        <v>104</v>
      </c>
      <c r="U52" s="32"/>
      <c r="V52" s="32"/>
      <c r="W52" s="52"/>
      <c r="X52" s="32"/>
      <c r="Y52" s="32"/>
      <c r="Z52" s="32"/>
      <c r="AA52" s="32"/>
      <c r="AB52" s="199"/>
      <c r="AC52" s="199"/>
      <c r="AD52" s="198"/>
      <c r="AE52" s="198"/>
      <c r="AF52" s="198"/>
      <c r="AG52" s="198"/>
      <c r="AH52" s="198"/>
    </row>
    <row r="53" s="82" customFormat="1" spans="1:34">
      <c r="A53" s="150">
        <v>45509</v>
      </c>
      <c r="B53" s="151"/>
      <c r="C53" s="32"/>
      <c r="D53" s="32" t="s">
        <v>39</v>
      </c>
      <c r="E53" s="32" t="s">
        <v>39</v>
      </c>
      <c r="F53" s="32" t="s">
        <v>32</v>
      </c>
      <c r="G53" s="32" t="s">
        <v>32</v>
      </c>
      <c r="H53" s="32" t="s">
        <v>122</v>
      </c>
      <c r="I53" s="151" t="s">
        <v>1660</v>
      </c>
      <c r="J53" s="32" t="s">
        <v>6227</v>
      </c>
      <c r="K53" s="1034" t="s">
        <v>6228</v>
      </c>
      <c r="L53" s="32" t="s">
        <v>46</v>
      </c>
      <c r="M53" s="32"/>
      <c r="N53" s="32"/>
      <c r="O53" s="32"/>
      <c r="P53" s="32"/>
      <c r="Q53" s="32"/>
      <c r="R53" s="32">
        <v>4462</v>
      </c>
      <c r="S53" s="152">
        <v>202407</v>
      </c>
      <c r="T53" s="32" t="s">
        <v>766</v>
      </c>
      <c r="U53" s="32"/>
      <c r="V53" s="32" t="s">
        <v>6352</v>
      </c>
      <c r="W53" s="52">
        <v>13676698290</v>
      </c>
      <c r="X53" s="32"/>
      <c r="Y53" s="32"/>
      <c r="Z53" s="32"/>
      <c r="AA53" s="32"/>
      <c r="AB53" s="199"/>
      <c r="AC53" s="199"/>
      <c r="AD53" s="198"/>
      <c r="AE53" s="198"/>
      <c r="AF53" s="198"/>
      <c r="AG53" s="198"/>
      <c r="AH53" s="198"/>
    </row>
    <row r="54" s="82" customFormat="1" spans="1:34">
      <c r="A54" s="150">
        <v>45509</v>
      </c>
      <c r="B54" s="151"/>
      <c r="C54" s="32"/>
      <c r="D54" s="32" t="s">
        <v>39</v>
      </c>
      <c r="E54" s="32" t="s">
        <v>39</v>
      </c>
      <c r="F54" s="32" t="s">
        <v>32</v>
      </c>
      <c r="G54" s="32" t="s">
        <v>32</v>
      </c>
      <c r="H54" s="32" t="s">
        <v>122</v>
      </c>
      <c r="I54" s="151" t="s">
        <v>1660</v>
      </c>
      <c r="J54" s="32" t="s">
        <v>6229</v>
      </c>
      <c r="K54" s="1034" t="s">
        <v>6230</v>
      </c>
      <c r="L54" s="32" t="s">
        <v>46</v>
      </c>
      <c r="M54" s="32"/>
      <c r="N54" s="32"/>
      <c r="O54" s="32"/>
      <c r="P54" s="32"/>
      <c r="Q54" s="32"/>
      <c r="R54" s="32">
        <v>4462</v>
      </c>
      <c r="S54" s="152">
        <v>202407</v>
      </c>
      <c r="T54" s="32" t="s">
        <v>766</v>
      </c>
      <c r="U54" s="32"/>
      <c r="V54" s="32" t="s">
        <v>6352</v>
      </c>
      <c r="W54" s="52">
        <v>19518088729</v>
      </c>
      <c r="X54" s="32"/>
      <c r="Y54" s="32"/>
      <c r="Z54" s="32"/>
      <c r="AA54" s="32"/>
      <c r="AB54" s="199"/>
      <c r="AC54" s="199"/>
      <c r="AD54" s="198"/>
      <c r="AE54" s="198"/>
      <c r="AF54" s="198"/>
      <c r="AG54" s="198"/>
      <c r="AH54" s="198"/>
    </row>
    <row r="55" s="82" customFormat="1" spans="1:34">
      <c r="A55" s="150">
        <v>45509</v>
      </c>
      <c r="B55" s="151"/>
      <c r="C55" s="32"/>
      <c r="D55" s="32" t="s">
        <v>39</v>
      </c>
      <c r="E55" s="32" t="s">
        <v>39</v>
      </c>
      <c r="F55" s="32" t="s">
        <v>32</v>
      </c>
      <c r="G55" s="32" t="s">
        <v>32</v>
      </c>
      <c r="H55" s="32" t="s">
        <v>122</v>
      </c>
      <c r="I55" s="151" t="s">
        <v>1660</v>
      </c>
      <c r="J55" s="32" t="s">
        <v>6231</v>
      </c>
      <c r="K55" s="1034" t="s">
        <v>6232</v>
      </c>
      <c r="L55" s="32" t="s">
        <v>46</v>
      </c>
      <c r="M55" s="32"/>
      <c r="N55" s="32"/>
      <c r="O55" s="32"/>
      <c r="P55" s="32"/>
      <c r="Q55" s="32"/>
      <c r="R55" s="32">
        <v>4462</v>
      </c>
      <c r="S55" s="152">
        <v>202407</v>
      </c>
      <c r="T55" s="32" t="s">
        <v>766</v>
      </c>
      <c r="U55" s="32"/>
      <c r="V55" s="32" t="s">
        <v>6352</v>
      </c>
      <c r="W55" s="52">
        <v>18041368579</v>
      </c>
      <c r="X55" s="32"/>
      <c r="Y55" s="32"/>
      <c r="Z55" s="32"/>
      <c r="AA55" s="32"/>
      <c r="AB55" s="199"/>
      <c r="AC55" s="199"/>
      <c r="AD55" s="198"/>
      <c r="AE55" s="198"/>
      <c r="AF55" s="198"/>
      <c r="AG55" s="198"/>
      <c r="AH55" s="198"/>
    </row>
    <row r="56" s="82" customFormat="1" spans="1:34">
      <c r="A56" s="150">
        <v>45509</v>
      </c>
      <c r="B56" s="151"/>
      <c r="C56" s="32"/>
      <c r="D56" s="32" t="s">
        <v>39</v>
      </c>
      <c r="E56" s="32" t="s">
        <v>39</v>
      </c>
      <c r="F56" s="32" t="s">
        <v>32</v>
      </c>
      <c r="G56" s="32" t="s">
        <v>32</v>
      </c>
      <c r="H56" s="32" t="s">
        <v>122</v>
      </c>
      <c r="I56" s="151" t="s">
        <v>1660</v>
      </c>
      <c r="J56" s="32" t="s">
        <v>6233</v>
      </c>
      <c r="K56" s="1034" t="s">
        <v>6234</v>
      </c>
      <c r="L56" s="32" t="s">
        <v>46</v>
      </c>
      <c r="M56" s="32"/>
      <c r="N56" s="32"/>
      <c r="O56" s="32"/>
      <c r="P56" s="32"/>
      <c r="Q56" s="32"/>
      <c r="R56" s="32">
        <v>4462</v>
      </c>
      <c r="S56" s="152">
        <v>202407</v>
      </c>
      <c r="T56" s="32" t="s">
        <v>766</v>
      </c>
      <c r="U56" s="32"/>
      <c r="V56" s="32" t="s">
        <v>6352</v>
      </c>
      <c r="W56" s="52">
        <v>18945211252</v>
      </c>
      <c r="X56" s="32"/>
      <c r="Y56" s="32"/>
      <c r="Z56" s="32"/>
      <c r="AA56" s="32"/>
      <c r="AB56" s="199"/>
      <c r="AC56" s="199"/>
      <c r="AD56" s="198"/>
      <c r="AE56" s="198"/>
      <c r="AF56" s="198"/>
      <c r="AG56" s="198"/>
      <c r="AH56" s="198"/>
    </row>
    <row r="57" s="82" customFormat="1" spans="1:34">
      <c r="A57" s="150">
        <v>45509</v>
      </c>
      <c r="B57" s="151"/>
      <c r="C57" s="32"/>
      <c r="D57" s="32" t="s">
        <v>39</v>
      </c>
      <c r="E57" s="32" t="s">
        <v>39</v>
      </c>
      <c r="F57" s="32" t="s">
        <v>32</v>
      </c>
      <c r="G57" s="32" t="s">
        <v>32</v>
      </c>
      <c r="H57" s="32" t="s">
        <v>122</v>
      </c>
      <c r="I57" s="151" t="s">
        <v>1660</v>
      </c>
      <c r="J57" s="32" t="s">
        <v>6235</v>
      </c>
      <c r="K57" s="1034" t="s">
        <v>6236</v>
      </c>
      <c r="L57" s="32" t="s">
        <v>46</v>
      </c>
      <c r="M57" s="32"/>
      <c r="N57" s="32"/>
      <c r="O57" s="32"/>
      <c r="P57" s="32"/>
      <c r="Q57" s="32"/>
      <c r="R57" s="32">
        <v>4462</v>
      </c>
      <c r="S57" s="152">
        <v>202407</v>
      </c>
      <c r="T57" s="32" t="s">
        <v>766</v>
      </c>
      <c r="U57" s="32"/>
      <c r="V57" s="32" t="s">
        <v>6352</v>
      </c>
      <c r="W57" s="52">
        <v>18226060776</v>
      </c>
      <c r="X57" s="32"/>
      <c r="Y57" s="32"/>
      <c r="Z57" s="32"/>
      <c r="AA57" s="32"/>
      <c r="AB57" s="199"/>
      <c r="AC57" s="199"/>
      <c r="AD57" s="198"/>
      <c r="AE57" s="198"/>
      <c r="AF57" s="198"/>
      <c r="AG57" s="198"/>
      <c r="AH57" s="198"/>
    </row>
    <row r="58" s="82" customFormat="1" spans="1:34">
      <c r="A58" s="150">
        <v>45509</v>
      </c>
      <c r="B58" s="151"/>
      <c r="C58" s="32"/>
      <c r="D58" s="32" t="s">
        <v>39</v>
      </c>
      <c r="E58" s="32" t="s">
        <v>39</v>
      </c>
      <c r="F58" s="32" t="s">
        <v>32</v>
      </c>
      <c r="G58" s="32" t="s">
        <v>32</v>
      </c>
      <c r="H58" s="32" t="s">
        <v>122</v>
      </c>
      <c r="I58" s="151" t="s">
        <v>1660</v>
      </c>
      <c r="J58" s="32" t="s">
        <v>6237</v>
      </c>
      <c r="K58" s="1034" t="s">
        <v>6238</v>
      </c>
      <c r="L58" s="32" t="s">
        <v>46</v>
      </c>
      <c r="M58" s="32"/>
      <c r="N58" s="32"/>
      <c r="O58" s="32"/>
      <c r="P58" s="32"/>
      <c r="Q58" s="32"/>
      <c r="R58" s="32">
        <v>4462</v>
      </c>
      <c r="S58" s="152">
        <v>202407</v>
      </c>
      <c r="T58" s="32" t="s">
        <v>766</v>
      </c>
      <c r="U58" s="32"/>
      <c r="V58" s="32" t="s">
        <v>6352</v>
      </c>
      <c r="W58" s="52">
        <v>18856408916</v>
      </c>
      <c r="X58" s="32"/>
      <c r="Y58" s="32"/>
      <c r="Z58" s="32"/>
      <c r="AA58" s="32"/>
      <c r="AB58" s="199"/>
      <c r="AC58" s="199"/>
      <c r="AD58" s="198"/>
      <c r="AE58" s="198"/>
      <c r="AF58" s="198"/>
      <c r="AG58" s="198"/>
      <c r="AH58" s="198"/>
    </row>
    <row r="59" s="82" customFormat="1" spans="1:34">
      <c r="A59" s="150">
        <v>45509</v>
      </c>
      <c r="B59" s="151"/>
      <c r="C59" s="32"/>
      <c r="D59" s="32" t="s">
        <v>39</v>
      </c>
      <c r="E59" s="32" t="s">
        <v>39</v>
      </c>
      <c r="F59" s="32" t="s">
        <v>32</v>
      </c>
      <c r="G59" s="32" t="s">
        <v>32</v>
      </c>
      <c r="H59" s="32" t="s">
        <v>122</v>
      </c>
      <c r="I59" s="151" t="s">
        <v>1660</v>
      </c>
      <c r="J59" s="32" t="s">
        <v>6239</v>
      </c>
      <c r="K59" s="1034" t="s">
        <v>6240</v>
      </c>
      <c r="L59" s="32" t="s">
        <v>46</v>
      </c>
      <c r="M59" s="32"/>
      <c r="N59" s="32"/>
      <c r="O59" s="32"/>
      <c r="P59" s="32"/>
      <c r="Q59" s="32"/>
      <c r="R59" s="32">
        <v>4462</v>
      </c>
      <c r="S59" s="152">
        <v>202407</v>
      </c>
      <c r="T59" s="32" t="s">
        <v>766</v>
      </c>
      <c r="U59" s="32"/>
      <c r="V59" s="32" t="s">
        <v>6352</v>
      </c>
      <c r="W59" s="52">
        <v>18620322558</v>
      </c>
      <c r="X59" s="32"/>
      <c r="Y59" s="32"/>
      <c r="Z59" s="32"/>
      <c r="AA59" s="32"/>
      <c r="AB59" s="199"/>
      <c r="AC59" s="199"/>
      <c r="AD59" s="198"/>
      <c r="AE59" s="198"/>
      <c r="AF59" s="198"/>
      <c r="AG59" s="198"/>
      <c r="AH59" s="198"/>
    </row>
    <row r="60" s="82" customFormat="1" spans="1:34">
      <c r="A60" s="150">
        <v>45509</v>
      </c>
      <c r="B60" s="151"/>
      <c r="C60" s="32"/>
      <c r="D60" s="32" t="s">
        <v>39</v>
      </c>
      <c r="E60" s="32" t="s">
        <v>39</v>
      </c>
      <c r="F60" s="32" t="s">
        <v>32</v>
      </c>
      <c r="G60" s="32" t="s">
        <v>32</v>
      </c>
      <c r="H60" s="32" t="s">
        <v>122</v>
      </c>
      <c r="I60" s="151" t="s">
        <v>1660</v>
      </c>
      <c r="J60" s="32" t="s">
        <v>6241</v>
      </c>
      <c r="K60" s="1034" t="s">
        <v>6242</v>
      </c>
      <c r="L60" s="32" t="s">
        <v>46</v>
      </c>
      <c r="M60" s="32"/>
      <c r="N60" s="32"/>
      <c r="O60" s="32"/>
      <c r="P60" s="32"/>
      <c r="Q60" s="32"/>
      <c r="R60" s="32">
        <v>4462</v>
      </c>
      <c r="S60" s="152">
        <v>202407</v>
      </c>
      <c r="T60" s="32" t="s">
        <v>766</v>
      </c>
      <c r="U60" s="32"/>
      <c r="V60" s="32" t="s">
        <v>6352</v>
      </c>
      <c r="W60" s="52">
        <v>15225328424</v>
      </c>
      <c r="X60" s="32"/>
      <c r="Y60" s="32"/>
      <c r="Z60" s="32"/>
      <c r="AA60" s="32"/>
      <c r="AB60" s="199"/>
      <c r="AC60" s="199"/>
      <c r="AD60" s="198"/>
      <c r="AE60" s="198"/>
      <c r="AF60" s="198"/>
      <c r="AG60" s="198"/>
      <c r="AH60" s="198"/>
    </row>
    <row r="61" s="82" customFormat="1" spans="1:34">
      <c r="A61" s="150">
        <v>45505</v>
      </c>
      <c r="B61" s="151"/>
      <c r="C61" s="32"/>
      <c r="D61" s="32" t="s">
        <v>32</v>
      </c>
      <c r="E61" s="32" t="s">
        <v>32</v>
      </c>
      <c r="F61" s="32" t="s">
        <v>32</v>
      </c>
      <c r="G61" s="32" t="s">
        <v>39</v>
      </c>
      <c r="H61" s="32" t="s">
        <v>122</v>
      </c>
      <c r="I61" s="151" t="s">
        <v>110</v>
      </c>
      <c r="J61" s="32" t="s">
        <v>5663</v>
      </c>
      <c r="K61" s="1034" t="s">
        <v>5664</v>
      </c>
      <c r="L61" s="32" t="s">
        <v>46</v>
      </c>
      <c r="M61" s="32" t="s">
        <v>1261</v>
      </c>
      <c r="N61" s="32" t="s">
        <v>1261</v>
      </c>
      <c r="O61" s="32">
        <v>202408</v>
      </c>
      <c r="P61" s="32" t="s">
        <v>78</v>
      </c>
      <c r="Q61" s="32"/>
      <c r="R61" s="32">
        <v>4000</v>
      </c>
      <c r="S61" s="152">
        <v>202408</v>
      </c>
      <c r="T61" s="32" t="s">
        <v>78</v>
      </c>
      <c r="U61" s="32"/>
      <c r="V61" s="32"/>
      <c r="W61" s="52"/>
      <c r="X61" s="32"/>
      <c r="Y61" s="32"/>
      <c r="Z61" s="32"/>
      <c r="AA61" s="32"/>
      <c r="AB61" s="199"/>
      <c r="AC61" s="199"/>
      <c r="AD61" s="198"/>
      <c r="AE61" s="198"/>
      <c r="AF61" s="198"/>
      <c r="AG61" s="198"/>
      <c r="AH61" s="198"/>
    </row>
    <row r="62" s="82" customFormat="1" spans="1:34">
      <c r="A62" s="150">
        <v>45505</v>
      </c>
      <c r="B62" s="151"/>
      <c r="C62" s="32"/>
      <c r="D62" s="32" t="s">
        <v>32</v>
      </c>
      <c r="E62" s="32" t="s">
        <v>32</v>
      </c>
      <c r="F62" s="32" t="s">
        <v>39</v>
      </c>
      <c r="G62" s="32" t="s">
        <v>39</v>
      </c>
      <c r="H62" s="9" t="s">
        <v>4407</v>
      </c>
      <c r="I62" s="168" t="s">
        <v>124</v>
      </c>
      <c r="J62" s="163" t="s">
        <v>6353</v>
      </c>
      <c r="K62" s="164" t="s">
        <v>6354</v>
      </c>
      <c r="L62" s="167" t="s">
        <v>28</v>
      </c>
      <c r="M62" s="9">
        <v>4462</v>
      </c>
      <c r="N62" s="37">
        <v>4462</v>
      </c>
      <c r="O62" s="9" t="s">
        <v>39</v>
      </c>
      <c r="P62" s="37" t="s">
        <v>127</v>
      </c>
      <c r="Q62" s="9" t="s">
        <v>39</v>
      </c>
      <c r="R62" s="9" t="s">
        <v>39</v>
      </c>
      <c r="S62" s="9" t="s">
        <v>39</v>
      </c>
      <c r="T62" s="9" t="s">
        <v>39</v>
      </c>
      <c r="U62" s="9" t="s">
        <v>39</v>
      </c>
      <c r="V62" s="9" t="s">
        <v>39</v>
      </c>
      <c r="W62" s="9" t="s">
        <v>39</v>
      </c>
      <c r="X62" s="9" t="s">
        <v>39</v>
      </c>
      <c r="Y62" s="9" t="s">
        <v>39</v>
      </c>
      <c r="Z62" s="9" t="s">
        <v>39</v>
      </c>
      <c r="AA62" s="9" t="s">
        <v>39</v>
      </c>
      <c r="AB62" s="197" t="s">
        <v>1875</v>
      </c>
      <c r="AC62" s="197" t="s">
        <v>644</v>
      </c>
      <c r="AD62" s="198"/>
      <c r="AE62" s="198"/>
      <c r="AF62" s="198"/>
      <c r="AG62" s="198"/>
      <c r="AH62" s="198"/>
    </row>
    <row r="63" s="82" customFormat="1" spans="1:34">
      <c r="A63" s="150">
        <v>45505</v>
      </c>
      <c r="B63" s="151"/>
      <c r="C63" s="32"/>
      <c r="D63" s="32" t="s">
        <v>32</v>
      </c>
      <c r="E63" s="32" t="s">
        <v>32</v>
      </c>
      <c r="F63" s="32" t="s">
        <v>39</v>
      </c>
      <c r="G63" s="32" t="s">
        <v>39</v>
      </c>
      <c r="H63" s="9" t="s">
        <v>4407</v>
      </c>
      <c r="I63" s="168" t="s">
        <v>124</v>
      </c>
      <c r="J63" s="163" t="s">
        <v>6355</v>
      </c>
      <c r="K63" s="164" t="s">
        <v>6356</v>
      </c>
      <c r="L63" s="167" t="s">
        <v>28</v>
      </c>
      <c r="M63" s="9">
        <v>4462</v>
      </c>
      <c r="N63" s="37">
        <v>4462</v>
      </c>
      <c r="O63" s="9" t="s">
        <v>39</v>
      </c>
      <c r="P63" s="37" t="s">
        <v>127</v>
      </c>
      <c r="Q63" s="9" t="s">
        <v>39</v>
      </c>
      <c r="R63" s="9" t="s">
        <v>39</v>
      </c>
      <c r="S63" s="9" t="s">
        <v>39</v>
      </c>
      <c r="T63" s="9" t="s">
        <v>39</v>
      </c>
      <c r="U63" s="9" t="s">
        <v>39</v>
      </c>
      <c r="V63" s="9" t="s">
        <v>39</v>
      </c>
      <c r="W63" s="9" t="s">
        <v>39</v>
      </c>
      <c r="X63" s="9" t="s">
        <v>39</v>
      </c>
      <c r="Y63" s="9" t="s">
        <v>39</v>
      </c>
      <c r="Z63" s="9" t="s">
        <v>39</v>
      </c>
      <c r="AA63" s="9" t="s">
        <v>39</v>
      </c>
      <c r="AB63" s="197" t="s">
        <v>1875</v>
      </c>
      <c r="AC63" s="197" t="s">
        <v>644</v>
      </c>
      <c r="AD63" s="198"/>
      <c r="AE63" s="198"/>
      <c r="AF63" s="198"/>
      <c r="AG63" s="198"/>
      <c r="AH63" s="198"/>
    </row>
    <row r="64" s="82" customFormat="1" spans="1:34">
      <c r="A64" s="150">
        <v>45505</v>
      </c>
      <c r="B64" s="151"/>
      <c r="C64" s="32"/>
      <c r="D64" s="32" t="s">
        <v>32</v>
      </c>
      <c r="E64" s="32" t="s">
        <v>32</v>
      </c>
      <c r="F64" s="32" t="s">
        <v>39</v>
      </c>
      <c r="G64" s="32" t="s">
        <v>39</v>
      </c>
      <c r="H64" s="9" t="s">
        <v>4407</v>
      </c>
      <c r="I64" s="168" t="s">
        <v>124</v>
      </c>
      <c r="J64" s="163" t="s">
        <v>3484</v>
      </c>
      <c r="K64" s="164" t="s">
        <v>3485</v>
      </c>
      <c r="L64" s="167" t="s">
        <v>28</v>
      </c>
      <c r="M64" s="9">
        <v>4462</v>
      </c>
      <c r="N64" s="37">
        <v>4462</v>
      </c>
      <c r="O64" s="9" t="s">
        <v>39</v>
      </c>
      <c r="P64" s="37" t="s">
        <v>127</v>
      </c>
      <c r="Q64" s="9" t="s">
        <v>39</v>
      </c>
      <c r="R64" s="9" t="s">
        <v>39</v>
      </c>
      <c r="S64" s="9" t="s">
        <v>39</v>
      </c>
      <c r="T64" s="9" t="s">
        <v>39</v>
      </c>
      <c r="U64" s="9" t="s">
        <v>39</v>
      </c>
      <c r="V64" s="9" t="s">
        <v>39</v>
      </c>
      <c r="W64" s="9" t="s">
        <v>39</v>
      </c>
      <c r="X64" s="9" t="s">
        <v>39</v>
      </c>
      <c r="Y64" s="9" t="s">
        <v>39</v>
      </c>
      <c r="Z64" s="9" t="s">
        <v>39</v>
      </c>
      <c r="AA64" s="9" t="s">
        <v>39</v>
      </c>
      <c r="AB64" s="197" t="s">
        <v>1875</v>
      </c>
      <c r="AC64" s="197" t="s">
        <v>644</v>
      </c>
      <c r="AD64" s="198"/>
      <c r="AE64" s="198"/>
      <c r="AF64" s="198"/>
      <c r="AG64" s="198"/>
      <c r="AH64" s="198"/>
    </row>
    <row r="65" s="82" customFormat="1" ht="33" spans="1:34">
      <c r="A65" s="150">
        <v>45506</v>
      </c>
      <c r="B65" s="151"/>
      <c r="C65" s="32"/>
      <c r="D65" s="32" t="s">
        <v>32</v>
      </c>
      <c r="E65" s="32" t="s">
        <v>32</v>
      </c>
      <c r="F65" s="32" t="s">
        <v>32</v>
      </c>
      <c r="G65" s="32" t="s">
        <v>39</v>
      </c>
      <c r="H65" s="32" t="s">
        <v>3072</v>
      </c>
      <c r="I65" s="102" t="s">
        <v>3095</v>
      </c>
      <c r="J65" s="52" t="s">
        <v>4857</v>
      </c>
      <c r="K65" s="1034" t="s">
        <v>4858</v>
      </c>
      <c r="L65" s="167" t="s">
        <v>28</v>
      </c>
      <c r="M65" s="9"/>
      <c r="N65" s="9"/>
      <c r="O65" s="32"/>
      <c r="P65" s="32" t="s">
        <v>5675</v>
      </c>
      <c r="Q65" s="32"/>
      <c r="R65" s="32"/>
      <c r="S65" s="32"/>
      <c r="T65" s="32" t="s">
        <v>5675</v>
      </c>
      <c r="U65" s="91">
        <v>0.05</v>
      </c>
      <c r="V65" s="32"/>
      <c r="W65" s="32"/>
      <c r="X65" s="32"/>
      <c r="Y65" s="32"/>
      <c r="Z65" s="32"/>
      <c r="AA65" s="32"/>
      <c r="AB65" s="302" t="s">
        <v>6006</v>
      </c>
      <c r="AC65" s="199" t="s">
        <v>644</v>
      </c>
      <c r="AD65" s="198"/>
      <c r="AE65" s="198"/>
      <c r="AF65" s="198"/>
      <c r="AG65" s="198"/>
      <c r="AH65" s="198"/>
    </row>
    <row r="66" s="82" customFormat="1" ht="33" spans="1:34">
      <c r="A66" s="150">
        <v>45506</v>
      </c>
      <c r="B66" s="151"/>
      <c r="C66" s="32"/>
      <c r="D66" s="32" t="s">
        <v>32</v>
      </c>
      <c r="E66" s="32" t="s">
        <v>32</v>
      </c>
      <c r="F66" s="32" t="s">
        <v>39</v>
      </c>
      <c r="G66" s="32" t="s">
        <v>39</v>
      </c>
      <c r="H66" s="32" t="s">
        <v>3072</v>
      </c>
      <c r="I66" s="102" t="s">
        <v>3095</v>
      </c>
      <c r="J66" s="9" t="s">
        <v>5956</v>
      </c>
      <c r="K66" s="9" t="s">
        <v>5957</v>
      </c>
      <c r="L66" s="167" t="s">
        <v>28</v>
      </c>
      <c r="M66" s="9"/>
      <c r="N66" s="9"/>
      <c r="O66" s="32"/>
      <c r="P66" s="32" t="s">
        <v>5675</v>
      </c>
      <c r="Q66" s="32"/>
      <c r="R66" s="32"/>
      <c r="S66" s="32"/>
      <c r="T66" s="32"/>
      <c r="U66" s="91"/>
      <c r="V66" s="32"/>
      <c r="W66" s="9"/>
      <c r="X66" s="9"/>
      <c r="Y66" s="32"/>
      <c r="Z66" s="32"/>
      <c r="AA66" s="32"/>
      <c r="AB66" s="199">
        <v>202407</v>
      </c>
      <c r="AC66" s="199" t="s">
        <v>644</v>
      </c>
      <c r="AD66" s="198"/>
      <c r="AE66" s="198"/>
      <c r="AF66" s="198"/>
      <c r="AG66" s="198"/>
      <c r="AH66" s="198"/>
    </row>
    <row r="67" s="82" customFormat="1" ht="33" spans="1:34">
      <c r="A67" s="150">
        <v>45506</v>
      </c>
      <c r="B67" s="151"/>
      <c r="C67" s="32"/>
      <c r="D67" s="32" t="s">
        <v>32</v>
      </c>
      <c r="E67" s="32" t="s">
        <v>32</v>
      </c>
      <c r="F67" s="32" t="s">
        <v>39</v>
      </c>
      <c r="G67" s="32" t="s">
        <v>39</v>
      </c>
      <c r="H67" s="32" t="s">
        <v>3072</v>
      </c>
      <c r="I67" s="102" t="s">
        <v>3095</v>
      </c>
      <c r="J67" s="9" t="s">
        <v>5980</v>
      </c>
      <c r="K67" s="9" t="s">
        <v>5981</v>
      </c>
      <c r="L67" s="167" t="s">
        <v>28</v>
      </c>
      <c r="M67" s="9"/>
      <c r="N67" s="9"/>
      <c r="O67" s="32"/>
      <c r="P67" s="32" t="s">
        <v>5675</v>
      </c>
      <c r="Q67" s="32"/>
      <c r="R67" s="32"/>
      <c r="S67" s="32"/>
      <c r="T67" s="32"/>
      <c r="U67" s="91"/>
      <c r="V67" s="32"/>
      <c r="W67" s="9"/>
      <c r="X67" s="9"/>
      <c r="Y67" s="32"/>
      <c r="Z67" s="32"/>
      <c r="AA67" s="32"/>
      <c r="AB67" s="199">
        <v>202407</v>
      </c>
      <c r="AC67" s="199" t="s">
        <v>644</v>
      </c>
      <c r="AD67" s="198"/>
      <c r="AE67" s="198"/>
      <c r="AF67" s="198"/>
      <c r="AG67" s="198"/>
      <c r="AH67" s="198"/>
    </row>
    <row r="68" s="82" customFormat="1" spans="1:34">
      <c r="A68" s="150">
        <v>45506</v>
      </c>
      <c r="B68" s="151"/>
      <c r="C68" s="32"/>
      <c r="D68" s="32" t="s">
        <v>32</v>
      </c>
      <c r="E68" s="32" t="s">
        <v>32</v>
      </c>
      <c r="F68" s="32" t="s">
        <v>32</v>
      </c>
      <c r="G68" s="32" t="s">
        <v>39</v>
      </c>
      <c r="H68" s="32" t="s">
        <v>3072</v>
      </c>
      <c r="I68" s="151" t="s">
        <v>6357</v>
      </c>
      <c r="J68" s="32" t="s">
        <v>6358</v>
      </c>
      <c r="K68" s="1029" t="s">
        <v>6359</v>
      </c>
      <c r="L68" s="32" t="s">
        <v>46</v>
      </c>
      <c r="M68" s="52" t="s">
        <v>6360</v>
      </c>
      <c r="N68" s="52" t="s">
        <v>6360</v>
      </c>
      <c r="O68" s="32">
        <v>202408</v>
      </c>
      <c r="P68" s="32" t="s">
        <v>29</v>
      </c>
      <c r="Q68" s="32"/>
      <c r="R68" s="52" t="s">
        <v>6361</v>
      </c>
      <c r="S68" s="32">
        <v>202408</v>
      </c>
      <c r="T68" s="32" t="s">
        <v>29</v>
      </c>
      <c r="U68" s="91">
        <v>0.12</v>
      </c>
      <c r="V68" s="32"/>
      <c r="W68" s="32">
        <v>15257129994</v>
      </c>
      <c r="X68" s="32" t="s">
        <v>6362</v>
      </c>
      <c r="Y68" s="32" t="s">
        <v>204</v>
      </c>
      <c r="Z68" s="303" t="s">
        <v>57</v>
      </c>
      <c r="AA68" s="32"/>
      <c r="AB68" s="302"/>
      <c r="AC68" s="199"/>
      <c r="AD68" s="198"/>
      <c r="AE68" s="198"/>
      <c r="AF68" s="198"/>
      <c r="AG68" s="198"/>
      <c r="AH68" s="198"/>
    </row>
    <row r="69" s="82" customFormat="1" spans="1:34">
      <c r="A69" s="150">
        <v>45506</v>
      </c>
      <c r="B69" s="151"/>
      <c r="C69" s="32"/>
      <c r="D69" s="32" t="s">
        <v>32</v>
      </c>
      <c r="E69" s="32" t="s">
        <v>32</v>
      </c>
      <c r="F69" s="32" t="s">
        <v>32</v>
      </c>
      <c r="G69" s="32" t="s">
        <v>39</v>
      </c>
      <c r="H69" s="32" t="s">
        <v>3072</v>
      </c>
      <c r="I69" s="151" t="s">
        <v>6357</v>
      </c>
      <c r="J69" s="32" t="s">
        <v>4857</v>
      </c>
      <c r="K69" s="1029" t="s">
        <v>4858</v>
      </c>
      <c r="L69" s="32" t="s">
        <v>46</v>
      </c>
      <c r="M69" s="52" t="s">
        <v>6363</v>
      </c>
      <c r="N69" s="52" t="s">
        <v>6363</v>
      </c>
      <c r="O69" s="32">
        <v>202408</v>
      </c>
      <c r="P69" s="32" t="s">
        <v>29</v>
      </c>
      <c r="Q69" s="32"/>
      <c r="R69" s="52" t="s">
        <v>6363</v>
      </c>
      <c r="S69" s="32">
        <v>202408</v>
      </c>
      <c r="T69" s="32" t="s">
        <v>29</v>
      </c>
      <c r="U69" s="91">
        <v>0.12</v>
      </c>
      <c r="V69" s="32"/>
      <c r="W69" s="32">
        <v>15168238868</v>
      </c>
      <c r="X69" s="32" t="s">
        <v>6364</v>
      </c>
      <c r="Y69" s="32" t="s">
        <v>204</v>
      </c>
      <c r="Z69" s="303" t="s">
        <v>57</v>
      </c>
      <c r="AA69" s="32"/>
      <c r="AB69" s="199"/>
      <c r="AC69" s="199"/>
      <c r="AD69" s="198"/>
      <c r="AE69" s="198"/>
      <c r="AF69" s="198"/>
      <c r="AG69" s="198"/>
      <c r="AH69" s="198"/>
    </row>
    <row r="70" s="82" customFormat="1" ht="40.5" spans="1:34">
      <c r="A70" s="150">
        <v>45506</v>
      </c>
      <c r="B70" s="151"/>
      <c r="C70" s="32"/>
      <c r="D70" s="32" t="s">
        <v>32</v>
      </c>
      <c r="E70" s="32" t="s">
        <v>32</v>
      </c>
      <c r="F70" s="32" t="s">
        <v>32</v>
      </c>
      <c r="G70" s="32" t="s">
        <v>39</v>
      </c>
      <c r="H70" s="32" t="s">
        <v>159</v>
      </c>
      <c r="I70" s="216" t="s">
        <v>5754</v>
      </c>
      <c r="J70" s="217" t="s">
        <v>6365</v>
      </c>
      <c r="K70" s="1051" t="s">
        <v>6366</v>
      </c>
      <c r="L70" s="219" t="s">
        <v>46</v>
      </c>
      <c r="M70" s="113">
        <v>4462</v>
      </c>
      <c r="N70" s="113">
        <v>4462</v>
      </c>
      <c r="O70" s="32">
        <v>202408</v>
      </c>
      <c r="P70" s="113" t="s">
        <v>29</v>
      </c>
      <c r="Q70" s="113"/>
      <c r="R70" s="242">
        <v>4000</v>
      </c>
      <c r="S70" s="32">
        <v>202408</v>
      </c>
      <c r="T70" s="113" t="s">
        <v>29</v>
      </c>
      <c r="U70" s="270"/>
      <c r="V70" s="113"/>
      <c r="W70" s="271">
        <v>17633632858</v>
      </c>
      <c r="X70" s="219" t="s">
        <v>6367</v>
      </c>
      <c r="Y70" s="113" t="s">
        <v>247</v>
      </c>
      <c r="Z70" s="113"/>
      <c r="AA70" s="113"/>
      <c r="AB70" s="304"/>
      <c r="AC70" s="304"/>
      <c r="AD70" s="198"/>
      <c r="AE70" s="198"/>
      <c r="AF70" s="198"/>
      <c r="AG70" s="198"/>
      <c r="AH70" s="198"/>
    </row>
    <row r="71" s="82" customFormat="1" ht="40.5" spans="1:34">
      <c r="A71" s="150">
        <v>45519</v>
      </c>
      <c r="B71" s="151"/>
      <c r="C71" s="32"/>
      <c r="D71" s="32" t="s">
        <v>32</v>
      </c>
      <c r="E71" s="32" t="s">
        <v>32</v>
      </c>
      <c r="F71" s="32" t="s">
        <v>32</v>
      </c>
      <c r="G71" s="32" t="s">
        <v>39</v>
      </c>
      <c r="H71" s="32" t="s">
        <v>159</v>
      </c>
      <c r="I71" s="216" t="s">
        <v>5754</v>
      </c>
      <c r="J71" s="217" t="s">
        <v>6368</v>
      </c>
      <c r="K71" s="1051" t="s">
        <v>6369</v>
      </c>
      <c r="L71" s="219" t="s">
        <v>46</v>
      </c>
      <c r="M71" s="113">
        <v>4462</v>
      </c>
      <c r="N71" s="113">
        <v>4462</v>
      </c>
      <c r="O71" s="32">
        <v>202408</v>
      </c>
      <c r="P71" s="113" t="s">
        <v>29</v>
      </c>
      <c r="Q71" s="113"/>
      <c r="R71" s="242">
        <v>4000</v>
      </c>
      <c r="S71" s="32" t="s">
        <v>5670</v>
      </c>
      <c r="T71" s="113" t="s">
        <v>29</v>
      </c>
      <c r="U71" s="270"/>
      <c r="V71" s="113"/>
      <c r="W71" s="271">
        <v>13018074738</v>
      </c>
      <c r="X71" s="219" t="s">
        <v>6370</v>
      </c>
      <c r="Y71" s="113" t="s">
        <v>251</v>
      </c>
      <c r="Z71" s="113"/>
      <c r="AA71" s="113"/>
      <c r="AB71" s="304"/>
      <c r="AC71" s="304"/>
      <c r="AD71" s="198"/>
      <c r="AE71" s="198"/>
      <c r="AF71" s="198"/>
      <c r="AG71" s="198"/>
      <c r="AH71" s="198"/>
    </row>
    <row r="72" s="82" customFormat="1" spans="1:34">
      <c r="A72" s="150">
        <v>45506</v>
      </c>
      <c r="B72" s="203"/>
      <c r="C72" s="32" t="s">
        <v>6371</v>
      </c>
      <c r="D72" s="32" t="s">
        <v>39</v>
      </c>
      <c r="E72" s="32" t="s">
        <v>32</v>
      </c>
      <c r="F72" s="32" t="s">
        <v>39</v>
      </c>
      <c r="G72" s="32"/>
      <c r="H72" s="32" t="s">
        <v>4618</v>
      </c>
      <c r="I72" s="220" t="s">
        <v>4568</v>
      </c>
      <c r="J72" s="48" t="s">
        <v>6084</v>
      </c>
      <c r="K72" s="1035" t="s">
        <v>6085</v>
      </c>
      <c r="L72" s="9" t="s">
        <v>46</v>
      </c>
      <c r="M72" s="9">
        <v>4462</v>
      </c>
      <c r="N72" s="9">
        <v>4462</v>
      </c>
      <c r="O72" s="1033" t="s">
        <v>6006</v>
      </c>
      <c r="P72" s="51" t="s">
        <v>78</v>
      </c>
      <c r="Q72" s="51" t="s">
        <v>3629</v>
      </c>
      <c r="R72" s="9"/>
      <c r="S72" s="9"/>
      <c r="T72" s="9"/>
      <c r="U72" s="9"/>
      <c r="V72" s="9"/>
      <c r="W72" s="9">
        <v>13185975878</v>
      </c>
      <c r="X72" s="48" t="s">
        <v>6086</v>
      </c>
      <c r="Y72" s="50" t="s">
        <v>131</v>
      </c>
      <c r="Z72" s="9"/>
      <c r="AA72" s="9"/>
      <c r="AB72" s="197"/>
      <c r="AC72" s="197"/>
      <c r="AD72" s="305"/>
      <c r="AE72" s="198"/>
      <c r="AF72" s="198"/>
      <c r="AG72" s="198"/>
      <c r="AH72" s="198"/>
    </row>
    <row r="73" s="82" customFormat="1" ht="42.75" spans="1:34">
      <c r="A73" s="150">
        <v>45509</v>
      </c>
      <c r="B73" s="151"/>
      <c r="C73" s="32"/>
      <c r="D73" s="32" t="s">
        <v>32</v>
      </c>
      <c r="E73" s="32" t="s">
        <v>32</v>
      </c>
      <c r="F73" s="32" t="s">
        <v>32</v>
      </c>
      <c r="G73" s="32" t="s">
        <v>39</v>
      </c>
      <c r="H73" s="32" t="s">
        <v>3072</v>
      </c>
      <c r="I73" s="221" t="s">
        <v>3095</v>
      </c>
      <c r="J73" s="32" t="s">
        <v>6372</v>
      </c>
      <c r="K73" s="32" t="s">
        <v>6373</v>
      </c>
      <c r="L73" s="222" t="s">
        <v>46</v>
      </c>
      <c r="M73" s="119">
        <v>4462</v>
      </c>
      <c r="N73" s="119">
        <v>4462</v>
      </c>
      <c r="O73" s="222">
        <v>202408</v>
      </c>
      <c r="P73" s="222" t="s">
        <v>5675</v>
      </c>
      <c r="Q73" s="272"/>
      <c r="R73" s="222">
        <v>2490</v>
      </c>
      <c r="S73" s="222">
        <v>202408</v>
      </c>
      <c r="T73" s="222" t="s">
        <v>5675</v>
      </c>
      <c r="U73" s="273">
        <v>0.05</v>
      </c>
      <c r="V73" s="222"/>
      <c r="W73" s="32" t="s">
        <v>6374</v>
      </c>
      <c r="X73" s="151" t="s">
        <v>6375</v>
      </c>
      <c r="Y73" s="272" t="s">
        <v>131</v>
      </c>
      <c r="Z73" s="222" t="s">
        <v>48</v>
      </c>
      <c r="AA73" s="272"/>
      <c r="AB73" s="306"/>
      <c r="AC73" s="307"/>
      <c r="AD73" s="308"/>
      <c r="AE73" s="198"/>
      <c r="AF73" s="198"/>
      <c r="AG73" s="198"/>
      <c r="AH73" s="198"/>
    </row>
    <row r="74" s="82" customFormat="1" ht="27" spans="1:34">
      <c r="A74" s="150">
        <v>45509</v>
      </c>
      <c r="B74" s="151"/>
      <c r="C74" s="32"/>
      <c r="D74" s="32" t="s">
        <v>32</v>
      </c>
      <c r="E74" s="32" t="s">
        <v>32</v>
      </c>
      <c r="F74" s="32" t="s">
        <v>32</v>
      </c>
      <c r="G74" s="32" t="s">
        <v>39</v>
      </c>
      <c r="H74" s="32" t="s">
        <v>534</v>
      </c>
      <c r="I74" s="223" t="s">
        <v>512</v>
      </c>
      <c r="J74" s="224" t="s">
        <v>6376</v>
      </c>
      <c r="K74" s="1052" t="s">
        <v>6377</v>
      </c>
      <c r="L74" s="224" t="s">
        <v>46</v>
      </c>
      <c r="M74" s="224">
        <v>4462</v>
      </c>
      <c r="N74" s="224">
        <v>4462</v>
      </c>
      <c r="O74" s="224" t="s">
        <v>5670</v>
      </c>
      <c r="P74" s="224" t="s">
        <v>104</v>
      </c>
      <c r="Q74" s="224"/>
      <c r="R74" s="224">
        <v>8000</v>
      </c>
      <c r="S74" s="224" t="s">
        <v>5670</v>
      </c>
      <c r="T74" s="224" t="s">
        <v>104</v>
      </c>
      <c r="U74" s="274">
        <v>0.05</v>
      </c>
      <c r="V74" s="224"/>
      <c r="W74" s="1053" t="s">
        <v>6378</v>
      </c>
      <c r="X74" s="276" t="s">
        <v>6379</v>
      </c>
      <c r="Y74" s="224" t="s">
        <v>131</v>
      </c>
      <c r="Z74" s="224" t="s">
        <v>48</v>
      </c>
      <c r="AA74" s="224"/>
      <c r="AB74" s="309"/>
      <c r="AC74" s="309"/>
      <c r="AD74" s="310"/>
      <c r="AE74" s="310"/>
      <c r="AF74" s="310"/>
      <c r="AG74" s="198"/>
      <c r="AH74" s="198"/>
    </row>
    <row r="75" s="82" customFormat="1" spans="1:34">
      <c r="A75" s="150">
        <v>45509</v>
      </c>
      <c r="B75" s="151"/>
      <c r="C75" s="32"/>
      <c r="D75" s="32" t="s">
        <v>32</v>
      </c>
      <c r="E75" s="32" t="s">
        <v>32</v>
      </c>
      <c r="F75" s="32" t="s">
        <v>32</v>
      </c>
      <c r="G75" s="32" t="s">
        <v>32</v>
      </c>
      <c r="H75" s="32" t="s">
        <v>122</v>
      </c>
      <c r="I75" s="226" t="s">
        <v>1660</v>
      </c>
      <c r="J75" s="227" t="s">
        <v>6380</v>
      </c>
      <c r="K75" s="228" t="s">
        <v>6381</v>
      </c>
      <c r="L75" s="113" t="s">
        <v>46</v>
      </c>
      <c r="M75" s="227" t="s">
        <v>1529</v>
      </c>
      <c r="N75" s="227" t="s">
        <v>1529</v>
      </c>
      <c r="O75" s="227">
        <v>202407</v>
      </c>
      <c r="P75" s="227" t="s">
        <v>766</v>
      </c>
      <c r="Q75" s="227" t="s">
        <v>1981</v>
      </c>
      <c r="R75" s="227">
        <v>4462</v>
      </c>
      <c r="S75" s="227">
        <v>202407</v>
      </c>
      <c r="T75" s="227" t="s">
        <v>766</v>
      </c>
      <c r="U75" s="227"/>
      <c r="V75" s="227" t="s">
        <v>1981</v>
      </c>
      <c r="W75" s="32">
        <v>13868220516</v>
      </c>
      <c r="X75" s="32"/>
      <c r="Y75" s="32"/>
      <c r="Z75" s="32"/>
      <c r="AA75" s="32"/>
      <c r="AB75" s="199"/>
      <c r="AC75" s="199"/>
      <c r="AD75" s="198"/>
      <c r="AE75" s="198"/>
      <c r="AF75" s="198"/>
      <c r="AG75" s="198"/>
      <c r="AH75" s="198"/>
    </row>
    <row r="76" s="82" customFormat="1" spans="1:34">
      <c r="A76" s="150">
        <v>45509</v>
      </c>
      <c r="B76" s="151"/>
      <c r="C76" s="32"/>
      <c r="D76" s="32" t="s">
        <v>32</v>
      </c>
      <c r="E76" s="32" t="s">
        <v>32</v>
      </c>
      <c r="F76" s="32" t="s">
        <v>32</v>
      </c>
      <c r="G76" s="32" t="s">
        <v>32</v>
      </c>
      <c r="H76" s="32" t="s">
        <v>122</v>
      </c>
      <c r="I76" s="226" t="s">
        <v>1660</v>
      </c>
      <c r="J76" s="227" t="s">
        <v>6382</v>
      </c>
      <c r="K76" s="1054" t="s">
        <v>6383</v>
      </c>
      <c r="L76" s="113" t="s">
        <v>46</v>
      </c>
      <c r="M76" s="227" t="s">
        <v>1529</v>
      </c>
      <c r="N76" s="227" t="s">
        <v>1529</v>
      </c>
      <c r="O76" s="227">
        <v>202407</v>
      </c>
      <c r="P76" s="227" t="s">
        <v>766</v>
      </c>
      <c r="Q76" s="227" t="s">
        <v>1981</v>
      </c>
      <c r="R76" s="227">
        <v>4462</v>
      </c>
      <c r="S76" s="227">
        <v>202407</v>
      </c>
      <c r="T76" s="227" t="s">
        <v>766</v>
      </c>
      <c r="U76" s="227"/>
      <c r="V76" s="227" t="s">
        <v>1981</v>
      </c>
      <c r="W76" s="32">
        <v>15257079272</v>
      </c>
      <c r="X76" s="32"/>
      <c r="Y76" s="32"/>
      <c r="Z76" s="32"/>
      <c r="AA76" s="32"/>
      <c r="AB76" s="199"/>
      <c r="AC76" s="199"/>
      <c r="AD76" s="198"/>
      <c r="AE76" s="198"/>
      <c r="AF76" s="198"/>
      <c r="AG76" s="198"/>
      <c r="AH76" s="198"/>
    </row>
    <row r="77" s="82" customFormat="1" spans="1:34">
      <c r="A77" s="150">
        <v>45509</v>
      </c>
      <c r="B77" s="151"/>
      <c r="C77" s="32"/>
      <c r="D77" s="32" t="s">
        <v>32</v>
      </c>
      <c r="E77" s="32" t="s">
        <v>32</v>
      </c>
      <c r="F77" s="32" t="s">
        <v>39</v>
      </c>
      <c r="G77" s="32" t="s">
        <v>39</v>
      </c>
      <c r="H77" s="32" t="s">
        <v>122</v>
      </c>
      <c r="I77" s="226" t="s">
        <v>1660</v>
      </c>
      <c r="J77" s="227" t="s">
        <v>4990</v>
      </c>
      <c r="K77" s="228" t="s">
        <v>4991</v>
      </c>
      <c r="L77" s="229" t="s">
        <v>28</v>
      </c>
      <c r="M77" s="227"/>
      <c r="N77" s="227"/>
      <c r="O77" s="227"/>
      <c r="P77" s="227" t="s">
        <v>766</v>
      </c>
      <c r="Q77" s="227" t="s">
        <v>6165</v>
      </c>
      <c r="R77" s="227"/>
      <c r="S77" s="227"/>
      <c r="T77" s="227"/>
      <c r="U77" s="227"/>
      <c r="V77" s="227"/>
      <c r="W77" s="32"/>
      <c r="X77" s="32"/>
      <c r="Y77" s="32"/>
      <c r="Z77" s="32"/>
      <c r="AA77" s="32"/>
      <c r="AB77" s="199"/>
      <c r="AC77" s="199"/>
      <c r="AD77" s="198"/>
      <c r="AE77" s="198"/>
      <c r="AF77" s="198"/>
      <c r="AG77" s="198"/>
      <c r="AH77" s="198"/>
    </row>
    <row r="78" s="82" customFormat="1" spans="1:34">
      <c r="A78" s="150">
        <v>45510</v>
      </c>
      <c r="B78" s="151"/>
      <c r="C78" s="32"/>
      <c r="D78" s="32" t="s">
        <v>39</v>
      </c>
      <c r="E78" s="32" t="s">
        <v>39</v>
      </c>
      <c r="F78" s="32" t="s">
        <v>32</v>
      </c>
      <c r="G78" s="32" t="s">
        <v>39</v>
      </c>
      <c r="H78" s="204" t="s">
        <v>2321</v>
      </c>
      <c r="I78" s="230" t="s">
        <v>2322</v>
      </c>
      <c r="J78" s="217" t="s">
        <v>6384</v>
      </c>
      <c r="K78" s="218" t="s">
        <v>6385</v>
      </c>
      <c r="L78" s="229" t="s">
        <v>28</v>
      </c>
      <c r="M78" s="32"/>
      <c r="N78" s="32"/>
      <c r="O78" s="32"/>
      <c r="P78" s="32"/>
      <c r="Q78" s="32"/>
      <c r="R78" s="32"/>
      <c r="S78" s="32"/>
      <c r="T78" s="32" t="str">
        <f>VLOOKUP(K78,[3]增减!$C$6:$L$17,10,0)</f>
        <v>丽水</v>
      </c>
      <c r="U78" s="32"/>
      <c r="V78" s="32"/>
      <c r="W78" s="32"/>
      <c r="X78" s="32"/>
      <c r="Y78" s="32"/>
      <c r="Z78" s="32"/>
      <c r="AA78" s="32"/>
      <c r="AB78" s="304">
        <v>202407</v>
      </c>
      <c r="AC78" s="304" t="s">
        <v>309</v>
      </c>
      <c r="AD78" s="198"/>
      <c r="AE78" s="198"/>
      <c r="AF78" s="198"/>
      <c r="AG78" s="198"/>
      <c r="AH78" s="198"/>
    </row>
    <row r="79" s="82" customFormat="1" spans="1:34">
      <c r="A79" s="150">
        <v>45510</v>
      </c>
      <c r="B79" s="151"/>
      <c r="C79" s="32"/>
      <c r="D79" s="32" t="s">
        <v>32</v>
      </c>
      <c r="E79" s="32" t="s">
        <v>32</v>
      </c>
      <c r="F79" s="32" t="s">
        <v>32</v>
      </c>
      <c r="G79" s="32" t="s">
        <v>39</v>
      </c>
      <c r="H79" s="204" t="s">
        <v>2321</v>
      </c>
      <c r="I79" s="230" t="s">
        <v>5779</v>
      </c>
      <c r="J79" s="217" t="s">
        <v>6386</v>
      </c>
      <c r="K79" s="218" t="s">
        <v>6387</v>
      </c>
      <c r="L79" s="229" t="s">
        <v>28</v>
      </c>
      <c r="M79" s="32"/>
      <c r="N79" s="32"/>
      <c r="O79" s="32"/>
      <c r="P79" s="32" t="str">
        <f>VLOOKUP(K79,[3]增减!$C$6:$H$17,6,0)</f>
        <v>温州</v>
      </c>
      <c r="Q79" s="32"/>
      <c r="R79" s="32"/>
      <c r="S79" s="32"/>
      <c r="T79" s="32" t="str">
        <f>VLOOKUP(K79,[3]增减!$C$6:$L$17,10,0)</f>
        <v>温州</v>
      </c>
      <c r="U79" s="32"/>
      <c r="V79" s="32"/>
      <c r="W79" s="32"/>
      <c r="X79" s="32"/>
      <c r="Y79" s="32"/>
      <c r="Z79" s="32"/>
      <c r="AA79" s="32"/>
      <c r="AB79" s="304">
        <v>202407</v>
      </c>
      <c r="AC79" s="304" t="s">
        <v>1019</v>
      </c>
      <c r="AD79" s="198"/>
      <c r="AE79" s="198"/>
      <c r="AF79" s="198"/>
      <c r="AG79" s="198"/>
      <c r="AH79" s="198"/>
    </row>
    <row r="80" s="82" customFormat="1" spans="1:34">
      <c r="A80" s="150">
        <v>45510</v>
      </c>
      <c r="B80" s="151"/>
      <c r="C80" s="32"/>
      <c r="D80" s="32" t="s">
        <v>32</v>
      </c>
      <c r="E80" s="32" t="s">
        <v>32</v>
      </c>
      <c r="F80" s="32" t="s">
        <v>32</v>
      </c>
      <c r="G80" s="32" t="s">
        <v>39</v>
      </c>
      <c r="H80" s="204" t="s">
        <v>2321</v>
      </c>
      <c r="I80" s="230" t="s">
        <v>5779</v>
      </c>
      <c r="J80" s="217" t="s">
        <v>6388</v>
      </c>
      <c r="K80" s="218" t="s">
        <v>6389</v>
      </c>
      <c r="L80" s="229" t="s">
        <v>28</v>
      </c>
      <c r="M80" s="32"/>
      <c r="N80" s="32"/>
      <c r="O80" s="32"/>
      <c r="P80" s="32" t="str">
        <f>VLOOKUP(K80,[3]增减!$C$6:$H$17,6,0)</f>
        <v>温州</v>
      </c>
      <c r="Q80" s="32"/>
      <c r="R80" s="32"/>
      <c r="S80" s="32"/>
      <c r="T80" s="32" t="str">
        <f>VLOOKUP(K80,[3]增减!$C$6:$L$17,10,0)</f>
        <v>温州</v>
      </c>
      <c r="U80" s="32"/>
      <c r="V80" s="32"/>
      <c r="W80" s="32"/>
      <c r="X80" s="32"/>
      <c r="Y80" s="32"/>
      <c r="Z80" s="32"/>
      <c r="AA80" s="32"/>
      <c r="AB80" s="304">
        <v>202407</v>
      </c>
      <c r="AC80" s="304" t="s">
        <v>1019</v>
      </c>
      <c r="AD80" s="198"/>
      <c r="AE80" s="198"/>
      <c r="AF80" s="198"/>
      <c r="AG80" s="198"/>
      <c r="AH80" s="198"/>
    </row>
    <row r="81" s="82" customFormat="1" spans="1:34">
      <c r="A81" s="150">
        <v>45510</v>
      </c>
      <c r="B81" s="151"/>
      <c r="C81" s="32"/>
      <c r="D81" s="32" t="s">
        <v>32</v>
      </c>
      <c r="E81" s="32" t="s">
        <v>32</v>
      </c>
      <c r="F81" s="32" t="s">
        <v>32</v>
      </c>
      <c r="G81" s="32" t="s">
        <v>39</v>
      </c>
      <c r="H81" s="204" t="s">
        <v>2321</v>
      </c>
      <c r="I81" s="230" t="s">
        <v>5779</v>
      </c>
      <c r="J81" s="217" t="s">
        <v>6390</v>
      </c>
      <c r="K81" s="218" t="s">
        <v>6391</v>
      </c>
      <c r="L81" s="229" t="s">
        <v>28</v>
      </c>
      <c r="M81" s="32"/>
      <c r="N81" s="32"/>
      <c r="O81" s="32"/>
      <c r="P81" s="32" t="str">
        <f>VLOOKUP(K81,[3]增减!$C$6:$H$17,6,0)</f>
        <v>温州</v>
      </c>
      <c r="Q81" s="32"/>
      <c r="R81" s="32"/>
      <c r="S81" s="32"/>
      <c r="T81" s="32" t="str">
        <f>VLOOKUP(K81,[3]增减!$C$6:$L$17,10,0)</f>
        <v>温州</v>
      </c>
      <c r="U81" s="32"/>
      <c r="V81" s="32"/>
      <c r="W81" s="32"/>
      <c r="X81" s="32"/>
      <c r="Y81" s="32"/>
      <c r="Z81" s="32"/>
      <c r="AA81" s="32"/>
      <c r="AB81" s="304">
        <v>202407</v>
      </c>
      <c r="AC81" s="304" t="s">
        <v>1019</v>
      </c>
      <c r="AD81" s="198"/>
      <c r="AE81" s="198"/>
      <c r="AF81" s="198"/>
      <c r="AG81" s="198"/>
      <c r="AH81" s="198"/>
    </row>
    <row r="82" s="82" customFormat="1" spans="1:34">
      <c r="A82" s="150">
        <v>45510</v>
      </c>
      <c r="B82" s="151"/>
      <c r="C82" s="32"/>
      <c r="D82" s="32" t="s">
        <v>32</v>
      </c>
      <c r="E82" s="32" t="s">
        <v>32</v>
      </c>
      <c r="F82" s="32" t="s">
        <v>32</v>
      </c>
      <c r="G82" s="32" t="s">
        <v>39</v>
      </c>
      <c r="H82" s="204" t="s">
        <v>2321</v>
      </c>
      <c r="I82" s="230" t="s">
        <v>5779</v>
      </c>
      <c r="J82" s="217" t="s">
        <v>6392</v>
      </c>
      <c r="K82" s="218" t="s">
        <v>6393</v>
      </c>
      <c r="L82" s="229" t="s">
        <v>28</v>
      </c>
      <c r="M82" s="32"/>
      <c r="N82" s="32"/>
      <c r="O82" s="32"/>
      <c r="P82" s="32" t="str">
        <f>VLOOKUP(K82,[3]增减!$C$6:$H$17,6,0)</f>
        <v>温州</v>
      </c>
      <c r="Q82" s="32"/>
      <c r="R82" s="32"/>
      <c r="S82" s="32"/>
      <c r="T82" s="32" t="str">
        <f>VLOOKUP(K82,[3]增减!$C$6:$L$17,10,0)</f>
        <v>温州</v>
      </c>
      <c r="U82" s="32"/>
      <c r="V82" s="32"/>
      <c r="W82" s="32"/>
      <c r="X82" s="32"/>
      <c r="Y82" s="32"/>
      <c r="Z82" s="32"/>
      <c r="AA82" s="32"/>
      <c r="AB82" s="304">
        <v>202407</v>
      </c>
      <c r="AC82" s="304" t="s">
        <v>1019</v>
      </c>
      <c r="AD82" s="198"/>
      <c r="AE82" s="198"/>
      <c r="AF82" s="198"/>
      <c r="AG82" s="198"/>
      <c r="AH82" s="198"/>
    </row>
    <row r="83" s="82" customFormat="1" spans="1:34">
      <c r="A83" s="150">
        <v>45510</v>
      </c>
      <c r="B83" s="151"/>
      <c r="C83" s="32"/>
      <c r="D83" s="32" t="s">
        <v>32</v>
      </c>
      <c r="E83" s="32" t="s">
        <v>32</v>
      </c>
      <c r="F83" s="32" t="s">
        <v>39</v>
      </c>
      <c r="G83" s="32" t="s">
        <v>39</v>
      </c>
      <c r="H83" s="204" t="s">
        <v>2321</v>
      </c>
      <c r="I83" s="230" t="s">
        <v>170</v>
      </c>
      <c r="J83" s="217" t="s">
        <v>5091</v>
      </c>
      <c r="K83" s="218" t="s">
        <v>5092</v>
      </c>
      <c r="L83" s="229" t="s">
        <v>28</v>
      </c>
      <c r="M83" s="32"/>
      <c r="N83" s="32"/>
      <c r="O83" s="32"/>
      <c r="P83" s="32" t="str">
        <f>VLOOKUP(K83,[3]增减!$C$6:$H$17,6,0)</f>
        <v>象山</v>
      </c>
      <c r="Q83" s="32"/>
      <c r="R83" s="32"/>
      <c r="S83" s="32"/>
      <c r="T83" s="32"/>
      <c r="U83" s="32"/>
      <c r="V83" s="32"/>
      <c r="W83" s="32"/>
      <c r="X83" s="32"/>
      <c r="Y83" s="32"/>
      <c r="Z83" s="32"/>
      <c r="AA83" s="32"/>
      <c r="AB83" s="304">
        <v>202407</v>
      </c>
      <c r="AC83" s="304" t="s">
        <v>644</v>
      </c>
      <c r="AD83" s="198"/>
      <c r="AE83" s="198"/>
      <c r="AF83" s="198"/>
      <c r="AG83" s="198"/>
      <c r="AH83" s="198"/>
    </row>
    <row r="84" s="82" customFormat="1" spans="1:34">
      <c r="A84" s="150">
        <v>45510</v>
      </c>
      <c r="B84" s="151"/>
      <c r="C84" s="32"/>
      <c r="D84" s="32" t="s">
        <v>32</v>
      </c>
      <c r="E84" s="32" t="s">
        <v>32</v>
      </c>
      <c r="F84" s="32" t="s">
        <v>39</v>
      </c>
      <c r="G84" s="32" t="s">
        <v>39</v>
      </c>
      <c r="H84" s="204" t="s">
        <v>2321</v>
      </c>
      <c r="I84" s="230" t="s">
        <v>170</v>
      </c>
      <c r="J84" s="217" t="s">
        <v>6394</v>
      </c>
      <c r="K84" s="218" t="s">
        <v>6395</v>
      </c>
      <c r="L84" s="229" t="s">
        <v>28</v>
      </c>
      <c r="M84" s="32"/>
      <c r="N84" s="32"/>
      <c r="O84" s="32"/>
      <c r="P84" s="32" t="str">
        <f>VLOOKUP(K84,[3]增减!$C$6:$H$17,6,0)</f>
        <v>象山</v>
      </c>
      <c r="Q84" s="32"/>
      <c r="R84" s="32"/>
      <c r="S84" s="32"/>
      <c r="T84" s="32"/>
      <c r="U84" s="32"/>
      <c r="V84" s="32"/>
      <c r="W84" s="32"/>
      <c r="X84" s="32"/>
      <c r="Y84" s="32"/>
      <c r="Z84" s="32"/>
      <c r="AA84" s="32"/>
      <c r="AB84" s="304">
        <v>202407</v>
      </c>
      <c r="AC84" s="304" t="s">
        <v>644</v>
      </c>
      <c r="AD84" s="198"/>
      <c r="AE84" s="198"/>
      <c r="AF84" s="198"/>
      <c r="AG84" s="198"/>
      <c r="AH84" s="198"/>
    </row>
    <row r="85" s="82" customFormat="1" spans="1:34">
      <c r="A85" s="150">
        <v>45510</v>
      </c>
      <c r="B85" s="151"/>
      <c r="C85" s="32"/>
      <c r="D85" s="32" t="s">
        <v>32</v>
      </c>
      <c r="E85" s="32" t="s">
        <v>32</v>
      </c>
      <c r="F85" s="32" t="s">
        <v>39</v>
      </c>
      <c r="G85" s="32" t="s">
        <v>39</v>
      </c>
      <c r="H85" s="204" t="s">
        <v>2321</v>
      </c>
      <c r="I85" s="230" t="s">
        <v>170</v>
      </c>
      <c r="J85" s="217" t="s">
        <v>6396</v>
      </c>
      <c r="K85" s="218" t="s">
        <v>6397</v>
      </c>
      <c r="L85" s="229" t="s">
        <v>28</v>
      </c>
      <c r="M85" s="32"/>
      <c r="N85" s="32"/>
      <c r="O85" s="32"/>
      <c r="P85" s="32" t="str">
        <f>VLOOKUP(K85,[3]增减!$C$6:$H$17,6,0)</f>
        <v>象山</v>
      </c>
      <c r="Q85" s="32"/>
      <c r="R85" s="32"/>
      <c r="S85" s="32"/>
      <c r="T85" s="32"/>
      <c r="U85" s="32"/>
      <c r="V85" s="32"/>
      <c r="W85" s="32"/>
      <c r="X85" s="32"/>
      <c r="Y85" s="32"/>
      <c r="Z85" s="32"/>
      <c r="AA85" s="32"/>
      <c r="AB85" s="304">
        <v>202407</v>
      </c>
      <c r="AC85" s="304" t="s">
        <v>644</v>
      </c>
      <c r="AD85" s="198"/>
      <c r="AE85" s="198"/>
      <c r="AF85" s="198"/>
      <c r="AG85" s="198"/>
      <c r="AH85" s="198"/>
    </row>
    <row r="86" s="82" customFormat="1" spans="1:34">
      <c r="A86" s="150">
        <v>45510</v>
      </c>
      <c r="B86" s="151"/>
      <c r="C86" s="32"/>
      <c r="D86" s="32" t="s">
        <v>32</v>
      </c>
      <c r="E86" s="32" t="s">
        <v>32</v>
      </c>
      <c r="F86" s="32" t="s">
        <v>39</v>
      </c>
      <c r="G86" s="32" t="s">
        <v>39</v>
      </c>
      <c r="H86" s="204" t="s">
        <v>2321</v>
      </c>
      <c r="I86" s="230" t="s">
        <v>170</v>
      </c>
      <c r="J86" s="217" t="s">
        <v>1509</v>
      </c>
      <c r="K86" s="218" t="s">
        <v>1510</v>
      </c>
      <c r="L86" s="229" t="s">
        <v>28</v>
      </c>
      <c r="M86" s="32"/>
      <c r="N86" s="32"/>
      <c r="O86" s="32"/>
      <c r="P86" s="32" t="s">
        <v>5675</v>
      </c>
      <c r="Q86" s="32"/>
      <c r="R86" s="32"/>
      <c r="S86" s="32"/>
      <c r="T86" s="32"/>
      <c r="U86" s="32"/>
      <c r="V86" s="32"/>
      <c r="W86" s="32"/>
      <c r="X86" s="32"/>
      <c r="Y86" s="32"/>
      <c r="Z86" s="32"/>
      <c r="AA86" s="32"/>
      <c r="AB86" s="304">
        <v>202407</v>
      </c>
      <c r="AC86" s="304" t="s">
        <v>644</v>
      </c>
      <c r="AD86" s="198"/>
      <c r="AE86" s="198"/>
      <c r="AF86" s="198"/>
      <c r="AG86" s="198"/>
      <c r="AH86" s="198"/>
    </row>
    <row r="87" s="82" customFormat="1" spans="1:34">
      <c r="A87" s="205">
        <v>45510</v>
      </c>
      <c r="B87" s="206"/>
      <c r="C87" s="32"/>
      <c r="D87" s="32" t="s">
        <v>32</v>
      </c>
      <c r="E87" s="32" t="s">
        <v>32</v>
      </c>
      <c r="F87" s="32" t="s">
        <v>39</v>
      </c>
      <c r="G87" s="32" t="s">
        <v>39</v>
      </c>
      <c r="H87" s="207" t="s">
        <v>2321</v>
      </c>
      <c r="I87" s="231" t="s">
        <v>170</v>
      </c>
      <c r="J87" s="232" t="s">
        <v>1135</v>
      </c>
      <c r="K87" s="233" t="s">
        <v>1136</v>
      </c>
      <c r="L87" s="229" t="s">
        <v>28</v>
      </c>
      <c r="M87" s="32"/>
      <c r="N87" s="32"/>
      <c r="O87" s="32"/>
      <c r="P87" s="32" t="str">
        <f>VLOOKUP(K87,[3]增减!$C$6:$H$17,6,0)</f>
        <v>象山</v>
      </c>
      <c r="Q87" s="32"/>
      <c r="R87" s="32"/>
      <c r="S87" s="32"/>
      <c r="T87" s="32"/>
      <c r="U87" s="32"/>
      <c r="V87" s="32"/>
      <c r="W87" s="32"/>
      <c r="X87" s="32"/>
      <c r="Y87" s="32"/>
      <c r="Z87" s="32"/>
      <c r="AA87" s="32"/>
      <c r="AB87" s="113">
        <v>202407</v>
      </c>
      <c r="AC87" s="311" t="s">
        <v>644</v>
      </c>
      <c r="AD87" s="198"/>
      <c r="AE87" s="198"/>
      <c r="AF87" s="198"/>
      <c r="AG87" s="198"/>
      <c r="AH87" s="198"/>
    </row>
    <row r="88" s="82" customFormat="1" spans="1:34">
      <c r="A88" s="150">
        <v>45510</v>
      </c>
      <c r="B88" s="151"/>
      <c r="C88" s="32"/>
      <c r="D88" s="32" t="s">
        <v>32</v>
      </c>
      <c r="E88" s="32" t="s">
        <v>32</v>
      </c>
      <c r="F88" s="32" t="s">
        <v>39</v>
      </c>
      <c r="G88" s="32" t="s">
        <v>39</v>
      </c>
      <c r="H88" s="207" t="s">
        <v>2321</v>
      </c>
      <c r="I88" s="230" t="s">
        <v>170</v>
      </c>
      <c r="J88" s="217" t="s">
        <v>1476</v>
      </c>
      <c r="K88" s="218" t="s">
        <v>1477</v>
      </c>
      <c r="L88" s="234" t="s">
        <v>28</v>
      </c>
      <c r="P88" s="82" t="s">
        <v>5675</v>
      </c>
      <c r="AB88" s="312">
        <v>202407</v>
      </c>
      <c r="AC88" s="312" t="s">
        <v>644</v>
      </c>
      <c r="AD88" s="198"/>
      <c r="AE88" s="198"/>
      <c r="AF88" s="198"/>
      <c r="AG88" s="198"/>
      <c r="AH88" s="198"/>
    </row>
    <row r="89" s="82" customFormat="1" spans="1:34">
      <c r="A89" s="150">
        <v>45510</v>
      </c>
      <c r="B89" s="151" t="s">
        <v>1451</v>
      </c>
      <c r="C89" s="32"/>
      <c r="D89" s="32" t="s">
        <v>32</v>
      </c>
      <c r="E89" s="32" t="s">
        <v>32</v>
      </c>
      <c r="F89" s="32" t="s">
        <v>39</v>
      </c>
      <c r="G89" s="32" t="s">
        <v>39</v>
      </c>
      <c r="H89" s="207" t="s">
        <v>2321</v>
      </c>
      <c r="I89" s="230" t="s">
        <v>1943</v>
      </c>
      <c r="J89" s="217" t="s">
        <v>2828</v>
      </c>
      <c r="K89" s="218" t="s">
        <v>2829</v>
      </c>
      <c r="L89" s="229" t="s">
        <v>28</v>
      </c>
      <c r="M89" s="32"/>
      <c r="N89" s="32"/>
      <c r="O89" s="32"/>
      <c r="P89" s="32" t="str">
        <f>VLOOKUP(K89,[3]增减!$C$6:$H$17,6,0)</f>
        <v>象山</v>
      </c>
      <c r="Q89" s="32"/>
      <c r="R89" s="32"/>
      <c r="S89" s="32"/>
      <c r="T89" s="32" t="str">
        <f>VLOOKUP(K89,[3]增减!$C$6:$L$17,10,0)</f>
        <v>象山</v>
      </c>
      <c r="U89" s="32"/>
      <c r="V89" s="32"/>
      <c r="W89" s="32"/>
      <c r="X89" s="32"/>
      <c r="Y89" s="32"/>
      <c r="Z89" s="32"/>
      <c r="AA89" s="32"/>
      <c r="AB89" s="113">
        <v>202407</v>
      </c>
      <c r="AC89" s="304" t="s">
        <v>6398</v>
      </c>
      <c r="AD89" s="198"/>
      <c r="AE89" s="198"/>
      <c r="AF89" s="198"/>
      <c r="AG89" s="198"/>
      <c r="AH89" s="198"/>
    </row>
    <row r="90" s="82" customFormat="1" spans="1:34">
      <c r="A90" s="208">
        <v>45510</v>
      </c>
      <c r="B90" s="151"/>
      <c r="C90" s="32"/>
      <c r="D90" s="32" t="s">
        <v>32</v>
      </c>
      <c r="E90" s="32" t="s">
        <v>32</v>
      </c>
      <c r="F90" s="32" t="s">
        <v>39</v>
      </c>
      <c r="G90" s="32" t="s">
        <v>39</v>
      </c>
      <c r="H90" s="209" t="s">
        <v>1262</v>
      </c>
      <c r="I90" s="235" t="s">
        <v>2054</v>
      </c>
      <c r="J90" s="236" t="s">
        <v>6399</v>
      </c>
      <c r="K90" s="237" t="s">
        <v>6400</v>
      </c>
      <c r="L90" s="238" t="s">
        <v>46</v>
      </c>
      <c r="M90" s="239">
        <v>4462</v>
      </c>
      <c r="N90" s="239">
        <v>4462</v>
      </c>
      <c r="O90" s="82" t="s">
        <v>5670</v>
      </c>
      <c r="P90" s="240" t="s">
        <v>4862</v>
      </c>
      <c r="R90" s="82" t="s">
        <v>39</v>
      </c>
      <c r="S90" s="82" t="s">
        <v>39</v>
      </c>
      <c r="T90" s="82" t="s">
        <v>39</v>
      </c>
      <c r="U90" s="82" t="s">
        <v>39</v>
      </c>
      <c r="W90" s="277">
        <v>18605821111</v>
      </c>
      <c r="X90" s="278" t="s">
        <v>6401</v>
      </c>
      <c r="Y90" s="278" t="s">
        <v>191</v>
      </c>
      <c r="Z90" s="266" t="s">
        <v>57</v>
      </c>
      <c r="AA90" s="238" t="s">
        <v>39</v>
      </c>
      <c r="AC90" s="313"/>
      <c r="AD90" s="198"/>
      <c r="AE90" s="198"/>
      <c r="AF90" s="198"/>
      <c r="AG90" s="198"/>
      <c r="AH90" s="198"/>
    </row>
    <row r="91" s="82" customFormat="1" ht="40.5" spans="1:34">
      <c r="A91" s="210">
        <v>45510</v>
      </c>
      <c r="B91" s="211"/>
      <c r="C91" s="212"/>
      <c r="D91" s="212" t="s">
        <v>32</v>
      </c>
      <c r="E91" s="212" t="s">
        <v>32</v>
      </c>
      <c r="F91" s="212" t="s">
        <v>32</v>
      </c>
      <c r="G91" s="212" t="s">
        <v>39</v>
      </c>
      <c r="H91" s="213" t="s">
        <v>159</v>
      </c>
      <c r="I91" s="241" t="s">
        <v>5754</v>
      </c>
      <c r="J91" s="217" t="s">
        <v>6402</v>
      </c>
      <c r="K91" s="1051" t="s">
        <v>6403</v>
      </c>
      <c r="L91" s="65" t="s">
        <v>46</v>
      </c>
      <c r="M91" s="227">
        <v>4462</v>
      </c>
      <c r="N91" s="227">
        <v>4462</v>
      </c>
      <c r="O91" s="32" t="s">
        <v>5670</v>
      </c>
      <c r="P91" s="242" t="s">
        <v>29</v>
      </c>
      <c r="Q91" s="32"/>
      <c r="R91" s="32">
        <v>4000</v>
      </c>
      <c r="S91" s="32" t="s">
        <v>5670</v>
      </c>
      <c r="T91" s="242" t="s">
        <v>29</v>
      </c>
      <c r="U91" s="32"/>
      <c r="V91" s="32"/>
      <c r="W91" s="271">
        <v>15150065572</v>
      </c>
      <c r="X91" s="279" t="s">
        <v>6404</v>
      </c>
      <c r="Y91" s="227" t="s">
        <v>247</v>
      </c>
      <c r="AC91" s="199"/>
      <c r="AD91" s="198"/>
      <c r="AE91" s="198"/>
      <c r="AF91" s="198"/>
      <c r="AG91" s="198"/>
      <c r="AH91" s="198"/>
    </row>
    <row r="92" s="82" customFormat="1" ht="40.5" spans="1:34">
      <c r="A92" s="150">
        <v>45510</v>
      </c>
      <c r="B92" s="151"/>
      <c r="C92" s="32"/>
      <c r="D92" s="32" t="s">
        <v>32</v>
      </c>
      <c r="E92" s="32" t="s">
        <v>32</v>
      </c>
      <c r="F92" s="32" t="s">
        <v>32</v>
      </c>
      <c r="G92" s="32"/>
      <c r="H92" s="214" t="s">
        <v>159</v>
      </c>
      <c r="I92" s="216" t="s">
        <v>5754</v>
      </c>
      <c r="J92" s="243" t="s">
        <v>6405</v>
      </c>
      <c r="K92" s="244" t="s">
        <v>6406</v>
      </c>
      <c r="L92" s="245" t="s">
        <v>46</v>
      </c>
      <c r="M92" s="246">
        <v>4462</v>
      </c>
      <c r="N92" s="246">
        <v>4462</v>
      </c>
      <c r="O92" s="212" t="s">
        <v>5670</v>
      </c>
      <c r="P92" s="247" t="s">
        <v>29</v>
      </c>
      <c r="Q92" s="32"/>
      <c r="R92" s="32">
        <v>4000</v>
      </c>
      <c r="S92" s="32" t="s">
        <v>5670</v>
      </c>
      <c r="T92" s="242" t="s">
        <v>29</v>
      </c>
      <c r="U92" s="32"/>
      <c r="V92" s="32"/>
      <c r="W92" s="271">
        <v>18757158204</v>
      </c>
      <c r="X92" s="279" t="s">
        <v>6407</v>
      </c>
      <c r="Y92" s="227" t="s">
        <v>251</v>
      </c>
      <c r="AC92" s="199"/>
      <c r="AD92" s="198"/>
      <c r="AE92" s="198"/>
      <c r="AF92" s="198"/>
      <c r="AG92" s="198"/>
      <c r="AH92" s="198"/>
    </row>
    <row r="93" s="82" customFormat="1" spans="1:34">
      <c r="A93" s="150">
        <v>45510</v>
      </c>
      <c r="B93" s="151"/>
      <c r="C93" s="32"/>
      <c r="D93" s="32" t="s">
        <v>32</v>
      </c>
      <c r="E93" s="32" t="s">
        <v>32</v>
      </c>
      <c r="F93" s="32" t="s">
        <v>39</v>
      </c>
      <c r="G93" s="32" t="s">
        <v>39</v>
      </c>
      <c r="H93" s="204" t="s">
        <v>122</v>
      </c>
      <c r="I93" s="226" t="s">
        <v>700</v>
      </c>
      <c r="J93" s="227" t="s">
        <v>4696</v>
      </c>
      <c r="K93" s="228" t="s">
        <v>4697</v>
      </c>
      <c r="L93" s="65" t="s">
        <v>46</v>
      </c>
      <c r="M93" s="227" t="s">
        <v>1529</v>
      </c>
      <c r="N93" s="227" t="s">
        <v>1529</v>
      </c>
      <c r="O93" s="32">
        <v>202408</v>
      </c>
      <c r="P93" s="227" t="s">
        <v>4428</v>
      </c>
      <c r="Q93" s="32"/>
      <c r="R93" s="32" t="s">
        <v>39</v>
      </c>
      <c r="S93" s="32" t="s">
        <v>39</v>
      </c>
      <c r="T93" s="32" t="s">
        <v>39</v>
      </c>
      <c r="U93" s="32" t="s">
        <v>39</v>
      </c>
      <c r="V93" s="32"/>
      <c r="W93" s="52" t="s">
        <v>6408</v>
      </c>
      <c r="X93" s="32" t="s">
        <v>6409</v>
      </c>
      <c r="Y93" s="32" t="s">
        <v>1116</v>
      </c>
      <c r="Z93" s="32" t="s">
        <v>373</v>
      </c>
      <c r="AA93" s="32"/>
      <c r="AB93" s="199"/>
      <c r="AC93" s="199"/>
      <c r="AD93" s="198"/>
      <c r="AE93" s="198"/>
      <c r="AF93" s="198"/>
      <c r="AG93" s="198"/>
      <c r="AH93" s="198"/>
    </row>
    <row r="94" s="82" customFormat="1" spans="1:34">
      <c r="A94" s="150">
        <v>45510</v>
      </c>
      <c r="B94" s="151"/>
      <c r="C94" s="32"/>
      <c r="D94" s="32" t="s">
        <v>32</v>
      </c>
      <c r="E94" s="32" t="s">
        <v>32</v>
      </c>
      <c r="F94" s="32" t="s">
        <v>39</v>
      </c>
      <c r="G94" s="32" t="s">
        <v>39</v>
      </c>
      <c r="H94" s="204" t="s">
        <v>122</v>
      </c>
      <c r="I94" s="226" t="s">
        <v>700</v>
      </c>
      <c r="J94" s="227" t="s">
        <v>6410</v>
      </c>
      <c r="K94" s="228" t="s">
        <v>6411</v>
      </c>
      <c r="L94" s="65" t="s">
        <v>46</v>
      </c>
      <c r="M94" s="227" t="s">
        <v>1529</v>
      </c>
      <c r="N94" s="227" t="s">
        <v>1529</v>
      </c>
      <c r="O94" s="32">
        <v>202408</v>
      </c>
      <c r="P94" s="227" t="s">
        <v>4428</v>
      </c>
      <c r="Q94" s="32"/>
      <c r="R94" s="32" t="s">
        <v>39</v>
      </c>
      <c r="S94" s="32" t="s">
        <v>39</v>
      </c>
      <c r="T94" s="32" t="s">
        <v>39</v>
      </c>
      <c r="U94" s="32" t="s">
        <v>39</v>
      </c>
      <c r="V94" s="32"/>
      <c r="W94" s="32">
        <v>18767257493</v>
      </c>
      <c r="X94" s="32" t="s">
        <v>6412</v>
      </c>
      <c r="Y94" s="32" t="s">
        <v>1167</v>
      </c>
      <c r="Z94" s="32" t="s">
        <v>48</v>
      </c>
      <c r="AA94" s="32"/>
      <c r="AB94" s="199"/>
      <c r="AC94" s="199"/>
      <c r="AD94" s="198"/>
      <c r="AE94" s="198"/>
      <c r="AF94" s="198"/>
      <c r="AG94" s="198"/>
      <c r="AH94" s="198"/>
    </row>
    <row r="95" s="82" customFormat="1" spans="1:34">
      <c r="A95" s="150">
        <v>45510</v>
      </c>
      <c r="B95" s="151"/>
      <c r="C95" s="32" t="s">
        <v>6413</v>
      </c>
      <c r="D95" s="32" t="s">
        <v>32</v>
      </c>
      <c r="E95" s="32" t="s">
        <v>32</v>
      </c>
      <c r="F95" s="32" t="s">
        <v>32</v>
      </c>
      <c r="G95" s="32" t="s">
        <v>39</v>
      </c>
      <c r="H95" s="204" t="s">
        <v>122</v>
      </c>
      <c r="I95" s="226" t="s">
        <v>2585</v>
      </c>
      <c r="J95" s="227" t="s">
        <v>2667</v>
      </c>
      <c r="K95" s="1055" t="s">
        <v>2668</v>
      </c>
      <c r="L95" s="65" t="s">
        <v>46</v>
      </c>
      <c r="M95" s="227" t="s">
        <v>39</v>
      </c>
      <c r="N95" s="227" t="s">
        <v>1529</v>
      </c>
      <c r="O95" s="32">
        <v>202407</v>
      </c>
      <c r="P95" s="227" t="s">
        <v>99</v>
      </c>
      <c r="Q95" s="32" t="s">
        <v>6414</v>
      </c>
      <c r="R95" s="32">
        <v>4420</v>
      </c>
      <c r="S95" s="32">
        <v>202408</v>
      </c>
      <c r="T95" s="227" t="s">
        <v>99</v>
      </c>
      <c r="U95" s="32"/>
      <c r="V95" s="32"/>
      <c r="W95" s="32">
        <v>19858839921</v>
      </c>
      <c r="X95" s="32"/>
      <c r="Y95" s="32"/>
      <c r="Z95" s="32"/>
      <c r="AA95" s="32"/>
      <c r="AB95" s="199"/>
      <c r="AC95" s="199"/>
      <c r="AD95" s="198"/>
      <c r="AE95" s="198"/>
      <c r="AF95" s="198"/>
      <c r="AG95" s="198"/>
      <c r="AH95" s="198"/>
    </row>
    <row r="96" s="82" customFormat="1" spans="1:34">
      <c r="A96" s="150">
        <v>45510</v>
      </c>
      <c r="B96" s="151"/>
      <c r="C96" s="32" t="s">
        <v>6413</v>
      </c>
      <c r="D96" s="32" t="s">
        <v>32</v>
      </c>
      <c r="E96" s="32" t="s">
        <v>32</v>
      </c>
      <c r="F96" s="32" t="s">
        <v>32</v>
      </c>
      <c r="G96" s="32" t="s">
        <v>39</v>
      </c>
      <c r="H96" s="204" t="s">
        <v>122</v>
      </c>
      <c r="I96" s="226" t="s">
        <v>2585</v>
      </c>
      <c r="J96" s="227" t="s">
        <v>2669</v>
      </c>
      <c r="K96" s="1055" t="s">
        <v>2670</v>
      </c>
      <c r="L96" s="65" t="s">
        <v>46</v>
      </c>
      <c r="M96" s="227" t="s">
        <v>39</v>
      </c>
      <c r="N96" s="227" t="s">
        <v>1529</v>
      </c>
      <c r="O96" s="32">
        <v>202407</v>
      </c>
      <c r="P96" s="227" t="s">
        <v>99</v>
      </c>
      <c r="Q96" s="32" t="s">
        <v>6414</v>
      </c>
      <c r="R96" s="32">
        <v>4420</v>
      </c>
      <c r="S96" s="32">
        <v>202408</v>
      </c>
      <c r="T96" s="227" t="s">
        <v>99</v>
      </c>
      <c r="U96" s="32"/>
      <c r="V96" s="32"/>
      <c r="W96" s="32">
        <v>15988009087</v>
      </c>
      <c r="X96" s="32"/>
      <c r="Y96" s="32"/>
      <c r="Z96" s="32"/>
      <c r="AA96" s="32"/>
      <c r="AB96" s="199"/>
      <c r="AC96" s="199"/>
      <c r="AD96" s="198"/>
      <c r="AE96" s="198"/>
      <c r="AF96" s="198"/>
      <c r="AG96" s="198"/>
      <c r="AH96" s="198"/>
    </row>
    <row r="97" s="82" customFormat="1" spans="1:34">
      <c r="A97" s="150">
        <v>45510</v>
      </c>
      <c r="B97" s="151"/>
      <c r="C97" s="32" t="s">
        <v>6413</v>
      </c>
      <c r="D97" s="32" t="s">
        <v>32</v>
      </c>
      <c r="E97" s="32" t="s">
        <v>32</v>
      </c>
      <c r="F97" s="32" t="s">
        <v>32</v>
      </c>
      <c r="G97" s="32" t="s">
        <v>39</v>
      </c>
      <c r="H97" s="204" t="s">
        <v>122</v>
      </c>
      <c r="I97" s="226" t="s">
        <v>2585</v>
      </c>
      <c r="J97" s="227" t="s">
        <v>2673</v>
      </c>
      <c r="K97" s="1055" t="s">
        <v>2674</v>
      </c>
      <c r="L97" s="65" t="s">
        <v>46</v>
      </c>
      <c r="M97" s="227" t="s">
        <v>39</v>
      </c>
      <c r="N97" s="227" t="s">
        <v>1529</v>
      </c>
      <c r="O97" s="32">
        <v>202407</v>
      </c>
      <c r="P97" s="227" t="s">
        <v>99</v>
      </c>
      <c r="Q97" s="32" t="s">
        <v>6414</v>
      </c>
      <c r="R97" s="32">
        <v>4420</v>
      </c>
      <c r="S97" s="32">
        <v>202408</v>
      </c>
      <c r="T97" s="227" t="s">
        <v>99</v>
      </c>
      <c r="U97" s="32"/>
      <c r="V97" s="32"/>
      <c r="W97" s="32">
        <v>13396881107</v>
      </c>
      <c r="X97" s="32"/>
      <c r="Y97" s="32"/>
      <c r="Z97" s="32"/>
      <c r="AA97" s="32"/>
      <c r="AB97" s="199"/>
      <c r="AC97" s="199"/>
      <c r="AD97" s="198"/>
      <c r="AE97" s="198"/>
      <c r="AF97" s="198"/>
      <c r="AG97" s="198"/>
      <c r="AH97" s="198"/>
    </row>
    <row r="98" s="82" customFormat="1" ht="24" spans="1:34">
      <c r="A98" s="150">
        <v>45511</v>
      </c>
      <c r="B98" s="151"/>
      <c r="C98" s="32"/>
      <c r="D98" s="32" t="s">
        <v>32</v>
      </c>
      <c r="E98" s="32" t="s">
        <v>32</v>
      </c>
      <c r="F98" s="32" t="s">
        <v>39</v>
      </c>
      <c r="G98" s="32" t="s">
        <v>39</v>
      </c>
      <c r="H98" s="32" t="s">
        <v>3072</v>
      </c>
      <c r="I98" s="248" t="s">
        <v>3288</v>
      </c>
      <c r="J98" s="32" t="s">
        <v>5016</v>
      </c>
      <c r="K98" s="1029" t="s">
        <v>5017</v>
      </c>
      <c r="L98" s="249" t="s">
        <v>28</v>
      </c>
      <c r="M98" s="37"/>
      <c r="N98" s="37"/>
      <c r="O98" s="73"/>
      <c r="P98" s="37" t="s">
        <v>99</v>
      </c>
      <c r="Q98" s="280"/>
      <c r="R98" s="281"/>
      <c r="S98" s="282"/>
      <c r="T98" s="280"/>
      <c r="U98" s="283"/>
      <c r="V98" s="280"/>
      <c r="W98" s="32"/>
      <c r="X98" s="37"/>
      <c r="Y98" s="314"/>
      <c r="Z98" s="133"/>
      <c r="AA98" s="280"/>
      <c r="AB98" s="315" t="s">
        <v>6006</v>
      </c>
      <c r="AC98" s="316" t="s">
        <v>644</v>
      </c>
      <c r="AD98" s="317"/>
      <c r="AE98" s="317"/>
      <c r="AF98" s="317"/>
      <c r="AG98" s="317"/>
      <c r="AH98" s="198"/>
    </row>
    <row r="99" s="82" customFormat="1" spans="1:34">
      <c r="A99" s="150">
        <v>45512</v>
      </c>
      <c r="B99" s="151"/>
      <c r="C99" s="32"/>
      <c r="D99" s="32" t="s">
        <v>32</v>
      </c>
      <c r="E99" s="32" t="s">
        <v>32</v>
      </c>
      <c r="F99" s="32" t="s">
        <v>39</v>
      </c>
      <c r="G99" s="32" t="s">
        <v>39</v>
      </c>
      <c r="H99" s="204" t="s">
        <v>2321</v>
      </c>
      <c r="I99" s="107" t="s">
        <v>2102</v>
      </c>
      <c r="J99" s="217" t="s">
        <v>2387</v>
      </c>
      <c r="K99" s="218" t="s">
        <v>2388</v>
      </c>
      <c r="L99" s="229" t="s">
        <v>28</v>
      </c>
      <c r="M99" s="113"/>
      <c r="N99" s="242"/>
      <c r="O99" s="113"/>
      <c r="P99" s="242" t="s">
        <v>99</v>
      </c>
      <c r="Q99" s="113"/>
      <c r="R99" s="242"/>
      <c r="S99" s="250"/>
      <c r="T99" s="284"/>
      <c r="U99" s="285"/>
      <c r="V99" s="113"/>
      <c r="W99" s="286"/>
      <c r="X99" s="279"/>
      <c r="Y99" s="113"/>
      <c r="Z99" s="113"/>
      <c r="AA99" s="227"/>
      <c r="AB99" s="304">
        <v>202407</v>
      </c>
      <c r="AC99" s="304" t="s">
        <v>644</v>
      </c>
      <c r="AD99" s="198"/>
      <c r="AE99" s="198"/>
      <c r="AF99" s="198"/>
      <c r="AG99" s="198"/>
      <c r="AH99" s="198"/>
    </row>
    <row r="100" s="82" customFormat="1" spans="1:34">
      <c r="A100" s="150">
        <v>45512</v>
      </c>
      <c r="B100" s="151"/>
      <c r="C100" s="32"/>
      <c r="D100" s="32" t="s">
        <v>32</v>
      </c>
      <c r="E100" s="32" t="s">
        <v>32</v>
      </c>
      <c r="F100" s="32" t="s">
        <v>32</v>
      </c>
      <c r="G100" s="32" t="s">
        <v>39</v>
      </c>
      <c r="H100" s="204" t="s">
        <v>2321</v>
      </c>
      <c r="I100" s="107" t="s">
        <v>1943</v>
      </c>
      <c r="J100" s="217" t="s">
        <v>6415</v>
      </c>
      <c r="K100" s="218" t="s">
        <v>6416</v>
      </c>
      <c r="L100" s="113" t="s">
        <v>46</v>
      </c>
      <c r="M100" s="113">
        <v>4462</v>
      </c>
      <c r="N100" s="242">
        <v>4462</v>
      </c>
      <c r="O100" s="250">
        <v>202408</v>
      </c>
      <c r="P100" s="242" t="s">
        <v>104</v>
      </c>
      <c r="Q100" s="113"/>
      <c r="R100" s="242">
        <v>2490</v>
      </c>
      <c r="S100" s="255">
        <v>202408</v>
      </c>
      <c r="T100" s="287" t="s">
        <v>104</v>
      </c>
      <c r="U100" s="288">
        <v>0.05</v>
      </c>
      <c r="V100" s="289"/>
      <c r="W100" s="290">
        <v>15058036999</v>
      </c>
      <c r="X100" s="291" t="s">
        <v>6417</v>
      </c>
      <c r="Y100" s="254" t="s">
        <v>204</v>
      </c>
      <c r="Z100" s="254" t="s">
        <v>57</v>
      </c>
      <c r="AA100" s="239"/>
      <c r="AB100" s="318"/>
      <c r="AC100" s="304"/>
      <c r="AD100" s="198"/>
      <c r="AE100" s="198"/>
      <c r="AF100" s="198"/>
      <c r="AG100" s="198"/>
      <c r="AH100" s="198"/>
    </row>
    <row r="101" s="82" customFormat="1" spans="1:34">
      <c r="A101" s="150">
        <v>45512</v>
      </c>
      <c r="B101" s="151"/>
      <c r="C101" s="32"/>
      <c r="D101" s="32" t="s">
        <v>32</v>
      </c>
      <c r="E101" s="32" t="s">
        <v>32</v>
      </c>
      <c r="F101" s="32" t="s">
        <v>39</v>
      </c>
      <c r="G101" s="32" t="s">
        <v>39</v>
      </c>
      <c r="H101" s="204" t="s">
        <v>2321</v>
      </c>
      <c r="I101" s="107" t="s">
        <v>6418</v>
      </c>
      <c r="J101" s="217" t="s">
        <v>6419</v>
      </c>
      <c r="K101" s="218" t="s">
        <v>6420</v>
      </c>
      <c r="L101" s="113" t="s">
        <v>46</v>
      </c>
      <c r="M101" s="113">
        <v>4462</v>
      </c>
      <c r="N101" s="113">
        <v>4462</v>
      </c>
      <c r="O101" s="250">
        <v>202408</v>
      </c>
      <c r="P101" s="242" t="s">
        <v>104</v>
      </c>
      <c r="Q101" s="113"/>
      <c r="R101" s="242"/>
      <c r="S101" s="250"/>
      <c r="T101" s="292"/>
      <c r="U101" s="293"/>
      <c r="V101" s="294"/>
      <c r="W101" s="286" t="s">
        <v>6421</v>
      </c>
      <c r="X101" s="279" t="s">
        <v>6422</v>
      </c>
      <c r="Y101" s="113" t="s">
        <v>204</v>
      </c>
      <c r="Z101" s="113" t="s">
        <v>224</v>
      </c>
      <c r="AA101" s="227"/>
      <c r="AB101" s="304"/>
      <c r="AC101" s="304"/>
      <c r="AD101" s="198"/>
      <c r="AE101" s="198"/>
      <c r="AF101" s="198"/>
      <c r="AG101" s="198"/>
      <c r="AH101" s="198"/>
    </row>
    <row r="102" s="82" customFormat="1" spans="1:34">
      <c r="A102" s="150">
        <v>45512</v>
      </c>
      <c r="B102" s="151"/>
      <c r="C102" s="32"/>
      <c r="D102" s="32" t="s">
        <v>32</v>
      </c>
      <c r="E102" s="32" t="s">
        <v>32</v>
      </c>
      <c r="F102" s="32" t="s">
        <v>39</v>
      </c>
      <c r="G102" s="32" t="s">
        <v>39</v>
      </c>
      <c r="H102" s="204" t="s">
        <v>2321</v>
      </c>
      <c r="I102" s="107" t="s">
        <v>6418</v>
      </c>
      <c r="J102" s="217" t="s">
        <v>6423</v>
      </c>
      <c r="K102" s="218" t="s">
        <v>6424</v>
      </c>
      <c r="L102" s="113" t="s">
        <v>46</v>
      </c>
      <c r="M102" s="113">
        <v>4462</v>
      </c>
      <c r="N102" s="113">
        <v>4462</v>
      </c>
      <c r="O102" s="250">
        <v>202408</v>
      </c>
      <c r="P102" s="242" t="s">
        <v>104</v>
      </c>
      <c r="Q102" s="113"/>
      <c r="R102" s="242"/>
      <c r="S102" s="250"/>
      <c r="T102" s="292"/>
      <c r="U102" s="293"/>
      <c r="V102" s="294"/>
      <c r="W102" s="286">
        <v>13008989613</v>
      </c>
      <c r="X102" s="279" t="s">
        <v>6425</v>
      </c>
      <c r="Y102" s="113" t="s">
        <v>204</v>
      </c>
      <c r="Z102" s="113" t="s">
        <v>66</v>
      </c>
      <c r="AA102" s="227"/>
      <c r="AB102" s="304"/>
      <c r="AC102" s="304"/>
      <c r="AD102" s="198"/>
      <c r="AE102" s="198"/>
      <c r="AF102" s="198"/>
      <c r="AG102" s="198"/>
      <c r="AH102" s="198"/>
    </row>
    <row r="103" s="82" customFormat="1" spans="1:34">
      <c r="A103" s="150">
        <v>45512</v>
      </c>
      <c r="B103" s="151"/>
      <c r="C103" s="32"/>
      <c r="D103" s="32" t="s">
        <v>32</v>
      </c>
      <c r="E103" s="32" t="s">
        <v>32</v>
      </c>
      <c r="F103" s="32" t="s">
        <v>39</v>
      </c>
      <c r="G103" s="32" t="s">
        <v>39</v>
      </c>
      <c r="H103" s="204" t="s">
        <v>2321</v>
      </c>
      <c r="I103" s="107" t="s">
        <v>6418</v>
      </c>
      <c r="J103" s="217" t="s">
        <v>6426</v>
      </c>
      <c r="K103" s="218" t="s">
        <v>6427</v>
      </c>
      <c r="L103" s="113" t="s">
        <v>46</v>
      </c>
      <c r="M103" s="113">
        <v>4462</v>
      </c>
      <c r="N103" s="113">
        <v>4462</v>
      </c>
      <c r="O103" s="250">
        <v>202408</v>
      </c>
      <c r="P103" s="242" t="s">
        <v>104</v>
      </c>
      <c r="Q103" s="113"/>
      <c r="R103" s="242"/>
      <c r="S103" s="250"/>
      <c r="T103" s="292"/>
      <c r="U103" s="293"/>
      <c r="V103" s="294"/>
      <c r="W103" s="286">
        <v>13656883053</v>
      </c>
      <c r="X103" s="279" t="s">
        <v>6428</v>
      </c>
      <c r="Y103" s="113" t="s">
        <v>204</v>
      </c>
      <c r="Z103" s="113" t="s">
        <v>2804</v>
      </c>
      <c r="AA103" s="227"/>
      <c r="AB103" s="304"/>
      <c r="AC103" s="304"/>
      <c r="AD103" s="198"/>
      <c r="AE103" s="198"/>
      <c r="AF103" s="198"/>
      <c r="AG103" s="198"/>
      <c r="AH103" s="198"/>
    </row>
    <row r="104" s="82" customFormat="1" spans="1:34">
      <c r="A104" s="150">
        <v>45512</v>
      </c>
      <c r="B104" s="151"/>
      <c r="C104" s="32"/>
      <c r="D104" s="32" t="s">
        <v>32</v>
      </c>
      <c r="E104" s="32" t="s">
        <v>32</v>
      </c>
      <c r="F104" s="32" t="s">
        <v>39</v>
      </c>
      <c r="G104" s="32" t="s">
        <v>39</v>
      </c>
      <c r="H104" s="204" t="s">
        <v>2321</v>
      </c>
      <c r="I104" s="251" t="s">
        <v>6418</v>
      </c>
      <c r="J104" s="217" t="s">
        <v>6429</v>
      </c>
      <c r="K104" s="218" t="s">
        <v>6430</v>
      </c>
      <c r="L104" s="113" t="s">
        <v>46</v>
      </c>
      <c r="M104" s="113">
        <v>4462</v>
      </c>
      <c r="N104" s="113">
        <v>4462</v>
      </c>
      <c r="O104" s="250">
        <v>202408</v>
      </c>
      <c r="P104" s="242" t="s">
        <v>104</v>
      </c>
      <c r="Q104" s="113"/>
      <c r="R104" s="242"/>
      <c r="S104" s="250"/>
      <c r="T104" s="292"/>
      <c r="U104" s="293"/>
      <c r="V104" s="294"/>
      <c r="W104" s="286" t="s">
        <v>6431</v>
      </c>
      <c r="X104" s="279" t="s">
        <v>6432</v>
      </c>
      <c r="Y104" s="113" t="s">
        <v>204</v>
      </c>
      <c r="Z104" s="113" t="s">
        <v>224</v>
      </c>
      <c r="AA104" s="227"/>
      <c r="AB104" s="304"/>
      <c r="AC104" s="304"/>
      <c r="AD104" s="198"/>
      <c r="AE104" s="198"/>
      <c r="AF104" s="198"/>
      <c r="AG104" s="198"/>
      <c r="AH104" s="198"/>
    </row>
    <row r="105" s="82" customFormat="1" spans="1:34">
      <c r="A105" s="150">
        <v>45512</v>
      </c>
      <c r="B105" s="151"/>
      <c r="C105" s="32"/>
      <c r="D105" s="32" t="s">
        <v>32</v>
      </c>
      <c r="E105" s="32" t="s">
        <v>32</v>
      </c>
      <c r="F105" s="32" t="s">
        <v>39</v>
      </c>
      <c r="G105" s="32" t="s">
        <v>39</v>
      </c>
      <c r="H105" s="204" t="s">
        <v>2321</v>
      </c>
      <c r="I105" s="107" t="s">
        <v>6418</v>
      </c>
      <c r="J105" s="217" t="s">
        <v>6433</v>
      </c>
      <c r="K105" s="218" t="s">
        <v>6434</v>
      </c>
      <c r="L105" s="113" t="s">
        <v>46</v>
      </c>
      <c r="M105" s="113">
        <v>4462</v>
      </c>
      <c r="N105" s="113">
        <v>4462</v>
      </c>
      <c r="O105" s="250">
        <v>202408</v>
      </c>
      <c r="P105" s="242" t="s">
        <v>104</v>
      </c>
      <c r="Q105" s="113"/>
      <c r="R105" s="242"/>
      <c r="S105" s="250"/>
      <c r="T105" s="292"/>
      <c r="U105" s="293"/>
      <c r="V105" s="294"/>
      <c r="W105" s="286">
        <v>13857417133</v>
      </c>
      <c r="X105" s="279" t="s">
        <v>6435</v>
      </c>
      <c r="Y105" s="113" t="s">
        <v>204</v>
      </c>
      <c r="Z105" s="113" t="s">
        <v>48</v>
      </c>
      <c r="AA105" s="227"/>
      <c r="AB105" s="304"/>
      <c r="AC105" s="304"/>
      <c r="AD105" s="198"/>
      <c r="AE105" s="198"/>
      <c r="AF105" s="198"/>
      <c r="AG105" s="198"/>
      <c r="AH105" s="198"/>
    </row>
    <row r="106" s="82" customFormat="1" spans="1:34">
      <c r="A106" s="150">
        <v>45512</v>
      </c>
      <c r="B106" s="151"/>
      <c r="C106" s="32"/>
      <c r="D106" s="32" t="s">
        <v>32</v>
      </c>
      <c r="E106" s="32" t="s">
        <v>32</v>
      </c>
      <c r="F106" s="32" t="s">
        <v>39</v>
      </c>
      <c r="G106" s="32" t="s">
        <v>39</v>
      </c>
      <c r="H106" s="204" t="s">
        <v>2321</v>
      </c>
      <c r="I106" s="107" t="s">
        <v>6418</v>
      </c>
      <c r="J106" s="217" t="s">
        <v>6436</v>
      </c>
      <c r="K106" s="218" t="s">
        <v>6437</v>
      </c>
      <c r="L106" s="113" t="s">
        <v>46</v>
      </c>
      <c r="M106" s="113">
        <v>4462</v>
      </c>
      <c r="N106" s="113">
        <v>4462</v>
      </c>
      <c r="O106" s="250">
        <v>202408</v>
      </c>
      <c r="P106" s="242" t="s">
        <v>104</v>
      </c>
      <c r="Q106" s="113"/>
      <c r="R106" s="242"/>
      <c r="S106" s="250"/>
      <c r="T106" s="292"/>
      <c r="U106" s="293"/>
      <c r="V106" s="294"/>
      <c r="W106" s="286" t="s">
        <v>6438</v>
      </c>
      <c r="X106" s="279" t="s">
        <v>6439</v>
      </c>
      <c r="Y106" s="113" t="s">
        <v>204</v>
      </c>
      <c r="Z106" s="113" t="s">
        <v>48</v>
      </c>
      <c r="AA106" s="227"/>
      <c r="AB106" s="304"/>
      <c r="AC106" s="304"/>
      <c r="AD106" s="198"/>
      <c r="AE106" s="198"/>
      <c r="AF106" s="198"/>
      <c r="AG106" s="198"/>
      <c r="AH106" s="198"/>
    </row>
    <row r="107" s="82" customFormat="1" spans="1:34">
      <c r="A107" s="150">
        <v>45512</v>
      </c>
      <c r="B107" s="151"/>
      <c r="C107" s="32"/>
      <c r="D107" s="32" t="s">
        <v>32</v>
      </c>
      <c r="E107" s="32" t="s">
        <v>32</v>
      </c>
      <c r="F107" s="32" t="s">
        <v>39</v>
      </c>
      <c r="G107" s="32" t="s">
        <v>39</v>
      </c>
      <c r="H107" s="204" t="s">
        <v>2321</v>
      </c>
      <c r="I107" s="107" t="s">
        <v>6418</v>
      </c>
      <c r="J107" s="217" t="s">
        <v>6440</v>
      </c>
      <c r="K107" s="218" t="s">
        <v>6441</v>
      </c>
      <c r="L107" s="113" t="s">
        <v>46</v>
      </c>
      <c r="M107" s="113">
        <v>7386</v>
      </c>
      <c r="N107" s="113">
        <v>7386</v>
      </c>
      <c r="O107" s="250">
        <v>202408</v>
      </c>
      <c r="P107" s="242" t="s">
        <v>104</v>
      </c>
      <c r="Q107" s="113"/>
      <c r="R107" s="242"/>
      <c r="S107" s="250"/>
      <c r="T107" s="292"/>
      <c r="U107" s="293"/>
      <c r="V107" s="294"/>
      <c r="W107" s="286" t="s">
        <v>6442</v>
      </c>
      <c r="X107" s="279" t="s">
        <v>6443</v>
      </c>
      <c r="Y107" s="113" t="s">
        <v>204</v>
      </c>
      <c r="Z107" s="113" t="s">
        <v>66</v>
      </c>
      <c r="AA107" s="227"/>
      <c r="AB107" s="304"/>
      <c r="AC107" s="304"/>
      <c r="AD107" s="198"/>
      <c r="AE107" s="198"/>
      <c r="AF107" s="198"/>
      <c r="AG107" s="198"/>
      <c r="AH107" s="198"/>
    </row>
    <row r="108" s="82" customFormat="1" spans="1:34">
      <c r="A108" s="150">
        <v>45512</v>
      </c>
      <c r="B108" s="151"/>
      <c r="C108" s="32"/>
      <c r="D108" s="32" t="s">
        <v>32</v>
      </c>
      <c r="E108" s="32" t="s">
        <v>32</v>
      </c>
      <c r="F108" s="32" t="s">
        <v>39</v>
      </c>
      <c r="G108" s="32" t="s">
        <v>39</v>
      </c>
      <c r="H108" s="204" t="s">
        <v>2321</v>
      </c>
      <c r="I108" s="107" t="s">
        <v>6418</v>
      </c>
      <c r="J108" s="243" t="s">
        <v>6444</v>
      </c>
      <c r="K108" s="244" t="s">
        <v>6445</v>
      </c>
      <c r="L108" s="252" t="s">
        <v>46</v>
      </c>
      <c r="M108" s="252">
        <v>4462</v>
      </c>
      <c r="N108" s="252">
        <v>4462</v>
      </c>
      <c r="O108" s="253">
        <v>202408</v>
      </c>
      <c r="P108" s="247" t="s">
        <v>104</v>
      </c>
      <c r="Q108" s="252"/>
      <c r="R108" s="247"/>
      <c r="S108" s="253"/>
      <c r="T108" s="295"/>
      <c r="U108" s="296"/>
      <c r="V108" s="297"/>
      <c r="W108" s="298">
        <v>13506683945</v>
      </c>
      <c r="X108" s="299" t="s">
        <v>6446</v>
      </c>
      <c r="Y108" s="252" t="s">
        <v>204</v>
      </c>
      <c r="Z108" s="252" t="s">
        <v>66</v>
      </c>
      <c r="AA108" s="246"/>
      <c r="AB108" s="319"/>
      <c r="AC108" s="304"/>
      <c r="AD108" s="198"/>
      <c r="AE108" s="198"/>
      <c r="AF108" s="198"/>
      <c r="AG108" s="198"/>
      <c r="AH108" s="198"/>
    </row>
    <row r="109" s="82" customFormat="1" spans="1:34">
      <c r="A109" s="150">
        <v>45512</v>
      </c>
      <c r="B109" s="151"/>
      <c r="C109" s="32"/>
      <c r="D109" s="32" t="s">
        <v>32</v>
      </c>
      <c r="E109" s="32" t="s">
        <v>32</v>
      </c>
      <c r="F109" s="32" t="s">
        <v>39</v>
      </c>
      <c r="G109" s="32" t="s">
        <v>39</v>
      </c>
      <c r="H109" s="204" t="s">
        <v>2321</v>
      </c>
      <c r="I109" s="107" t="s">
        <v>6447</v>
      </c>
      <c r="J109" s="217" t="s">
        <v>6448</v>
      </c>
      <c r="K109" s="1051" t="s">
        <v>6449</v>
      </c>
      <c r="L109" s="113" t="s">
        <v>46</v>
      </c>
      <c r="M109" s="113">
        <v>6600</v>
      </c>
      <c r="N109" s="113">
        <v>6600</v>
      </c>
      <c r="O109" s="250">
        <v>202408</v>
      </c>
      <c r="P109" s="242" t="s">
        <v>766</v>
      </c>
      <c r="Q109" s="113"/>
      <c r="R109" s="242">
        <v>18000</v>
      </c>
      <c r="S109" s="250">
        <v>202408</v>
      </c>
      <c r="T109" s="242" t="s">
        <v>766</v>
      </c>
      <c r="U109" s="285">
        <v>0.05</v>
      </c>
      <c r="V109" s="113" t="s">
        <v>6450</v>
      </c>
      <c r="W109" s="286">
        <v>13732534136</v>
      </c>
      <c r="X109" s="279" t="s">
        <v>6451</v>
      </c>
      <c r="Y109" s="113" t="s">
        <v>204</v>
      </c>
      <c r="Z109" s="113" t="s">
        <v>57</v>
      </c>
      <c r="AA109" s="227"/>
      <c r="AB109" s="304"/>
      <c r="AC109" s="304"/>
      <c r="AD109" s="198"/>
      <c r="AE109" s="198"/>
      <c r="AF109" s="198"/>
      <c r="AG109" s="198"/>
      <c r="AH109" s="198"/>
    </row>
    <row r="110" s="82" customFormat="1" spans="1:34">
      <c r="A110" s="150">
        <v>45512</v>
      </c>
      <c r="B110" s="151"/>
      <c r="C110" s="32"/>
      <c r="D110" s="32" t="s">
        <v>32</v>
      </c>
      <c r="E110" s="32" t="s">
        <v>32</v>
      </c>
      <c r="F110" s="32" t="s">
        <v>39</v>
      </c>
      <c r="G110" s="32" t="s">
        <v>39</v>
      </c>
      <c r="H110" s="204" t="s">
        <v>2321</v>
      </c>
      <c r="I110" s="107" t="s">
        <v>6447</v>
      </c>
      <c r="J110" s="217" t="s">
        <v>6452</v>
      </c>
      <c r="K110" s="1051" t="s">
        <v>6453</v>
      </c>
      <c r="L110" s="113" t="s">
        <v>46</v>
      </c>
      <c r="M110" s="113">
        <v>4462</v>
      </c>
      <c r="N110" s="113">
        <v>4462</v>
      </c>
      <c r="O110" s="250">
        <v>202408</v>
      </c>
      <c r="P110" s="242" t="s">
        <v>766</v>
      </c>
      <c r="Q110" s="113"/>
      <c r="R110" s="242">
        <v>6000</v>
      </c>
      <c r="S110" s="250">
        <v>202408</v>
      </c>
      <c r="T110" s="242" t="s">
        <v>766</v>
      </c>
      <c r="U110" s="285">
        <v>0.05</v>
      </c>
      <c r="V110" s="113" t="s">
        <v>6454</v>
      </c>
      <c r="W110" s="286">
        <v>13567686206</v>
      </c>
      <c r="X110" s="279" t="s">
        <v>6455</v>
      </c>
      <c r="Y110" s="113" t="s">
        <v>204</v>
      </c>
      <c r="Z110" s="113" t="s">
        <v>48</v>
      </c>
      <c r="AA110" s="227"/>
      <c r="AB110" s="304"/>
      <c r="AC110" s="304"/>
      <c r="AD110" s="198"/>
      <c r="AE110" s="198"/>
      <c r="AF110" s="198"/>
      <c r="AG110" s="198"/>
      <c r="AH110" s="198"/>
    </row>
    <row r="111" s="82" customFormat="1" spans="1:34">
      <c r="A111" s="150">
        <v>45512</v>
      </c>
      <c r="B111" s="151"/>
      <c r="C111" s="32"/>
      <c r="D111" s="32" t="s">
        <v>32</v>
      </c>
      <c r="E111" s="32" t="s">
        <v>32</v>
      </c>
      <c r="F111" s="32" t="s">
        <v>39</v>
      </c>
      <c r="G111" s="32" t="s">
        <v>39</v>
      </c>
      <c r="H111" s="204" t="s">
        <v>2321</v>
      </c>
      <c r="I111" s="107" t="s">
        <v>6456</v>
      </c>
      <c r="J111" s="232" t="s">
        <v>6457</v>
      </c>
      <c r="K111" s="233" t="s">
        <v>6458</v>
      </c>
      <c r="L111" s="254" t="s">
        <v>46</v>
      </c>
      <c r="M111" s="254">
        <v>4462</v>
      </c>
      <c r="N111" s="254">
        <v>4462</v>
      </c>
      <c r="O111" s="255">
        <v>202408</v>
      </c>
      <c r="P111" s="256" t="s">
        <v>104</v>
      </c>
      <c r="Q111" s="254"/>
      <c r="R111" s="256"/>
      <c r="S111" s="255"/>
      <c r="T111" s="287"/>
      <c r="U111" s="288"/>
      <c r="V111" s="289"/>
      <c r="W111" s="290" t="s">
        <v>6459</v>
      </c>
      <c r="X111" s="291" t="s">
        <v>6460</v>
      </c>
      <c r="Y111" s="254" t="s">
        <v>204</v>
      </c>
      <c r="Z111" s="254" t="s">
        <v>224</v>
      </c>
      <c r="AA111" s="239"/>
      <c r="AB111" s="318"/>
      <c r="AC111" s="304"/>
      <c r="AD111" s="198"/>
      <c r="AE111" s="198"/>
      <c r="AF111" s="198"/>
      <c r="AG111" s="198"/>
      <c r="AH111" s="198"/>
    </row>
    <row r="112" s="82" customFormat="1" spans="1:34">
      <c r="A112" s="150">
        <v>45512</v>
      </c>
      <c r="B112" s="151"/>
      <c r="C112" s="32"/>
      <c r="D112" s="32" t="s">
        <v>32</v>
      </c>
      <c r="E112" s="32" t="s">
        <v>32</v>
      </c>
      <c r="F112" s="32" t="s">
        <v>39</v>
      </c>
      <c r="G112" s="32" t="s">
        <v>39</v>
      </c>
      <c r="H112" s="204" t="s">
        <v>2321</v>
      </c>
      <c r="I112" s="107" t="s">
        <v>6456</v>
      </c>
      <c r="J112" s="217" t="s">
        <v>6461</v>
      </c>
      <c r="K112" s="218" t="s">
        <v>6462</v>
      </c>
      <c r="L112" s="113" t="s">
        <v>46</v>
      </c>
      <c r="M112" s="113">
        <v>4462</v>
      </c>
      <c r="N112" s="113">
        <v>4462</v>
      </c>
      <c r="O112" s="250">
        <v>202408</v>
      </c>
      <c r="P112" s="242" t="s">
        <v>104</v>
      </c>
      <c r="Q112" s="113"/>
      <c r="R112" s="242"/>
      <c r="S112" s="250"/>
      <c r="T112" s="292"/>
      <c r="U112" s="293"/>
      <c r="V112" s="294"/>
      <c r="W112" s="286" t="s">
        <v>6463</v>
      </c>
      <c r="X112" s="279" t="s">
        <v>6464</v>
      </c>
      <c r="Y112" s="113" t="s">
        <v>204</v>
      </c>
      <c r="Z112" s="113" t="s">
        <v>224</v>
      </c>
      <c r="AA112" s="227"/>
      <c r="AB112" s="304"/>
      <c r="AC112" s="304"/>
      <c r="AD112" s="198"/>
      <c r="AE112" s="198"/>
      <c r="AF112" s="198"/>
      <c r="AG112" s="198"/>
      <c r="AH112" s="198"/>
    </row>
    <row r="113" s="82" customFormat="1" spans="1:34">
      <c r="A113" s="150">
        <v>45512</v>
      </c>
      <c r="B113" s="151"/>
      <c r="C113" s="32"/>
      <c r="D113" s="32" t="s">
        <v>32</v>
      </c>
      <c r="E113" s="32" t="s">
        <v>32</v>
      </c>
      <c r="F113" s="32" t="s">
        <v>39</v>
      </c>
      <c r="G113" s="32" t="s">
        <v>39</v>
      </c>
      <c r="H113" s="204" t="s">
        <v>2321</v>
      </c>
      <c r="I113" s="107" t="s">
        <v>6456</v>
      </c>
      <c r="J113" s="243" t="s">
        <v>6465</v>
      </c>
      <c r="K113" s="244" t="s">
        <v>6466</v>
      </c>
      <c r="L113" s="252" t="s">
        <v>46</v>
      </c>
      <c r="M113" s="252">
        <v>4462</v>
      </c>
      <c r="N113" s="252">
        <v>4462</v>
      </c>
      <c r="O113" s="253">
        <v>202408</v>
      </c>
      <c r="P113" s="247" t="s">
        <v>104</v>
      </c>
      <c r="Q113" s="252"/>
      <c r="R113" s="247"/>
      <c r="S113" s="253"/>
      <c r="T113" s="295"/>
      <c r="U113" s="296"/>
      <c r="V113" s="297"/>
      <c r="W113" s="298" t="s">
        <v>6467</v>
      </c>
      <c r="X113" s="299" t="s">
        <v>6468</v>
      </c>
      <c r="Y113" s="252" t="s">
        <v>204</v>
      </c>
      <c r="Z113" s="252" t="s">
        <v>66</v>
      </c>
      <c r="AA113" s="246"/>
      <c r="AB113" s="319"/>
      <c r="AC113" s="304"/>
      <c r="AD113" s="198"/>
      <c r="AE113" s="198"/>
      <c r="AF113" s="198"/>
      <c r="AG113" s="198"/>
      <c r="AH113" s="198"/>
    </row>
    <row r="114" s="82" customFormat="1" spans="1:34">
      <c r="A114" s="150">
        <v>45512</v>
      </c>
      <c r="B114" s="151"/>
      <c r="C114" s="32"/>
      <c r="D114" s="32" t="s">
        <v>32</v>
      </c>
      <c r="E114" s="32" t="s">
        <v>32</v>
      </c>
      <c r="F114" s="32" t="s">
        <v>39</v>
      </c>
      <c r="G114" s="32" t="s">
        <v>39</v>
      </c>
      <c r="H114" s="9" t="s">
        <v>2296</v>
      </c>
      <c r="I114" s="257" t="s">
        <v>5391</v>
      </c>
      <c r="J114" s="258" t="s">
        <v>6469</v>
      </c>
      <c r="K114" s="259" t="s">
        <v>6470</v>
      </c>
      <c r="L114" s="65" t="s">
        <v>46</v>
      </c>
      <c r="M114" s="68" t="s">
        <v>5040</v>
      </c>
      <c r="N114" s="260" t="s">
        <v>5040</v>
      </c>
      <c r="O114" s="68" t="s">
        <v>5670</v>
      </c>
      <c r="P114" s="260" t="s">
        <v>766</v>
      </c>
      <c r="Q114" s="68" t="s">
        <v>39</v>
      </c>
      <c r="R114" s="68" t="s">
        <v>39</v>
      </c>
      <c r="S114" s="68" t="s">
        <v>39</v>
      </c>
      <c r="T114" s="68" t="s">
        <v>39</v>
      </c>
      <c r="U114" s="68" t="s">
        <v>39</v>
      </c>
      <c r="V114" s="68" t="s">
        <v>39</v>
      </c>
      <c r="W114" s="257" t="s">
        <v>6471</v>
      </c>
      <c r="X114" s="68" t="s">
        <v>6472</v>
      </c>
      <c r="Y114" s="68" t="s">
        <v>788</v>
      </c>
      <c r="Z114" s="68" t="s">
        <v>800</v>
      </c>
      <c r="AA114" s="68"/>
      <c r="AB114" s="320"/>
      <c r="AC114" s="320"/>
      <c r="AD114" s="198"/>
      <c r="AE114" s="198"/>
      <c r="AF114" s="198"/>
      <c r="AG114" s="198"/>
      <c r="AH114" s="198"/>
    </row>
    <row r="115" s="82" customFormat="1" spans="1:34">
      <c r="A115" s="150">
        <v>45512</v>
      </c>
      <c r="B115" s="151"/>
      <c r="C115" s="32"/>
      <c r="D115" s="32" t="s">
        <v>32</v>
      </c>
      <c r="E115" s="32" t="s">
        <v>32</v>
      </c>
      <c r="F115" s="32" t="s">
        <v>39</v>
      </c>
      <c r="G115" s="32" t="s">
        <v>39</v>
      </c>
      <c r="H115" s="9" t="s">
        <v>2296</v>
      </c>
      <c r="I115" s="257" t="s">
        <v>5391</v>
      </c>
      <c r="J115" s="258" t="s">
        <v>6473</v>
      </c>
      <c r="K115" s="259" t="s">
        <v>6474</v>
      </c>
      <c r="L115" s="65" t="s">
        <v>46</v>
      </c>
      <c r="M115" s="68" t="s">
        <v>5040</v>
      </c>
      <c r="N115" s="260" t="s">
        <v>5040</v>
      </c>
      <c r="O115" s="68" t="s">
        <v>5670</v>
      </c>
      <c r="P115" s="260" t="s">
        <v>766</v>
      </c>
      <c r="Q115" s="68" t="s">
        <v>39</v>
      </c>
      <c r="R115" s="68" t="s">
        <v>39</v>
      </c>
      <c r="S115" s="68" t="s">
        <v>39</v>
      </c>
      <c r="T115" s="68" t="s">
        <v>39</v>
      </c>
      <c r="U115" s="68" t="s">
        <v>39</v>
      </c>
      <c r="V115" s="68" t="s">
        <v>39</v>
      </c>
      <c r="W115" s="257" t="s">
        <v>6475</v>
      </c>
      <c r="X115" s="68" t="s">
        <v>6476</v>
      </c>
      <c r="Y115" s="68" t="s">
        <v>788</v>
      </c>
      <c r="Z115" s="68" t="s">
        <v>800</v>
      </c>
      <c r="AA115" s="68"/>
      <c r="AB115" s="320"/>
      <c r="AC115" s="320"/>
      <c r="AD115" s="198"/>
      <c r="AE115" s="198"/>
      <c r="AF115" s="198"/>
      <c r="AG115" s="198"/>
      <c r="AH115" s="198"/>
    </row>
    <row r="116" s="82" customFormat="1" spans="1:34">
      <c r="A116" s="150">
        <v>45512</v>
      </c>
      <c r="B116" s="151"/>
      <c r="C116" s="32"/>
      <c r="D116" s="32" t="s">
        <v>32</v>
      </c>
      <c r="E116" s="32" t="s">
        <v>32</v>
      </c>
      <c r="F116" s="32" t="s">
        <v>39</v>
      </c>
      <c r="G116" s="32" t="s">
        <v>39</v>
      </c>
      <c r="H116" s="9" t="s">
        <v>2296</v>
      </c>
      <c r="I116" s="257" t="s">
        <v>5391</v>
      </c>
      <c r="J116" s="258" t="s">
        <v>6477</v>
      </c>
      <c r="K116" s="259" t="s">
        <v>6478</v>
      </c>
      <c r="L116" s="65" t="s">
        <v>46</v>
      </c>
      <c r="M116" s="68" t="s">
        <v>5040</v>
      </c>
      <c r="N116" s="260" t="s">
        <v>5040</v>
      </c>
      <c r="O116" s="68" t="s">
        <v>5670</v>
      </c>
      <c r="P116" s="260" t="s">
        <v>766</v>
      </c>
      <c r="Q116" s="68" t="s">
        <v>39</v>
      </c>
      <c r="R116" s="68" t="s">
        <v>39</v>
      </c>
      <c r="S116" s="68" t="s">
        <v>39</v>
      </c>
      <c r="T116" s="68" t="s">
        <v>39</v>
      </c>
      <c r="U116" s="68" t="s">
        <v>39</v>
      </c>
      <c r="V116" s="68" t="s">
        <v>39</v>
      </c>
      <c r="W116" s="257" t="s">
        <v>6479</v>
      </c>
      <c r="X116" s="68" t="s">
        <v>6480</v>
      </c>
      <c r="Y116" s="68" t="s">
        <v>788</v>
      </c>
      <c r="Z116" s="68" t="s">
        <v>800</v>
      </c>
      <c r="AA116" s="68"/>
      <c r="AB116" s="321"/>
      <c r="AC116" s="320"/>
      <c r="AD116" s="198"/>
      <c r="AE116" s="198"/>
      <c r="AF116" s="198"/>
      <c r="AG116" s="198"/>
      <c r="AH116" s="198"/>
    </row>
    <row r="117" s="82" customFormat="1" spans="1:34">
      <c r="A117" s="150">
        <v>45512</v>
      </c>
      <c r="B117" s="151"/>
      <c r="C117" s="32"/>
      <c r="D117" s="32" t="s">
        <v>32</v>
      </c>
      <c r="E117" s="32" t="s">
        <v>32</v>
      </c>
      <c r="F117" s="32" t="s">
        <v>39</v>
      </c>
      <c r="G117" s="32" t="s">
        <v>39</v>
      </c>
      <c r="H117" s="9" t="s">
        <v>2296</v>
      </c>
      <c r="I117" s="257" t="s">
        <v>5391</v>
      </c>
      <c r="J117" s="258" t="s">
        <v>6481</v>
      </c>
      <c r="K117" s="259" t="s">
        <v>6482</v>
      </c>
      <c r="L117" s="65" t="s">
        <v>46</v>
      </c>
      <c r="M117" s="68" t="s">
        <v>5040</v>
      </c>
      <c r="N117" s="260" t="s">
        <v>5040</v>
      </c>
      <c r="O117" s="68" t="s">
        <v>5670</v>
      </c>
      <c r="P117" s="260" t="s">
        <v>766</v>
      </c>
      <c r="Q117" s="68" t="s">
        <v>39</v>
      </c>
      <c r="R117" s="68" t="s">
        <v>39</v>
      </c>
      <c r="S117" s="68" t="s">
        <v>39</v>
      </c>
      <c r="T117" s="68" t="s">
        <v>39</v>
      </c>
      <c r="U117" s="68" t="s">
        <v>39</v>
      </c>
      <c r="V117" s="68" t="s">
        <v>39</v>
      </c>
      <c r="W117" s="257" t="s">
        <v>6483</v>
      </c>
      <c r="X117" s="68" t="s">
        <v>6484</v>
      </c>
      <c r="Y117" s="68" t="s">
        <v>808</v>
      </c>
      <c r="Z117" s="68" t="s">
        <v>3295</v>
      </c>
      <c r="AA117" s="68"/>
      <c r="AB117" s="321"/>
      <c r="AC117" s="320"/>
      <c r="AD117" s="198"/>
      <c r="AE117" s="198"/>
      <c r="AF117" s="198"/>
      <c r="AG117" s="198"/>
      <c r="AH117" s="198"/>
    </row>
    <row r="118" s="82" customFormat="1" spans="1:34">
      <c r="A118" s="150">
        <v>45512</v>
      </c>
      <c r="B118" s="151"/>
      <c r="C118" s="32"/>
      <c r="D118" s="32" t="s">
        <v>32</v>
      </c>
      <c r="E118" s="32" t="s">
        <v>32</v>
      </c>
      <c r="F118" s="32" t="s">
        <v>39</v>
      </c>
      <c r="G118" s="32" t="s">
        <v>39</v>
      </c>
      <c r="H118" s="9" t="s">
        <v>2296</v>
      </c>
      <c r="I118" s="257" t="s">
        <v>5391</v>
      </c>
      <c r="J118" s="258" t="s">
        <v>6485</v>
      </c>
      <c r="K118" s="259" t="s">
        <v>6486</v>
      </c>
      <c r="L118" s="65" t="s">
        <v>46</v>
      </c>
      <c r="M118" s="68" t="s">
        <v>5040</v>
      </c>
      <c r="N118" s="260" t="s">
        <v>5040</v>
      </c>
      <c r="O118" s="68" t="s">
        <v>5670</v>
      </c>
      <c r="P118" s="260" t="s">
        <v>766</v>
      </c>
      <c r="Q118" s="68" t="s">
        <v>39</v>
      </c>
      <c r="R118" s="68" t="s">
        <v>39</v>
      </c>
      <c r="S118" s="68" t="s">
        <v>39</v>
      </c>
      <c r="T118" s="68" t="s">
        <v>39</v>
      </c>
      <c r="U118" s="68" t="s">
        <v>39</v>
      </c>
      <c r="V118" s="68" t="s">
        <v>39</v>
      </c>
      <c r="W118" s="257" t="s">
        <v>6487</v>
      </c>
      <c r="X118" s="68" t="s">
        <v>6488</v>
      </c>
      <c r="Y118" s="68" t="s">
        <v>788</v>
      </c>
      <c r="Z118" s="68" t="s">
        <v>809</v>
      </c>
      <c r="AA118" s="68"/>
      <c r="AB118" s="321"/>
      <c r="AC118" s="320"/>
      <c r="AD118" s="198"/>
      <c r="AE118" s="198"/>
      <c r="AF118" s="198"/>
      <c r="AG118" s="198"/>
      <c r="AH118" s="198"/>
    </row>
    <row r="119" s="82" customFormat="1" spans="1:34">
      <c r="A119" s="150">
        <v>45512</v>
      </c>
      <c r="B119" s="151"/>
      <c r="C119" s="32"/>
      <c r="D119" s="32" t="s">
        <v>32</v>
      </c>
      <c r="E119" s="32" t="s">
        <v>32</v>
      </c>
      <c r="F119" s="32" t="s">
        <v>39</v>
      </c>
      <c r="G119" s="32" t="s">
        <v>39</v>
      </c>
      <c r="H119" s="9" t="s">
        <v>2296</v>
      </c>
      <c r="I119" s="257" t="s">
        <v>5391</v>
      </c>
      <c r="J119" s="258" t="s">
        <v>6489</v>
      </c>
      <c r="K119" s="259" t="s">
        <v>6490</v>
      </c>
      <c r="L119" s="65" t="s">
        <v>46</v>
      </c>
      <c r="M119" s="68" t="s">
        <v>5040</v>
      </c>
      <c r="N119" s="260" t="s">
        <v>5040</v>
      </c>
      <c r="O119" s="68" t="s">
        <v>5670</v>
      </c>
      <c r="P119" s="260" t="s">
        <v>766</v>
      </c>
      <c r="Q119" s="68" t="s">
        <v>39</v>
      </c>
      <c r="R119" s="68" t="s">
        <v>39</v>
      </c>
      <c r="S119" s="68" t="s">
        <v>39</v>
      </c>
      <c r="T119" s="68" t="s">
        <v>39</v>
      </c>
      <c r="U119" s="68" t="s">
        <v>39</v>
      </c>
      <c r="V119" s="68" t="s">
        <v>39</v>
      </c>
      <c r="W119" s="257" t="s">
        <v>6491</v>
      </c>
      <c r="X119" s="68" t="s">
        <v>6492</v>
      </c>
      <c r="Y119" s="68" t="s">
        <v>788</v>
      </c>
      <c r="Z119" s="68" t="s">
        <v>3295</v>
      </c>
      <c r="AA119" s="68"/>
      <c r="AB119" s="321"/>
      <c r="AC119" s="320"/>
      <c r="AD119" s="198"/>
      <c r="AE119" s="198"/>
      <c r="AF119" s="198"/>
      <c r="AG119" s="198"/>
      <c r="AH119" s="198"/>
    </row>
    <row r="120" s="82" customFormat="1" spans="1:34">
      <c r="A120" s="150">
        <v>45512</v>
      </c>
      <c r="B120" s="151"/>
      <c r="C120" s="32"/>
      <c r="D120" s="32" t="s">
        <v>32</v>
      </c>
      <c r="E120" s="32" t="s">
        <v>32</v>
      </c>
      <c r="F120" s="32" t="s">
        <v>39</v>
      </c>
      <c r="G120" s="32" t="s">
        <v>39</v>
      </c>
      <c r="H120" s="9" t="s">
        <v>2296</v>
      </c>
      <c r="I120" s="257" t="s">
        <v>5391</v>
      </c>
      <c r="J120" s="258" t="s">
        <v>6493</v>
      </c>
      <c r="K120" s="259" t="s">
        <v>6494</v>
      </c>
      <c r="L120" s="65" t="s">
        <v>46</v>
      </c>
      <c r="M120" s="68" t="s">
        <v>5040</v>
      </c>
      <c r="N120" s="260" t="s">
        <v>5040</v>
      </c>
      <c r="O120" s="68" t="s">
        <v>5670</v>
      </c>
      <c r="P120" s="260" t="s">
        <v>766</v>
      </c>
      <c r="Q120" s="68" t="s">
        <v>39</v>
      </c>
      <c r="R120" s="68" t="s">
        <v>39</v>
      </c>
      <c r="S120" s="68" t="s">
        <v>39</v>
      </c>
      <c r="T120" s="68" t="s">
        <v>39</v>
      </c>
      <c r="U120" s="68" t="s">
        <v>39</v>
      </c>
      <c r="V120" s="68" t="s">
        <v>39</v>
      </c>
      <c r="W120" s="257" t="s">
        <v>6495</v>
      </c>
      <c r="X120" s="68" t="s">
        <v>6496</v>
      </c>
      <c r="Y120" s="68" t="s">
        <v>788</v>
      </c>
      <c r="Z120" s="68" t="s">
        <v>809</v>
      </c>
      <c r="AA120" s="68"/>
      <c r="AB120" s="321"/>
      <c r="AC120" s="320"/>
      <c r="AD120" s="198"/>
      <c r="AE120" s="198"/>
      <c r="AF120" s="198"/>
      <c r="AG120" s="198"/>
      <c r="AH120" s="198"/>
    </row>
    <row r="121" s="82" customFormat="1" spans="1:34">
      <c r="A121" s="150">
        <v>45512</v>
      </c>
      <c r="B121" s="151"/>
      <c r="C121" s="32"/>
      <c r="D121" s="32" t="s">
        <v>32</v>
      </c>
      <c r="E121" s="32" t="s">
        <v>32</v>
      </c>
      <c r="F121" s="32" t="s">
        <v>39</v>
      </c>
      <c r="G121" s="32" t="s">
        <v>39</v>
      </c>
      <c r="H121" s="9" t="s">
        <v>2296</v>
      </c>
      <c r="I121" s="257" t="s">
        <v>5391</v>
      </c>
      <c r="J121" s="258" t="s">
        <v>6497</v>
      </c>
      <c r="K121" s="259" t="s">
        <v>6498</v>
      </c>
      <c r="L121" s="65" t="s">
        <v>46</v>
      </c>
      <c r="M121" s="68" t="s">
        <v>5040</v>
      </c>
      <c r="N121" s="260" t="s">
        <v>5040</v>
      </c>
      <c r="O121" s="68" t="s">
        <v>5670</v>
      </c>
      <c r="P121" s="260" t="s">
        <v>766</v>
      </c>
      <c r="Q121" s="68" t="s">
        <v>39</v>
      </c>
      <c r="R121" s="68" t="s">
        <v>39</v>
      </c>
      <c r="S121" s="68" t="s">
        <v>39</v>
      </c>
      <c r="T121" s="68" t="s">
        <v>39</v>
      </c>
      <c r="U121" s="68" t="s">
        <v>39</v>
      </c>
      <c r="V121" s="68" t="s">
        <v>39</v>
      </c>
      <c r="W121" s="257" t="s">
        <v>6499</v>
      </c>
      <c r="X121" s="68" t="s">
        <v>6500</v>
      </c>
      <c r="Y121" s="68" t="s">
        <v>788</v>
      </c>
      <c r="Z121" s="68" t="s">
        <v>3295</v>
      </c>
      <c r="AA121" s="68"/>
      <c r="AB121" s="321"/>
      <c r="AC121" s="320"/>
      <c r="AD121" s="198"/>
      <c r="AE121" s="198"/>
      <c r="AF121" s="198"/>
      <c r="AG121" s="198"/>
      <c r="AH121" s="198"/>
    </row>
    <row r="122" s="82" customFormat="1" spans="1:34">
      <c r="A122" s="150">
        <v>45512</v>
      </c>
      <c r="B122" s="151"/>
      <c r="C122" s="32"/>
      <c r="D122" s="32" t="s">
        <v>32</v>
      </c>
      <c r="E122" s="32" t="s">
        <v>32</v>
      </c>
      <c r="F122" s="32" t="s">
        <v>39</v>
      </c>
      <c r="G122" s="32" t="s">
        <v>39</v>
      </c>
      <c r="H122" s="9" t="s">
        <v>2296</v>
      </c>
      <c r="I122" s="257" t="s">
        <v>5391</v>
      </c>
      <c r="J122" s="258" t="s">
        <v>6501</v>
      </c>
      <c r="K122" s="259" t="s">
        <v>6502</v>
      </c>
      <c r="L122" s="65" t="s">
        <v>46</v>
      </c>
      <c r="M122" s="68" t="s">
        <v>5040</v>
      </c>
      <c r="N122" s="260" t="s">
        <v>5040</v>
      </c>
      <c r="O122" s="68" t="s">
        <v>5670</v>
      </c>
      <c r="P122" s="260" t="s">
        <v>5675</v>
      </c>
      <c r="Q122" s="68" t="s">
        <v>39</v>
      </c>
      <c r="R122" s="68" t="s">
        <v>39</v>
      </c>
      <c r="S122" s="68" t="s">
        <v>39</v>
      </c>
      <c r="T122" s="68" t="s">
        <v>39</v>
      </c>
      <c r="U122" s="68" t="s">
        <v>39</v>
      </c>
      <c r="V122" s="68" t="s">
        <v>39</v>
      </c>
      <c r="W122" s="257" t="s">
        <v>6503</v>
      </c>
      <c r="X122" s="68" t="s">
        <v>6504</v>
      </c>
      <c r="Y122" s="68" t="s">
        <v>808</v>
      </c>
      <c r="Z122" s="68" t="s">
        <v>800</v>
      </c>
      <c r="AA122" s="68"/>
      <c r="AB122" s="320"/>
      <c r="AC122" s="320"/>
      <c r="AD122" s="198"/>
      <c r="AE122" s="198"/>
      <c r="AF122" s="198"/>
      <c r="AG122" s="198"/>
      <c r="AH122" s="198"/>
    </row>
    <row r="123" s="82" customFormat="1" spans="1:34">
      <c r="A123" s="150">
        <v>45512</v>
      </c>
      <c r="B123" s="151"/>
      <c r="C123" s="32"/>
      <c r="D123" s="32" t="s">
        <v>32</v>
      </c>
      <c r="E123" s="32" t="s">
        <v>32</v>
      </c>
      <c r="F123" s="32" t="s">
        <v>39</v>
      </c>
      <c r="G123" s="32" t="s">
        <v>39</v>
      </c>
      <c r="H123" s="9" t="s">
        <v>2296</v>
      </c>
      <c r="I123" s="257" t="s">
        <v>5391</v>
      </c>
      <c r="J123" s="258" t="s">
        <v>6505</v>
      </c>
      <c r="K123" s="259" t="s">
        <v>6506</v>
      </c>
      <c r="L123" s="65" t="s">
        <v>46</v>
      </c>
      <c r="M123" s="68" t="s">
        <v>5040</v>
      </c>
      <c r="N123" s="260" t="s">
        <v>5040</v>
      </c>
      <c r="O123" s="68" t="s">
        <v>5670</v>
      </c>
      <c r="P123" s="260" t="s">
        <v>5675</v>
      </c>
      <c r="Q123" s="68" t="s">
        <v>39</v>
      </c>
      <c r="R123" s="68" t="s">
        <v>39</v>
      </c>
      <c r="S123" s="68" t="s">
        <v>39</v>
      </c>
      <c r="T123" s="68" t="s">
        <v>39</v>
      </c>
      <c r="U123" s="68" t="s">
        <v>39</v>
      </c>
      <c r="V123" s="68" t="s">
        <v>39</v>
      </c>
      <c r="W123" s="257" t="s">
        <v>6507</v>
      </c>
      <c r="X123" s="68" t="s">
        <v>6508</v>
      </c>
      <c r="Y123" s="68" t="s">
        <v>808</v>
      </c>
      <c r="Z123" s="68" t="s">
        <v>800</v>
      </c>
      <c r="AA123" s="68"/>
      <c r="AB123" s="320"/>
      <c r="AC123" s="320"/>
      <c r="AD123" s="198"/>
      <c r="AE123" s="198"/>
      <c r="AF123" s="198"/>
      <c r="AG123" s="198"/>
      <c r="AH123" s="198"/>
    </row>
    <row r="124" spans="2:29">
      <c r="B124" s="139" t="s">
        <v>6509</v>
      </c>
      <c r="E124" s="138" t="s">
        <v>32</v>
      </c>
      <c r="F124" s="138" t="s">
        <v>39</v>
      </c>
      <c r="G124" s="138" t="s">
        <v>39</v>
      </c>
      <c r="H124" s="215" t="s">
        <v>2296</v>
      </c>
      <c r="I124" s="261" t="s">
        <v>5391</v>
      </c>
      <c r="J124" s="262" t="s">
        <v>6510</v>
      </c>
      <c r="K124" s="263" t="s">
        <v>6511</v>
      </c>
      <c r="L124" s="264" t="s">
        <v>46</v>
      </c>
      <c r="M124" s="215" t="s">
        <v>5040</v>
      </c>
      <c r="N124" s="265" t="s">
        <v>5040</v>
      </c>
      <c r="O124" s="215" t="s">
        <v>5670</v>
      </c>
      <c r="P124" s="265" t="s">
        <v>5675</v>
      </c>
      <c r="Q124" s="215" t="s">
        <v>39</v>
      </c>
      <c r="R124" s="215" t="s">
        <v>39</v>
      </c>
      <c r="S124" s="215" t="s">
        <v>39</v>
      </c>
      <c r="T124" s="215" t="s">
        <v>39</v>
      </c>
      <c r="U124" s="300" t="s">
        <v>39</v>
      </c>
      <c r="V124" s="300" t="s">
        <v>39</v>
      </c>
      <c r="W124" s="301" t="s">
        <v>6512</v>
      </c>
      <c r="X124" s="300" t="s">
        <v>6513</v>
      </c>
      <c r="Y124" s="300" t="s">
        <v>788</v>
      </c>
      <c r="Z124" s="300" t="s">
        <v>800</v>
      </c>
      <c r="AA124" s="300"/>
      <c r="AB124" s="322"/>
      <c r="AC124" s="323"/>
    </row>
    <row r="125" s="82" customFormat="1" spans="1:34">
      <c r="A125" s="150">
        <v>45512</v>
      </c>
      <c r="B125" s="151"/>
      <c r="C125" s="32"/>
      <c r="D125" s="32" t="s">
        <v>32</v>
      </c>
      <c r="E125" s="32" t="s">
        <v>32</v>
      </c>
      <c r="F125" s="32" t="s">
        <v>39</v>
      </c>
      <c r="G125" s="32" t="s">
        <v>39</v>
      </c>
      <c r="H125" s="9" t="s">
        <v>2296</v>
      </c>
      <c r="I125" s="257" t="s">
        <v>5391</v>
      </c>
      <c r="J125" s="258" t="s">
        <v>6514</v>
      </c>
      <c r="K125" s="259" t="s">
        <v>6515</v>
      </c>
      <c r="L125" s="65" t="s">
        <v>46</v>
      </c>
      <c r="M125" s="68" t="s">
        <v>5040</v>
      </c>
      <c r="N125" s="260" t="s">
        <v>5040</v>
      </c>
      <c r="O125" s="68" t="s">
        <v>5670</v>
      </c>
      <c r="P125" s="260" t="s">
        <v>5675</v>
      </c>
      <c r="Q125" s="68" t="s">
        <v>39</v>
      </c>
      <c r="R125" s="68" t="s">
        <v>39</v>
      </c>
      <c r="S125" s="68" t="s">
        <v>39</v>
      </c>
      <c r="T125" s="68" t="s">
        <v>39</v>
      </c>
      <c r="U125" s="68" t="s">
        <v>39</v>
      </c>
      <c r="V125" s="68" t="s">
        <v>39</v>
      </c>
      <c r="W125" s="257" t="s">
        <v>6516</v>
      </c>
      <c r="X125" s="68" t="s">
        <v>6517</v>
      </c>
      <c r="Y125" s="68" t="s">
        <v>808</v>
      </c>
      <c r="Z125" s="68" t="s">
        <v>5823</v>
      </c>
      <c r="AA125" s="68"/>
      <c r="AB125" s="320"/>
      <c r="AC125" s="320"/>
      <c r="AD125" s="198"/>
      <c r="AE125" s="198"/>
      <c r="AF125" s="198"/>
      <c r="AG125" s="198"/>
      <c r="AH125" s="198"/>
    </row>
    <row r="126" s="82" customFormat="1" spans="1:34">
      <c r="A126" s="150">
        <v>45512</v>
      </c>
      <c r="B126" s="151"/>
      <c r="C126" s="32"/>
      <c r="D126" s="32" t="s">
        <v>32</v>
      </c>
      <c r="E126" s="32" t="s">
        <v>32</v>
      </c>
      <c r="F126" s="32" t="s">
        <v>39</v>
      </c>
      <c r="G126" s="32" t="s">
        <v>39</v>
      </c>
      <c r="H126" s="9" t="s">
        <v>2296</v>
      </c>
      <c r="I126" s="257" t="s">
        <v>5391</v>
      </c>
      <c r="J126" s="258" t="s">
        <v>6518</v>
      </c>
      <c r="K126" s="1056" t="s">
        <v>6519</v>
      </c>
      <c r="L126" s="65" t="s">
        <v>46</v>
      </c>
      <c r="M126" s="68" t="s">
        <v>5040</v>
      </c>
      <c r="N126" s="260" t="s">
        <v>5040</v>
      </c>
      <c r="O126" s="68" t="s">
        <v>5670</v>
      </c>
      <c r="P126" s="260" t="s">
        <v>5675</v>
      </c>
      <c r="Q126" s="68" t="s">
        <v>39</v>
      </c>
      <c r="R126" s="68" t="s">
        <v>39</v>
      </c>
      <c r="S126" s="68" t="s">
        <v>39</v>
      </c>
      <c r="T126" s="68" t="s">
        <v>39</v>
      </c>
      <c r="U126" s="68" t="s">
        <v>39</v>
      </c>
      <c r="V126" s="68" t="s">
        <v>39</v>
      </c>
      <c r="W126" s="68">
        <v>13256515048</v>
      </c>
      <c r="X126" s="68" t="s">
        <v>6520</v>
      </c>
      <c r="Y126" s="68" t="s">
        <v>808</v>
      </c>
      <c r="Z126" s="68" t="s">
        <v>809</v>
      </c>
      <c r="AA126" s="68"/>
      <c r="AB126" s="320"/>
      <c r="AC126" s="320"/>
      <c r="AD126" s="198"/>
      <c r="AE126" s="198"/>
      <c r="AF126" s="198"/>
      <c r="AG126" s="198"/>
      <c r="AH126" s="198"/>
    </row>
    <row r="127" s="82" customFormat="1" spans="1:34">
      <c r="A127" s="32"/>
      <c r="B127" s="151"/>
      <c r="C127" s="32"/>
      <c r="D127" s="32" t="s">
        <v>32</v>
      </c>
      <c r="E127" s="32" t="s">
        <v>32</v>
      </c>
      <c r="F127" s="32" t="s">
        <v>39</v>
      </c>
      <c r="G127" s="32" t="s">
        <v>39</v>
      </c>
      <c r="H127" s="68" t="s">
        <v>2296</v>
      </c>
      <c r="I127" s="257" t="s">
        <v>5391</v>
      </c>
      <c r="J127" s="258" t="s">
        <v>6521</v>
      </c>
      <c r="K127" s="259" t="s">
        <v>6522</v>
      </c>
      <c r="L127" s="238" t="s">
        <v>46</v>
      </c>
      <c r="M127" s="266" t="s">
        <v>5040</v>
      </c>
      <c r="N127" s="267" t="s">
        <v>5040</v>
      </c>
      <c r="O127" s="266" t="s">
        <v>5670</v>
      </c>
      <c r="P127" s="267" t="s">
        <v>5675</v>
      </c>
      <c r="Q127" s="266" t="s">
        <v>39</v>
      </c>
      <c r="R127" s="266" t="s">
        <v>39</v>
      </c>
      <c r="S127" s="266" t="s">
        <v>39</v>
      </c>
      <c r="T127" s="266" t="s">
        <v>39</v>
      </c>
      <c r="U127" s="68" t="s">
        <v>39</v>
      </c>
      <c r="V127" s="68" t="s">
        <v>39</v>
      </c>
      <c r="W127" s="68" t="s">
        <v>6523</v>
      </c>
      <c r="X127" s="68" t="s">
        <v>6524</v>
      </c>
      <c r="Y127" s="68" t="s">
        <v>808</v>
      </c>
      <c r="Z127" s="68" t="s">
        <v>800</v>
      </c>
      <c r="AA127" s="68"/>
      <c r="AB127" s="320"/>
      <c r="AC127" s="320"/>
      <c r="AD127" s="198"/>
      <c r="AE127" s="198"/>
      <c r="AF127" s="198"/>
      <c r="AG127" s="198"/>
      <c r="AH127" s="198"/>
    </row>
    <row r="128" s="82" customFormat="1" spans="1:34">
      <c r="A128" s="32"/>
      <c r="B128" s="151"/>
      <c r="C128" s="32"/>
      <c r="D128" s="32" t="s">
        <v>32</v>
      </c>
      <c r="E128" s="32" t="s">
        <v>32</v>
      </c>
      <c r="F128" s="32" t="s">
        <v>39</v>
      </c>
      <c r="G128" s="32" t="s">
        <v>39</v>
      </c>
      <c r="H128" s="68" t="s">
        <v>2296</v>
      </c>
      <c r="I128" s="257" t="s">
        <v>5391</v>
      </c>
      <c r="J128" s="258" t="s">
        <v>6525</v>
      </c>
      <c r="K128" s="259" t="s">
        <v>6526</v>
      </c>
      <c r="L128" s="245" t="s">
        <v>46</v>
      </c>
      <c r="M128" s="268" t="s">
        <v>5040</v>
      </c>
      <c r="N128" s="269" t="s">
        <v>5040</v>
      </c>
      <c r="O128" s="268" t="s">
        <v>5670</v>
      </c>
      <c r="P128" s="269" t="s">
        <v>5675</v>
      </c>
      <c r="Q128" s="268" t="s">
        <v>39</v>
      </c>
      <c r="R128" s="268" t="s">
        <v>39</v>
      </c>
      <c r="S128" s="268" t="s">
        <v>39</v>
      </c>
      <c r="T128" s="268" t="s">
        <v>39</v>
      </c>
      <c r="U128" s="68" t="s">
        <v>39</v>
      </c>
      <c r="V128" s="68" t="s">
        <v>39</v>
      </c>
      <c r="W128" s="68" t="s">
        <v>6527</v>
      </c>
      <c r="X128" s="68" t="s">
        <v>6528</v>
      </c>
      <c r="Y128" s="68" t="s">
        <v>808</v>
      </c>
      <c r="Z128" s="68" t="s">
        <v>800</v>
      </c>
      <c r="AA128" s="68"/>
      <c r="AB128" s="320"/>
      <c r="AC128" s="320"/>
      <c r="AD128" s="198"/>
      <c r="AE128" s="198"/>
      <c r="AF128" s="198"/>
      <c r="AG128" s="198"/>
      <c r="AH128" s="198"/>
    </row>
    <row r="129" s="82" customFormat="1" spans="1:34">
      <c r="A129" s="150">
        <v>45512</v>
      </c>
      <c r="B129" s="151"/>
      <c r="C129" s="32"/>
      <c r="D129" s="32" t="s">
        <v>32</v>
      </c>
      <c r="E129" s="32" t="s">
        <v>32</v>
      </c>
      <c r="F129" s="32" t="s">
        <v>39</v>
      </c>
      <c r="G129" s="32" t="s">
        <v>39</v>
      </c>
      <c r="H129" s="9" t="s">
        <v>2296</v>
      </c>
      <c r="I129" s="257" t="s">
        <v>5391</v>
      </c>
      <c r="J129" s="258" t="s">
        <v>5767</v>
      </c>
      <c r="K129" s="259" t="s">
        <v>6529</v>
      </c>
      <c r="L129" s="65" t="s">
        <v>46</v>
      </c>
      <c r="M129" s="68" t="s">
        <v>5040</v>
      </c>
      <c r="N129" s="260" t="s">
        <v>5040</v>
      </c>
      <c r="O129" s="68" t="s">
        <v>5670</v>
      </c>
      <c r="P129" s="260" t="s">
        <v>5675</v>
      </c>
      <c r="Q129" s="68" t="s">
        <v>39</v>
      </c>
      <c r="R129" s="68" t="s">
        <v>39</v>
      </c>
      <c r="S129" s="68" t="s">
        <v>39</v>
      </c>
      <c r="T129" s="68" t="s">
        <v>39</v>
      </c>
      <c r="U129" s="68" t="s">
        <v>39</v>
      </c>
      <c r="V129" s="68" t="s">
        <v>39</v>
      </c>
      <c r="W129" s="257" t="s">
        <v>6530</v>
      </c>
      <c r="X129" s="68" t="s">
        <v>6531</v>
      </c>
      <c r="Y129" s="68" t="s">
        <v>808</v>
      </c>
      <c r="Z129" s="68" t="s">
        <v>809</v>
      </c>
      <c r="AA129" s="68"/>
      <c r="AB129" s="320"/>
      <c r="AC129" s="320"/>
      <c r="AD129" s="198"/>
      <c r="AE129" s="198"/>
      <c r="AF129" s="198"/>
      <c r="AG129" s="198"/>
      <c r="AH129" s="198"/>
    </row>
    <row r="130" s="82" customFormat="1" spans="1:34">
      <c r="A130" s="150">
        <v>45512</v>
      </c>
      <c r="B130" s="151"/>
      <c r="C130" s="32"/>
      <c r="D130" s="32" t="s">
        <v>32</v>
      </c>
      <c r="E130" s="32" t="s">
        <v>32</v>
      </c>
      <c r="F130" s="32" t="s">
        <v>39</v>
      </c>
      <c r="G130" s="32" t="s">
        <v>39</v>
      </c>
      <c r="H130" s="9" t="s">
        <v>2296</v>
      </c>
      <c r="I130" s="257" t="s">
        <v>5391</v>
      </c>
      <c r="J130" s="258" t="s">
        <v>6532</v>
      </c>
      <c r="K130" s="259" t="s">
        <v>6533</v>
      </c>
      <c r="L130" s="65" t="s">
        <v>46</v>
      </c>
      <c r="M130" s="68" t="s">
        <v>5040</v>
      </c>
      <c r="N130" s="260" t="s">
        <v>5040</v>
      </c>
      <c r="O130" s="68" t="s">
        <v>5670</v>
      </c>
      <c r="P130" s="260" t="s">
        <v>5675</v>
      </c>
      <c r="Q130" s="68" t="s">
        <v>39</v>
      </c>
      <c r="R130" s="68" t="s">
        <v>39</v>
      </c>
      <c r="S130" s="68" t="s">
        <v>39</v>
      </c>
      <c r="T130" s="68" t="s">
        <v>39</v>
      </c>
      <c r="U130" s="68" t="s">
        <v>39</v>
      </c>
      <c r="V130" s="68" t="s">
        <v>39</v>
      </c>
      <c r="W130" s="257" t="s">
        <v>6534</v>
      </c>
      <c r="X130" s="68" t="s">
        <v>6535</v>
      </c>
      <c r="Y130" s="68" t="s">
        <v>808</v>
      </c>
      <c r="Z130" s="68" t="s">
        <v>5823</v>
      </c>
      <c r="AA130" s="68"/>
      <c r="AB130" s="320"/>
      <c r="AC130" s="320"/>
      <c r="AD130" s="198"/>
      <c r="AE130" s="198"/>
      <c r="AF130" s="198"/>
      <c r="AG130" s="198"/>
      <c r="AH130" s="198"/>
    </row>
    <row r="131" s="82" customFormat="1" spans="1:34">
      <c r="A131" s="150">
        <v>45512</v>
      </c>
      <c r="B131" s="151"/>
      <c r="C131" s="32"/>
      <c r="D131" s="32" t="s">
        <v>32</v>
      </c>
      <c r="E131" s="32" t="s">
        <v>32</v>
      </c>
      <c r="F131" s="32" t="s">
        <v>39</v>
      </c>
      <c r="G131" s="32" t="s">
        <v>39</v>
      </c>
      <c r="H131" s="9" t="s">
        <v>2296</v>
      </c>
      <c r="I131" s="257" t="s">
        <v>5391</v>
      </c>
      <c r="J131" s="258" t="s">
        <v>6536</v>
      </c>
      <c r="K131" s="259" t="s">
        <v>6537</v>
      </c>
      <c r="L131" s="65" t="s">
        <v>46</v>
      </c>
      <c r="M131" s="68" t="s">
        <v>5040</v>
      </c>
      <c r="N131" s="260" t="s">
        <v>5040</v>
      </c>
      <c r="O131" s="68" t="s">
        <v>5670</v>
      </c>
      <c r="P131" s="260" t="s">
        <v>5675</v>
      </c>
      <c r="Q131" s="68" t="s">
        <v>39</v>
      </c>
      <c r="R131" s="68" t="s">
        <v>39</v>
      </c>
      <c r="S131" s="68" t="s">
        <v>39</v>
      </c>
      <c r="T131" s="68" t="s">
        <v>39</v>
      </c>
      <c r="U131" s="68" t="s">
        <v>39</v>
      </c>
      <c r="V131" s="68" t="s">
        <v>39</v>
      </c>
      <c r="W131" s="257" t="s">
        <v>6538</v>
      </c>
      <c r="X131" s="68" t="s">
        <v>6535</v>
      </c>
      <c r="Y131" s="68" t="s">
        <v>808</v>
      </c>
      <c r="Z131" s="68" t="s">
        <v>252</v>
      </c>
      <c r="AA131" s="68"/>
      <c r="AB131" s="320"/>
      <c r="AC131" s="320"/>
      <c r="AD131" s="198"/>
      <c r="AE131" s="198"/>
      <c r="AF131" s="198"/>
      <c r="AG131" s="198"/>
      <c r="AH131" s="198"/>
    </row>
    <row r="132" s="82" customFormat="1" spans="1:34">
      <c r="A132" s="150">
        <v>45512</v>
      </c>
      <c r="B132" s="151"/>
      <c r="C132" s="32"/>
      <c r="D132" s="32" t="s">
        <v>32</v>
      </c>
      <c r="E132" s="32" t="s">
        <v>32</v>
      </c>
      <c r="F132" s="32" t="s">
        <v>39</v>
      </c>
      <c r="G132" s="32" t="s">
        <v>39</v>
      </c>
      <c r="H132" s="9" t="s">
        <v>2296</v>
      </c>
      <c r="I132" s="257" t="s">
        <v>5391</v>
      </c>
      <c r="J132" s="258" t="s">
        <v>6539</v>
      </c>
      <c r="K132" s="259" t="s">
        <v>6540</v>
      </c>
      <c r="L132" s="65" t="s">
        <v>46</v>
      </c>
      <c r="M132" s="68" t="s">
        <v>5040</v>
      </c>
      <c r="N132" s="260" t="s">
        <v>5040</v>
      </c>
      <c r="O132" s="68" t="s">
        <v>5670</v>
      </c>
      <c r="P132" s="260" t="s">
        <v>5675</v>
      </c>
      <c r="Q132" s="68" t="s">
        <v>39</v>
      </c>
      <c r="R132" s="68" t="s">
        <v>39</v>
      </c>
      <c r="S132" s="68" t="s">
        <v>39</v>
      </c>
      <c r="T132" s="68" t="s">
        <v>39</v>
      </c>
      <c r="U132" s="68" t="s">
        <v>39</v>
      </c>
      <c r="V132" s="68" t="s">
        <v>39</v>
      </c>
      <c r="W132" s="257" t="s">
        <v>6541</v>
      </c>
      <c r="X132" s="68" t="s">
        <v>6542</v>
      </c>
      <c r="Y132" s="68" t="s">
        <v>808</v>
      </c>
      <c r="Z132" s="68" t="s">
        <v>800</v>
      </c>
      <c r="AA132" s="68"/>
      <c r="AB132" s="320"/>
      <c r="AC132" s="320"/>
      <c r="AD132" s="198"/>
      <c r="AE132" s="198"/>
      <c r="AF132" s="198"/>
      <c r="AG132" s="198"/>
      <c r="AH132" s="198"/>
    </row>
    <row r="133" s="82" customFormat="1" spans="1:34">
      <c r="A133" s="32"/>
      <c r="B133" s="151"/>
      <c r="C133" s="32"/>
      <c r="D133" s="32" t="s">
        <v>32</v>
      </c>
      <c r="E133" s="32" t="s">
        <v>32</v>
      </c>
      <c r="F133" s="32" t="s">
        <v>39</v>
      </c>
      <c r="G133" s="32" t="s">
        <v>39</v>
      </c>
      <c r="H133" s="68" t="s">
        <v>2296</v>
      </c>
      <c r="I133" s="257" t="s">
        <v>5391</v>
      </c>
      <c r="J133" s="258" t="s">
        <v>6543</v>
      </c>
      <c r="K133" s="259" t="s">
        <v>6544</v>
      </c>
      <c r="L133" s="328" t="s">
        <v>46</v>
      </c>
      <c r="M133" s="278" t="s">
        <v>5040</v>
      </c>
      <c r="N133" s="329" t="s">
        <v>5040</v>
      </c>
      <c r="O133" s="278" t="s">
        <v>5670</v>
      </c>
      <c r="P133" s="329" t="s">
        <v>5675</v>
      </c>
      <c r="Q133" s="278" t="s">
        <v>39</v>
      </c>
      <c r="R133" s="278" t="s">
        <v>39</v>
      </c>
      <c r="S133" s="278" t="s">
        <v>39</v>
      </c>
      <c r="T133" s="278" t="s">
        <v>39</v>
      </c>
      <c r="U133" s="68" t="s">
        <v>39</v>
      </c>
      <c r="V133" s="68" t="s">
        <v>39</v>
      </c>
      <c r="W133" s="257" t="s">
        <v>6545</v>
      </c>
      <c r="X133" s="68" t="s">
        <v>6546</v>
      </c>
      <c r="Y133" s="68" t="s">
        <v>808</v>
      </c>
      <c r="Z133" s="68" t="s">
        <v>800</v>
      </c>
      <c r="AA133" s="68"/>
      <c r="AB133" s="320"/>
      <c r="AC133" s="320"/>
      <c r="AD133" s="198"/>
      <c r="AE133" s="198"/>
      <c r="AF133" s="198"/>
      <c r="AG133" s="198"/>
      <c r="AH133" s="198"/>
    </row>
    <row r="134" s="82" customFormat="1" spans="1:34">
      <c r="A134" s="150">
        <v>45512</v>
      </c>
      <c r="B134" s="151"/>
      <c r="C134" s="32"/>
      <c r="D134" s="32" t="s">
        <v>32</v>
      </c>
      <c r="E134" s="32" t="s">
        <v>32</v>
      </c>
      <c r="F134" s="32" t="s">
        <v>39</v>
      </c>
      <c r="G134" s="32" t="s">
        <v>39</v>
      </c>
      <c r="H134" s="9" t="s">
        <v>2296</v>
      </c>
      <c r="I134" s="257" t="s">
        <v>5391</v>
      </c>
      <c r="J134" s="258" t="s">
        <v>6547</v>
      </c>
      <c r="K134" s="1056" t="s">
        <v>6548</v>
      </c>
      <c r="L134" s="65" t="s">
        <v>46</v>
      </c>
      <c r="M134" s="68" t="s">
        <v>5040</v>
      </c>
      <c r="N134" s="260" t="s">
        <v>5040</v>
      </c>
      <c r="O134" s="68" t="s">
        <v>5670</v>
      </c>
      <c r="P134" s="260" t="s">
        <v>5675</v>
      </c>
      <c r="Q134" s="68" t="s">
        <v>39</v>
      </c>
      <c r="R134" s="68" t="s">
        <v>39</v>
      </c>
      <c r="S134" s="68" t="s">
        <v>39</v>
      </c>
      <c r="T134" s="68" t="s">
        <v>39</v>
      </c>
      <c r="U134" s="68" t="s">
        <v>39</v>
      </c>
      <c r="V134" s="68" t="s">
        <v>39</v>
      </c>
      <c r="W134" s="257">
        <v>13071819956</v>
      </c>
      <c r="X134" s="68" t="s">
        <v>6549</v>
      </c>
      <c r="Y134" s="68" t="s">
        <v>808</v>
      </c>
      <c r="Z134" s="68" t="s">
        <v>800</v>
      </c>
      <c r="AA134" s="68"/>
      <c r="AB134" s="320"/>
      <c r="AC134" s="320"/>
      <c r="AD134" s="198"/>
      <c r="AE134" s="198"/>
      <c r="AF134" s="198"/>
      <c r="AG134" s="198"/>
      <c r="AH134" s="198"/>
    </row>
    <row r="135" s="82" customFormat="1" spans="1:34">
      <c r="A135" s="150">
        <v>45512</v>
      </c>
      <c r="B135" s="151"/>
      <c r="C135" s="32"/>
      <c r="D135" s="32" t="s">
        <v>32</v>
      </c>
      <c r="E135" s="32" t="s">
        <v>32</v>
      </c>
      <c r="F135" s="32" t="s">
        <v>39</v>
      </c>
      <c r="G135" s="32" t="s">
        <v>39</v>
      </c>
      <c r="H135" s="9" t="s">
        <v>2296</v>
      </c>
      <c r="I135" s="257" t="s">
        <v>5391</v>
      </c>
      <c r="J135" s="258" t="s">
        <v>6550</v>
      </c>
      <c r="K135" s="259" t="s">
        <v>6551</v>
      </c>
      <c r="L135" s="65" t="s">
        <v>46</v>
      </c>
      <c r="M135" s="68" t="s">
        <v>5040</v>
      </c>
      <c r="N135" s="260" t="s">
        <v>5040</v>
      </c>
      <c r="O135" s="68" t="s">
        <v>5670</v>
      </c>
      <c r="P135" s="260" t="s">
        <v>5675</v>
      </c>
      <c r="Q135" s="68" t="s">
        <v>39</v>
      </c>
      <c r="R135" s="68" t="s">
        <v>39</v>
      </c>
      <c r="S135" s="68" t="s">
        <v>39</v>
      </c>
      <c r="T135" s="68" t="s">
        <v>39</v>
      </c>
      <c r="U135" s="68" t="s">
        <v>39</v>
      </c>
      <c r="V135" s="68" t="s">
        <v>39</v>
      </c>
      <c r="W135" s="257" t="s">
        <v>6552</v>
      </c>
      <c r="X135" s="68" t="s">
        <v>6553</v>
      </c>
      <c r="Y135" s="68" t="s">
        <v>788</v>
      </c>
      <c r="Z135" s="68" t="s">
        <v>800</v>
      </c>
      <c r="AA135" s="68"/>
      <c r="AB135" s="320"/>
      <c r="AC135" s="320"/>
      <c r="AD135" s="198"/>
      <c r="AE135" s="198"/>
      <c r="AF135" s="198"/>
      <c r="AG135" s="198"/>
      <c r="AH135" s="198"/>
    </row>
    <row r="136" s="82" customFormat="1" spans="1:34">
      <c r="A136" s="150">
        <v>45512</v>
      </c>
      <c r="B136" s="151"/>
      <c r="C136" s="32"/>
      <c r="D136" s="32" t="s">
        <v>32</v>
      </c>
      <c r="E136" s="32" t="s">
        <v>32</v>
      </c>
      <c r="F136" s="32" t="s">
        <v>39</v>
      </c>
      <c r="G136" s="32" t="s">
        <v>39</v>
      </c>
      <c r="H136" s="9" t="s">
        <v>2296</v>
      </c>
      <c r="I136" s="257" t="s">
        <v>5391</v>
      </c>
      <c r="J136" s="258" t="s">
        <v>6554</v>
      </c>
      <c r="K136" s="1056" t="s">
        <v>6555</v>
      </c>
      <c r="L136" s="65" t="s">
        <v>46</v>
      </c>
      <c r="M136" s="68" t="s">
        <v>5040</v>
      </c>
      <c r="N136" s="260" t="s">
        <v>5040</v>
      </c>
      <c r="O136" s="68" t="s">
        <v>5670</v>
      </c>
      <c r="P136" s="260" t="s">
        <v>5675</v>
      </c>
      <c r="Q136" s="68" t="s">
        <v>39</v>
      </c>
      <c r="R136" s="68" t="s">
        <v>39</v>
      </c>
      <c r="S136" s="68" t="s">
        <v>39</v>
      </c>
      <c r="T136" s="68" t="s">
        <v>39</v>
      </c>
      <c r="U136" s="68" t="s">
        <v>39</v>
      </c>
      <c r="V136" s="68" t="s">
        <v>39</v>
      </c>
      <c r="W136" s="257">
        <v>18357163348</v>
      </c>
      <c r="X136" s="68" t="s">
        <v>6556</v>
      </c>
      <c r="Y136" s="68" t="s">
        <v>808</v>
      </c>
      <c r="Z136" s="68" t="s">
        <v>800</v>
      </c>
      <c r="AA136" s="68"/>
      <c r="AB136" s="320"/>
      <c r="AC136" s="320"/>
      <c r="AD136" s="198"/>
      <c r="AE136" s="198"/>
      <c r="AF136" s="198"/>
      <c r="AG136" s="198"/>
      <c r="AH136" s="198"/>
    </row>
    <row r="137" s="82" customFormat="1" spans="1:34">
      <c r="A137" s="150">
        <v>45512</v>
      </c>
      <c r="B137" s="151"/>
      <c r="C137" s="32"/>
      <c r="D137" s="32" t="s">
        <v>32</v>
      </c>
      <c r="E137" s="32" t="s">
        <v>32</v>
      </c>
      <c r="F137" s="32" t="s">
        <v>39</v>
      </c>
      <c r="G137" s="32" t="s">
        <v>39</v>
      </c>
      <c r="H137" s="9" t="s">
        <v>2296</v>
      </c>
      <c r="I137" s="257" t="s">
        <v>5391</v>
      </c>
      <c r="J137" s="258" t="s">
        <v>6557</v>
      </c>
      <c r="K137" s="1056" t="s">
        <v>6558</v>
      </c>
      <c r="L137" s="65" t="s">
        <v>46</v>
      </c>
      <c r="M137" s="68" t="s">
        <v>5040</v>
      </c>
      <c r="N137" s="260" t="s">
        <v>5040</v>
      </c>
      <c r="O137" s="68" t="s">
        <v>5670</v>
      </c>
      <c r="P137" s="260" t="s">
        <v>5675</v>
      </c>
      <c r="Q137" s="68" t="s">
        <v>39</v>
      </c>
      <c r="R137" s="68" t="s">
        <v>39</v>
      </c>
      <c r="S137" s="68" t="s">
        <v>39</v>
      </c>
      <c r="T137" s="68" t="s">
        <v>39</v>
      </c>
      <c r="U137" s="68" t="s">
        <v>39</v>
      </c>
      <c r="V137" s="68" t="s">
        <v>39</v>
      </c>
      <c r="W137" s="257">
        <v>15557162579</v>
      </c>
      <c r="X137" s="68" t="s">
        <v>6535</v>
      </c>
      <c r="Y137" s="68" t="s">
        <v>808</v>
      </c>
      <c r="Z137" s="68" t="s">
        <v>800</v>
      </c>
      <c r="AA137" s="68"/>
      <c r="AB137" s="320"/>
      <c r="AC137" s="320"/>
      <c r="AD137" s="198"/>
      <c r="AE137" s="198"/>
      <c r="AF137" s="198"/>
      <c r="AG137" s="198"/>
      <c r="AH137" s="198"/>
    </row>
    <row r="138" s="82" customFormat="1" spans="1:34">
      <c r="A138" s="150">
        <v>45512</v>
      </c>
      <c r="B138" s="151"/>
      <c r="C138" s="32"/>
      <c r="D138" s="32" t="s">
        <v>32</v>
      </c>
      <c r="E138" s="32" t="s">
        <v>32</v>
      </c>
      <c r="F138" s="32" t="s">
        <v>39</v>
      </c>
      <c r="G138" s="32" t="s">
        <v>39</v>
      </c>
      <c r="H138" s="9" t="s">
        <v>2296</v>
      </c>
      <c r="I138" s="257" t="s">
        <v>5391</v>
      </c>
      <c r="J138" s="258" t="s">
        <v>5392</v>
      </c>
      <c r="K138" s="1056" t="s">
        <v>5393</v>
      </c>
      <c r="L138" s="330" t="s">
        <v>28</v>
      </c>
      <c r="M138" s="68" t="s">
        <v>5040</v>
      </c>
      <c r="N138" s="260" t="s">
        <v>5040</v>
      </c>
      <c r="O138" s="68" t="s">
        <v>39</v>
      </c>
      <c r="P138" s="260" t="s">
        <v>78</v>
      </c>
      <c r="Q138" s="68" t="s">
        <v>39</v>
      </c>
      <c r="R138" s="68" t="s">
        <v>39</v>
      </c>
      <c r="S138" s="68" t="s">
        <v>39</v>
      </c>
      <c r="T138" s="68" t="s">
        <v>39</v>
      </c>
      <c r="U138" s="68" t="s">
        <v>39</v>
      </c>
      <c r="V138" s="68" t="s">
        <v>39</v>
      </c>
      <c r="W138" s="68" t="s">
        <v>39</v>
      </c>
      <c r="X138" s="268" t="s">
        <v>39</v>
      </c>
      <c r="Y138" s="268" t="s">
        <v>39</v>
      </c>
      <c r="Z138" s="268" t="s">
        <v>39</v>
      </c>
      <c r="AA138" s="268"/>
      <c r="AB138" s="372" t="s">
        <v>1875</v>
      </c>
      <c r="AC138" s="320" t="s">
        <v>6559</v>
      </c>
      <c r="AD138" s="198"/>
      <c r="AE138" s="198"/>
      <c r="AF138" s="198"/>
      <c r="AG138" s="198"/>
      <c r="AH138" s="198"/>
    </row>
    <row r="139" s="82" customFormat="1" spans="1:34">
      <c r="A139" s="150">
        <v>45512</v>
      </c>
      <c r="B139" s="151"/>
      <c r="C139" s="32"/>
      <c r="D139" s="32" t="s">
        <v>32</v>
      </c>
      <c r="E139" s="32" t="s">
        <v>32</v>
      </c>
      <c r="F139" s="32" t="s">
        <v>39</v>
      </c>
      <c r="G139" s="32" t="s">
        <v>39</v>
      </c>
      <c r="H139" s="9" t="s">
        <v>2296</v>
      </c>
      <c r="I139" s="257" t="s">
        <v>5391</v>
      </c>
      <c r="J139" s="258" t="s">
        <v>5829</v>
      </c>
      <c r="K139" s="259" t="s">
        <v>5830</v>
      </c>
      <c r="L139" s="330" t="s">
        <v>28</v>
      </c>
      <c r="M139" s="68" t="s">
        <v>5040</v>
      </c>
      <c r="N139" s="260" t="s">
        <v>5040</v>
      </c>
      <c r="O139" s="68" t="s">
        <v>39</v>
      </c>
      <c r="P139" s="260" t="s">
        <v>766</v>
      </c>
      <c r="Q139" s="68" t="s">
        <v>39</v>
      </c>
      <c r="R139" s="68" t="s">
        <v>39</v>
      </c>
      <c r="S139" s="68" t="s">
        <v>39</v>
      </c>
      <c r="T139" s="68" t="s">
        <v>39</v>
      </c>
      <c r="U139" s="68" t="s">
        <v>39</v>
      </c>
      <c r="V139" s="68" t="s">
        <v>39</v>
      </c>
      <c r="W139" s="68" t="s">
        <v>39</v>
      </c>
      <c r="X139" s="68" t="s">
        <v>39</v>
      </c>
      <c r="Y139" s="68" t="s">
        <v>39</v>
      </c>
      <c r="Z139" s="68" t="s">
        <v>39</v>
      </c>
      <c r="AA139" s="68"/>
      <c r="AB139" s="320" t="s">
        <v>1875</v>
      </c>
      <c r="AC139" s="320" t="s">
        <v>6559</v>
      </c>
      <c r="AD139" s="198"/>
      <c r="AE139" s="198"/>
      <c r="AF139" s="198"/>
      <c r="AG139" s="198"/>
      <c r="AH139" s="198"/>
    </row>
    <row r="140" s="22" customFormat="1" spans="1:34">
      <c r="A140" s="31">
        <v>45512</v>
      </c>
      <c r="B140" s="324"/>
      <c r="C140" s="9"/>
      <c r="D140" s="9" t="s">
        <v>32</v>
      </c>
      <c r="E140" s="9" t="s">
        <v>32</v>
      </c>
      <c r="F140" s="9" t="s">
        <v>39</v>
      </c>
      <c r="G140" s="9" t="s">
        <v>39</v>
      </c>
      <c r="H140" s="9" t="s">
        <v>2296</v>
      </c>
      <c r="I140" s="257" t="s">
        <v>5391</v>
      </c>
      <c r="J140" s="258" t="s">
        <v>5806</v>
      </c>
      <c r="K140" s="259" t="s">
        <v>5807</v>
      </c>
      <c r="L140" s="330" t="s">
        <v>28</v>
      </c>
      <c r="M140" s="68" t="s">
        <v>5040</v>
      </c>
      <c r="N140" s="260" t="s">
        <v>5040</v>
      </c>
      <c r="O140" s="68" t="s">
        <v>39</v>
      </c>
      <c r="P140" s="331" t="s">
        <v>29</v>
      </c>
      <c r="Q140" s="68" t="s">
        <v>39</v>
      </c>
      <c r="R140" s="68" t="s">
        <v>39</v>
      </c>
      <c r="S140" s="68" t="s">
        <v>39</v>
      </c>
      <c r="T140" s="68" t="s">
        <v>39</v>
      </c>
      <c r="U140" s="68" t="s">
        <v>39</v>
      </c>
      <c r="V140" s="68" t="s">
        <v>39</v>
      </c>
      <c r="W140" s="68" t="s">
        <v>39</v>
      </c>
      <c r="X140" s="68" t="s">
        <v>39</v>
      </c>
      <c r="Y140" s="68" t="s">
        <v>39</v>
      </c>
      <c r="Z140" s="68" t="s">
        <v>39</v>
      </c>
      <c r="AA140" s="68"/>
      <c r="AB140" s="320" t="s">
        <v>1875</v>
      </c>
      <c r="AC140" s="320" t="s">
        <v>6559</v>
      </c>
      <c r="AD140" s="305"/>
      <c r="AE140" s="305"/>
      <c r="AF140" s="305"/>
      <c r="AG140" s="305"/>
      <c r="AH140" s="305"/>
    </row>
    <row r="141" s="82" customFormat="1" spans="1:34">
      <c r="A141" s="150">
        <v>45512</v>
      </c>
      <c r="B141" s="151"/>
      <c r="C141" s="32"/>
      <c r="D141" s="32" t="s">
        <v>32</v>
      </c>
      <c r="E141" s="32" t="s">
        <v>32</v>
      </c>
      <c r="F141" s="32" t="s">
        <v>39</v>
      </c>
      <c r="G141" s="32" t="s">
        <v>39</v>
      </c>
      <c r="H141" s="68" t="s">
        <v>122</v>
      </c>
      <c r="I141" s="227" t="s">
        <v>700</v>
      </c>
      <c r="J141" s="227" t="s">
        <v>3129</v>
      </c>
      <c r="K141" s="228" t="s">
        <v>3130</v>
      </c>
      <c r="L141" s="332" t="s">
        <v>28</v>
      </c>
      <c r="M141" s="227"/>
      <c r="N141" s="227"/>
      <c r="O141" s="227"/>
      <c r="P141" s="227" t="s">
        <v>4428</v>
      </c>
      <c r="Q141" s="227" t="s">
        <v>6073</v>
      </c>
      <c r="R141" s="227"/>
      <c r="S141" s="227"/>
      <c r="T141" s="227"/>
      <c r="U141" s="227"/>
      <c r="V141" s="227"/>
      <c r="W141" s="271"/>
      <c r="X141" s="227"/>
      <c r="Y141" s="239"/>
      <c r="Z141" s="239"/>
      <c r="AA141" s="239"/>
      <c r="AB141" s="373"/>
      <c r="AC141" s="374"/>
      <c r="AD141" s="375"/>
      <c r="AE141" s="198"/>
      <c r="AF141" s="198"/>
      <c r="AG141" s="198"/>
      <c r="AH141" s="198"/>
    </row>
    <row r="142" s="82" customFormat="1" spans="1:34">
      <c r="A142" s="150">
        <v>45512</v>
      </c>
      <c r="B142" s="151"/>
      <c r="C142" s="32"/>
      <c r="D142" s="32" t="s">
        <v>32</v>
      </c>
      <c r="E142" s="32" t="s">
        <v>32</v>
      </c>
      <c r="F142" s="32" t="s">
        <v>39</v>
      </c>
      <c r="G142" s="32" t="s">
        <v>39</v>
      </c>
      <c r="H142" s="68" t="s">
        <v>122</v>
      </c>
      <c r="I142" s="227" t="s">
        <v>700</v>
      </c>
      <c r="J142" s="227" t="s">
        <v>3109</v>
      </c>
      <c r="K142" s="228" t="s">
        <v>3110</v>
      </c>
      <c r="L142" s="113" t="s">
        <v>46</v>
      </c>
      <c r="M142" s="227" t="s">
        <v>1261</v>
      </c>
      <c r="N142" s="227" t="s">
        <v>1261</v>
      </c>
      <c r="O142" s="227">
        <v>202408</v>
      </c>
      <c r="P142" s="227" t="s">
        <v>4428</v>
      </c>
      <c r="Q142" s="227" t="s">
        <v>1452</v>
      </c>
      <c r="R142" s="227"/>
      <c r="S142" s="227"/>
      <c r="T142" s="227"/>
      <c r="U142" s="227"/>
      <c r="V142" s="227"/>
      <c r="W142" s="271">
        <v>13221212330</v>
      </c>
      <c r="X142" s="227" t="s">
        <v>6560</v>
      </c>
      <c r="Y142" s="227" t="s">
        <v>6561</v>
      </c>
      <c r="Z142" s="227"/>
      <c r="AA142" s="227" t="s">
        <v>373</v>
      </c>
      <c r="AB142" s="374"/>
      <c r="AC142" s="374"/>
      <c r="AD142" s="375"/>
      <c r="AE142" s="198"/>
      <c r="AF142" s="198"/>
      <c r="AG142" s="198"/>
      <c r="AH142" s="198"/>
    </row>
    <row r="143" s="82" customFormat="1" spans="1:34">
      <c r="A143" s="150">
        <v>45512</v>
      </c>
      <c r="B143" s="151"/>
      <c r="C143" s="32"/>
      <c r="D143" s="32" t="s">
        <v>32</v>
      </c>
      <c r="E143" s="32" t="s">
        <v>32</v>
      </c>
      <c r="F143" s="32" t="s">
        <v>39</v>
      </c>
      <c r="G143" s="32" t="s">
        <v>39</v>
      </c>
      <c r="H143" s="68" t="s">
        <v>122</v>
      </c>
      <c r="I143" s="227" t="s">
        <v>700</v>
      </c>
      <c r="J143" s="227" t="s">
        <v>6562</v>
      </c>
      <c r="K143" s="228" t="s">
        <v>6563</v>
      </c>
      <c r="L143" s="113" t="s">
        <v>46</v>
      </c>
      <c r="M143" s="227" t="s">
        <v>1261</v>
      </c>
      <c r="N143" s="227" t="s">
        <v>1261</v>
      </c>
      <c r="O143" s="227">
        <v>202408</v>
      </c>
      <c r="P143" s="227" t="s">
        <v>4428</v>
      </c>
      <c r="Q143" s="227" t="s">
        <v>1452</v>
      </c>
      <c r="R143" s="227"/>
      <c r="S143" s="227"/>
      <c r="T143" s="227"/>
      <c r="U143" s="227"/>
      <c r="V143" s="227"/>
      <c r="W143" s="271">
        <v>13967297797</v>
      </c>
      <c r="X143" s="227" t="s">
        <v>6564</v>
      </c>
      <c r="Y143" s="227" t="s">
        <v>6561</v>
      </c>
      <c r="Z143" s="227"/>
      <c r="AA143" s="227" t="s">
        <v>224</v>
      </c>
      <c r="AB143" s="374"/>
      <c r="AC143" s="374"/>
      <c r="AD143" s="375"/>
      <c r="AE143" s="198"/>
      <c r="AF143" s="198"/>
      <c r="AG143" s="198"/>
      <c r="AH143" s="198"/>
    </row>
    <row r="144" s="82" customFormat="1" ht="27" customHeight="1" spans="1:34">
      <c r="A144" s="150">
        <v>45513</v>
      </c>
      <c r="B144" s="151"/>
      <c r="C144" s="32"/>
      <c r="D144" s="32" t="s">
        <v>32</v>
      </c>
      <c r="E144" s="32" t="s">
        <v>32</v>
      </c>
      <c r="F144" s="32" t="s">
        <v>32</v>
      </c>
      <c r="G144" s="32" t="s">
        <v>39</v>
      </c>
      <c r="H144" s="32" t="s">
        <v>159</v>
      </c>
      <c r="I144" s="242" t="s">
        <v>5754</v>
      </c>
      <c r="J144" s="217" t="s">
        <v>6565</v>
      </c>
      <c r="K144" s="1051" t="s">
        <v>6566</v>
      </c>
      <c r="L144" s="333" t="s">
        <v>46</v>
      </c>
      <c r="M144" s="239">
        <v>4462</v>
      </c>
      <c r="N144" s="239"/>
      <c r="O144" s="266" t="s">
        <v>5670</v>
      </c>
      <c r="P144" s="256" t="s">
        <v>29</v>
      </c>
      <c r="Q144" s="254"/>
      <c r="R144" s="256">
        <v>4000</v>
      </c>
      <c r="S144" s="266" t="s">
        <v>5670</v>
      </c>
      <c r="T144" s="361" t="s">
        <v>29</v>
      </c>
      <c r="U144" s="362"/>
      <c r="V144" s="289"/>
      <c r="W144" s="363">
        <v>18383321331</v>
      </c>
      <c r="X144" s="291" t="s">
        <v>6567</v>
      </c>
      <c r="Y144" s="227" t="s">
        <v>251</v>
      </c>
      <c r="Z144" s="227"/>
      <c r="AA144" s="227"/>
      <c r="AB144" s="374"/>
      <c r="AC144" s="374"/>
      <c r="AD144" s="198"/>
      <c r="AE144" s="198"/>
      <c r="AF144" s="198"/>
      <c r="AG144" s="198"/>
      <c r="AH144" s="198"/>
    </row>
    <row r="145" s="82" customFormat="1" spans="1:34">
      <c r="A145" s="150">
        <v>45513</v>
      </c>
      <c r="B145" s="151"/>
      <c r="C145" s="32"/>
      <c r="D145" s="32" t="s">
        <v>32</v>
      </c>
      <c r="E145" s="32" t="s">
        <v>32</v>
      </c>
      <c r="F145" s="32" t="s">
        <v>32</v>
      </c>
      <c r="G145" s="32" t="s">
        <v>39</v>
      </c>
      <c r="H145" s="155" t="s">
        <v>2993</v>
      </c>
      <c r="I145" s="334" t="s">
        <v>2994</v>
      </c>
      <c r="J145" s="335" t="s">
        <v>6568</v>
      </c>
      <c r="K145" s="336" t="s">
        <v>6569</v>
      </c>
      <c r="L145" s="337" t="s">
        <v>46</v>
      </c>
      <c r="M145" s="338">
        <v>4462</v>
      </c>
      <c r="N145" s="338">
        <v>4462</v>
      </c>
      <c r="O145" s="337">
        <v>8</v>
      </c>
      <c r="P145" s="337" t="s">
        <v>104</v>
      </c>
      <c r="Q145" s="364"/>
      <c r="R145" s="338">
        <v>2490</v>
      </c>
      <c r="S145" s="337">
        <v>8</v>
      </c>
      <c r="T145" s="337" t="s">
        <v>104</v>
      </c>
      <c r="U145" s="365">
        <v>0.05</v>
      </c>
      <c r="V145" s="366" t="s">
        <v>6570</v>
      </c>
      <c r="W145" s="337"/>
      <c r="X145" s="337" t="s">
        <v>6571</v>
      </c>
      <c r="Y145" s="337" t="s">
        <v>131</v>
      </c>
      <c r="Z145" s="337"/>
      <c r="AA145" s="337"/>
      <c r="AB145" s="376"/>
      <c r="AC145" s="199"/>
      <c r="AD145" s="198"/>
      <c r="AE145" s="198"/>
      <c r="AF145" s="198"/>
      <c r="AG145" s="198"/>
      <c r="AH145" s="198"/>
    </row>
    <row r="146" s="82" customFormat="1" spans="1:34">
      <c r="A146" s="150">
        <v>45513</v>
      </c>
      <c r="B146" s="151"/>
      <c r="C146" s="32"/>
      <c r="D146" s="32" t="s">
        <v>32</v>
      </c>
      <c r="E146" s="32" t="s">
        <v>32</v>
      </c>
      <c r="F146" s="32" t="s">
        <v>32</v>
      </c>
      <c r="G146" s="32" t="s">
        <v>39</v>
      </c>
      <c r="H146" s="155" t="s">
        <v>2993</v>
      </c>
      <c r="I146" s="334" t="s">
        <v>2994</v>
      </c>
      <c r="J146" s="107" t="s">
        <v>6572</v>
      </c>
      <c r="K146" s="336" t="s">
        <v>6573</v>
      </c>
      <c r="L146" s="337" t="s">
        <v>46</v>
      </c>
      <c r="M146" s="338">
        <v>4462</v>
      </c>
      <c r="N146" s="338">
        <v>4462</v>
      </c>
      <c r="O146" s="337">
        <v>8</v>
      </c>
      <c r="P146" s="337" t="s">
        <v>104</v>
      </c>
      <c r="Q146" s="364"/>
      <c r="R146" s="338">
        <v>2490</v>
      </c>
      <c r="S146" s="337">
        <v>8</v>
      </c>
      <c r="T146" s="337" t="s">
        <v>104</v>
      </c>
      <c r="U146" s="365">
        <v>0.05</v>
      </c>
      <c r="V146" s="366" t="s">
        <v>6574</v>
      </c>
      <c r="W146" s="107"/>
      <c r="X146" s="337" t="s">
        <v>6575</v>
      </c>
      <c r="Y146" s="337" t="s">
        <v>131</v>
      </c>
      <c r="Z146" s="107"/>
      <c r="AA146" s="107"/>
      <c r="AB146" s="377"/>
      <c r="AC146" s="199"/>
      <c r="AD146" s="198"/>
      <c r="AE146" s="198"/>
      <c r="AF146" s="198"/>
      <c r="AG146" s="198"/>
      <c r="AH146" s="198"/>
    </row>
    <row r="147" s="82" customFormat="1" spans="1:34">
      <c r="A147" s="150">
        <v>45513</v>
      </c>
      <c r="B147" s="151"/>
      <c r="C147" s="32"/>
      <c r="D147" s="32" t="s">
        <v>32</v>
      </c>
      <c r="E147" s="32" t="s">
        <v>32</v>
      </c>
      <c r="F147" s="32" t="s">
        <v>32</v>
      </c>
      <c r="G147" s="32" t="s">
        <v>39</v>
      </c>
      <c r="H147" s="155" t="s">
        <v>2993</v>
      </c>
      <c r="I147" s="334" t="s">
        <v>2994</v>
      </c>
      <c r="J147" s="107" t="s">
        <v>6576</v>
      </c>
      <c r="K147" s="336" t="s">
        <v>6577</v>
      </c>
      <c r="L147" s="337" t="s">
        <v>46</v>
      </c>
      <c r="M147" s="338">
        <v>4462</v>
      </c>
      <c r="N147" s="338">
        <v>4462</v>
      </c>
      <c r="O147" s="337">
        <v>8</v>
      </c>
      <c r="P147" s="337" t="s">
        <v>104</v>
      </c>
      <c r="Q147" s="364"/>
      <c r="R147" s="338">
        <v>2490</v>
      </c>
      <c r="S147" s="337">
        <v>8</v>
      </c>
      <c r="T147" s="337" t="s">
        <v>104</v>
      </c>
      <c r="U147" s="365">
        <v>0.05</v>
      </c>
      <c r="V147" s="366" t="s">
        <v>6578</v>
      </c>
      <c r="W147" s="107"/>
      <c r="X147" s="337" t="s">
        <v>6579</v>
      </c>
      <c r="Y147" s="337" t="s">
        <v>131</v>
      </c>
      <c r="Z147" s="107"/>
      <c r="AA147" s="107"/>
      <c r="AB147" s="377"/>
      <c r="AC147" s="199"/>
      <c r="AD147" s="198"/>
      <c r="AE147" s="198"/>
      <c r="AF147" s="198"/>
      <c r="AG147" s="198"/>
      <c r="AH147" s="198"/>
    </row>
    <row r="148" s="82" customFormat="1" spans="1:34">
      <c r="A148" s="150">
        <v>45513</v>
      </c>
      <c r="B148" s="151"/>
      <c r="C148" s="32"/>
      <c r="D148" s="32" t="s">
        <v>32</v>
      </c>
      <c r="E148" s="32" t="s">
        <v>32</v>
      </c>
      <c r="F148" s="32" t="s">
        <v>32</v>
      </c>
      <c r="G148" s="32" t="s">
        <v>39</v>
      </c>
      <c r="H148" s="155" t="s">
        <v>2993</v>
      </c>
      <c r="I148" s="334" t="s">
        <v>2994</v>
      </c>
      <c r="J148" s="107" t="s">
        <v>6580</v>
      </c>
      <c r="K148" s="336" t="s">
        <v>6581</v>
      </c>
      <c r="L148" s="337" t="s">
        <v>46</v>
      </c>
      <c r="M148" s="338">
        <v>4462</v>
      </c>
      <c r="N148" s="338">
        <v>4462</v>
      </c>
      <c r="O148" s="337">
        <v>8</v>
      </c>
      <c r="P148" s="337" t="s">
        <v>104</v>
      </c>
      <c r="Q148" s="364"/>
      <c r="R148" s="338">
        <v>2490</v>
      </c>
      <c r="S148" s="337">
        <v>8</v>
      </c>
      <c r="T148" s="337" t="s">
        <v>104</v>
      </c>
      <c r="U148" s="365">
        <v>0.05</v>
      </c>
      <c r="V148" s="366" t="s">
        <v>6582</v>
      </c>
      <c r="W148" s="107"/>
      <c r="X148" s="337" t="s">
        <v>6583</v>
      </c>
      <c r="Y148" s="337" t="s">
        <v>131</v>
      </c>
      <c r="Z148" s="107"/>
      <c r="AA148" s="107"/>
      <c r="AB148" s="377"/>
      <c r="AC148" s="199"/>
      <c r="AD148" s="198"/>
      <c r="AE148" s="198"/>
      <c r="AF148" s="198"/>
      <c r="AG148" s="198"/>
      <c r="AH148" s="198"/>
    </row>
    <row r="149" s="82" customFormat="1" spans="1:34">
      <c r="A149" s="150">
        <v>45513</v>
      </c>
      <c r="B149" s="151"/>
      <c r="C149" s="32"/>
      <c r="D149" s="32" t="s">
        <v>32</v>
      </c>
      <c r="E149" s="32" t="s">
        <v>32</v>
      </c>
      <c r="F149" s="32" t="s">
        <v>32</v>
      </c>
      <c r="G149" s="32" t="s">
        <v>39</v>
      </c>
      <c r="H149" s="155" t="s">
        <v>2993</v>
      </c>
      <c r="I149" s="334" t="s">
        <v>2994</v>
      </c>
      <c r="J149" s="107" t="s">
        <v>6584</v>
      </c>
      <c r="K149" s="336" t="s">
        <v>6585</v>
      </c>
      <c r="L149" s="337" t="s">
        <v>46</v>
      </c>
      <c r="M149" s="338">
        <v>4462</v>
      </c>
      <c r="N149" s="338">
        <v>4462</v>
      </c>
      <c r="O149" s="337">
        <v>8</v>
      </c>
      <c r="P149" s="337" t="s">
        <v>104</v>
      </c>
      <c r="Q149" s="364"/>
      <c r="R149" s="338">
        <v>2490</v>
      </c>
      <c r="S149" s="337">
        <v>8</v>
      </c>
      <c r="T149" s="337" t="s">
        <v>104</v>
      </c>
      <c r="U149" s="365">
        <v>0.05</v>
      </c>
      <c r="V149" s="366" t="s">
        <v>6586</v>
      </c>
      <c r="W149" s="107"/>
      <c r="X149" s="337" t="s">
        <v>6587</v>
      </c>
      <c r="Y149" s="337" t="s">
        <v>131</v>
      </c>
      <c r="Z149" s="107"/>
      <c r="AA149" s="107"/>
      <c r="AB149" s="377"/>
      <c r="AC149" s="199"/>
      <c r="AD149" s="198"/>
      <c r="AE149" s="198"/>
      <c r="AF149" s="198"/>
      <c r="AG149" s="198"/>
      <c r="AH149" s="198"/>
    </row>
    <row r="150" s="82" customFormat="1" spans="1:34">
      <c r="A150" s="150">
        <v>45513</v>
      </c>
      <c r="B150" s="151"/>
      <c r="C150" s="32"/>
      <c r="D150" s="32" t="s">
        <v>32</v>
      </c>
      <c r="E150" s="32" t="s">
        <v>32</v>
      </c>
      <c r="F150" s="32" t="s">
        <v>32</v>
      </c>
      <c r="G150" s="32" t="s">
        <v>39</v>
      </c>
      <c r="H150" s="155" t="s">
        <v>2993</v>
      </c>
      <c r="I150" s="339" t="s">
        <v>2994</v>
      </c>
      <c r="J150" s="340" t="s">
        <v>6588</v>
      </c>
      <c r="K150" s="341" t="s">
        <v>6589</v>
      </c>
      <c r="L150" s="342" t="s">
        <v>46</v>
      </c>
      <c r="M150" s="343">
        <v>4462</v>
      </c>
      <c r="N150" s="343">
        <v>4462</v>
      </c>
      <c r="O150" s="342">
        <v>8</v>
      </c>
      <c r="P150" s="342" t="s">
        <v>104</v>
      </c>
      <c r="Q150" s="367"/>
      <c r="R150" s="343">
        <v>2490</v>
      </c>
      <c r="S150" s="342">
        <v>8</v>
      </c>
      <c r="T150" s="342" t="s">
        <v>104</v>
      </c>
      <c r="U150" s="368">
        <v>0.05</v>
      </c>
      <c r="V150" s="369" t="s">
        <v>6590</v>
      </c>
      <c r="W150" s="340"/>
      <c r="X150" s="342" t="s">
        <v>6591</v>
      </c>
      <c r="Y150" s="342" t="s">
        <v>131</v>
      </c>
      <c r="Z150" s="340"/>
      <c r="AA150" s="340"/>
      <c r="AB150" s="378"/>
      <c r="AC150" s="199"/>
      <c r="AD150" s="198"/>
      <c r="AE150" s="198"/>
      <c r="AF150" s="198"/>
      <c r="AG150" s="198"/>
      <c r="AH150" s="198"/>
    </row>
    <row r="151" s="82" customFormat="1" spans="1:34">
      <c r="A151" s="150">
        <v>45513</v>
      </c>
      <c r="B151" s="151"/>
      <c r="C151" s="32"/>
      <c r="D151" s="32" t="s">
        <v>32</v>
      </c>
      <c r="E151" s="32" t="s">
        <v>32</v>
      </c>
      <c r="F151" s="32"/>
      <c r="G151" s="32"/>
      <c r="H151" s="32" t="s">
        <v>122</v>
      </c>
      <c r="I151" s="151" t="s">
        <v>700</v>
      </c>
      <c r="J151" s="32" t="s">
        <v>6562</v>
      </c>
      <c r="K151" s="32" t="s">
        <v>6563</v>
      </c>
      <c r="L151" s="167" t="s">
        <v>28</v>
      </c>
      <c r="M151" s="32"/>
      <c r="N151" s="32"/>
      <c r="O151" s="32"/>
      <c r="P151" s="32" t="s">
        <v>4428</v>
      </c>
      <c r="Q151" s="32" t="s">
        <v>1452</v>
      </c>
      <c r="R151" s="32"/>
      <c r="S151" s="32"/>
      <c r="T151" s="32"/>
      <c r="U151" s="32"/>
      <c r="V151" s="32"/>
      <c r="W151" s="32">
        <v>13967297797</v>
      </c>
      <c r="X151" s="32" t="s">
        <v>6564</v>
      </c>
      <c r="Y151" s="32" t="s">
        <v>6561</v>
      </c>
      <c r="Z151" s="32"/>
      <c r="AA151" s="32" t="s">
        <v>224</v>
      </c>
      <c r="AB151" s="199"/>
      <c r="AC151" s="199"/>
      <c r="AD151" s="198"/>
      <c r="AE151" s="198"/>
      <c r="AF151" s="198"/>
      <c r="AG151" s="198"/>
      <c r="AH151" s="198"/>
    </row>
    <row r="152" s="82" customFormat="1" spans="1:34">
      <c r="A152" s="325">
        <v>45516</v>
      </c>
      <c r="B152" s="203"/>
      <c r="D152" s="82" t="s">
        <v>32</v>
      </c>
      <c r="E152" s="82" t="s">
        <v>32</v>
      </c>
      <c r="F152" s="82" t="s">
        <v>32</v>
      </c>
      <c r="G152" s="82" t="s">
        <v>39</v>
      </c>
      <c r="H152" s="9" t="s">
        <v>2296</v>
      </c>
      <c r="I152" s="277" t="s">
        <v>3911</v>
      </c>
      <c r="J152" s="344" t="s">
        <v>3940</v>
      </c>
      <c r="K152" s="345" t="s">
        <v>3941</v>
      </c>
      <c r="L152" s="346" t="s">
        <v>28</v>
      </c>
      <c r="M152" s="238">
        <v>4462</v>
      </c>
      <c r="N152" s="240">
        <v>4462</v>
      </c>
      <c r="O152" s="238" t="s">
        <v>39</v>
      </c>
      <c r="P152" s="240" t="s">
        <v>3914</v>
      </c>
      <c r="Q152" s="238" t="s">
        <v>39</v>
      </c>
      <c r="R152" s="238">
        <v>2260</v>
      </c>
      <c r="S152" s="238" t="s">
        <v>39</v>
      </c>
      <c r="T152" s="238" t="s">
        <v>3914</v>
      </c>
      <c r="U152" s="238" t="s">
        <v>39</v>
      </c>
      <c r="V152" s="238" t="s">
        <v>39</v>
      </c>
      <c r="W152" s="370"/>
      <c r="X152" s="238"/>
      <c r="Y152" s="238"/>
      <c r="Z152" s="238"/>
      <c r="AA152" s="238"/>
      <c r="AB152" s="379" t="s">
        <v>1875</v>
      </c>
      <c r="AC152" s="380" t="s">
        <v>644</v>
      </c>
      <c r="AD152" s="198"/>
      <c r="AE152" s="198"/>
      <c r="AF152" s="198"/>
      <c r="AG152" s="198"/>
      <c r="AH152" s="198"/>
    </row>
    <row r="153" s="82" customFormat="1" spans="1:34">
      <c r="A153" s="150">
        <v>45516</v>
      </c>
      <c r="B153" s="151"/>
      <c r="C153" s="32"/>
      <c r="D153" s="32" t="s">
        <v>32</v>
      </c>
      <c r="E153" s="32" t="s">
        <v>32</v>
      </c>
      <c r="F153" s="32" t="s">
        <v>32</v>
      </c>
      <c r="G153" s="32" t="s">
        <v>39</v>
      </c>
      <c r="H153" s="32" t="s">
        <v>2321</v>
      </c>
      <c r="I153" s="107" t="s">
        <v>1950</v>
      </c>
      <c r="J153" s="217" t="s">
        <v>6592</v>
      </c>
      <c r="K153" s="218" t="s">
        <v>6593</v>
      </c>
      <c r="L153" s="113" t="s">
        <v>46</v>
      </c>
      <c r="M153" s="113">
        <v>4462</v>
      </c>
      <c r="N153" s="242">
        <v>4462</v>
      </c>
      <c r="O153" s="113">
        <v>202408</v>
      </c>
      <c r="P153" s="242" t="s">
        <v>104</v>
      </c>
      <c r="Q153" s="113"/>
      <c r="R153" s="242">
        <v>2490</v>
      </c>
      <c r="S153" s="250">
        <v>202408</v>
      </c>
      <c r="T153" s="292" t="s">
        <v>104</v>
      </c>
      <c r="U153" s="293">
        <v>0.05</v>
      </c>
      <c r="V153" s="294"/>
      <c r="W153" s="286">
        <v>19983470291</v>
      </c>
      <c r="X153" s="279" t="s">
        <v>6594</v>
      </c>
      <c r="Y153" s="113" t="s">
        <v>247</v>
      </c>
      <c r="Z153" s="113" t="s">
        <v>57</v>
      </c>
      <c r="AA153" s="227"/>
      <c r="AB153" s="304"/>
      <c r="AC153" s="304"/>
      <c r="AD153" s="198"/>
      <c r="AE153" s="198"/>
      <c r="AF153" s="198"/>
      <c r="AG153" s="198"/>
      <c r="AH153" s="198"/>
    </row>
    <row r="154" s="82" customFormat="1" spans="1:34">
      <c r="A154" s="150">
        <v>45516</v>
      </c>
      <c r="B154" s="151"/>
      <c r="C154" s="32"/>
      <c r="D154" s="32" t="s">
        <v>32</v>
      </c>
      <c r="E154" s="32" t="s">
        <v>32</v>
      </c>
      <c r="F154" s="32" t="s">
        <v>32</v>
      </c>
      <c r="G154" s="32"/>
      <c r="H154" s="82" t="s">
        <v>2321</v>
      </c>
      <c r="I154" s="347" t="s">
        <v>2069</v>
      </c>
      <c r="J154" s="217" t="s">
        <v>6595</v>
      </c>
      <c r="K154" s="218" t="s">
        <v>6596</v>
      </c>
      <c r="L154" s="113" t="s">
        <v>46</v>
      </c>
      <c r="M154" s="113">
        <v>4462</v>
      </c>
      <c r="N154" s="242">
        <v>4462</v>
      </c>
      <c r="O154" s="113">
        <v>202408</v>
      </c>
      <c r="P154" s="242" t="s">
        <v>195</v>
      </c>
      <c r="Q154" s="113"/>
      <c r="R154" s="242">
        <v>2260</v>
      </c>
      <c r="S154" s="250">
        <v>202408</v>
      </c>
      <c r="T154" s="292" t="s">
        <v>195</v>
      </c>
      <c r="U154" s="293">
        <v>0.05</v>
      </c>
      <c r="V154" s="294"/>
      <c r="W154" s="286">
        <v>13036377510</v>
      </c>
      <c r="X154" s="279" t="s">
        <v>5381</v>
      </c>
      <c r="Y154" s="113" t="s">
        <v>247</v>
      </c>
      <c r="Z154" s="113" t="s">
        <v>48</v>
      </c>
      <c r="AA154" s="227"/>
      <c r="AB154" s="304"/>
      <c r="AC154" s="304"/>
      <c r="AD154" s="198"/>
      <c r="AE154" s="198"/>
      <c r="AF154" s="198"/>
      <c r="AG154" s="198"/>
      <c r="AH154" s="198"/>
    </row>
    <row r="155" s="82" customFormat="1" spans="1:34">
      <c r="A155" s="150">
        <v>45516</v>
      </c>
      <c r="B155" s="151"/>
      <c r="C155" s="32"/>
      <c r="D155" s="32" t="s">
        <v>32</v>
      </c>
      <c r="E155" s="32" t="s">
        <v>32</v>
      </c>
      <c r="F155" s="32" t="s">
        <v>32</v>
      </c>
      <c r="G155" s="32" t="s">
        <v>39</v>
      </c>
      <c r="H155" s="32" t="s">
        <v>2321</v>
      </c>
      <c r="I155" s="107" t="s">
        <v>6597</v>
      </c>
      <c r="J155" s="217" t="s">
        <v>6598</v>
      </c>
      <c r="K155" s="1051" t="s">
        <v>6599</v>
      </c>
      <c r="L155" s="113" t="s">
        <v>46</v>
      </c>
      <c r="M155" s="113">
        <v>4462</v>
      </c>
      <c r="N155" s="242">
        <v>4462</v>
      </c>
      <c r="O155" s="113">
        <v>202408</v>
      </c>
      <c r="P155" s="242" t="s">
        <v>324</v>
      </c>
      <c r="Q155" s="113"/>
      <c r="R155" s="242">
        <v>4820</v>
      </c>
      <c r="S155" s="250">
        <v>202408</v>
      </c>
      <c r="T155" s="242" t="s">
        <v>324</v>
      </c>
      <c r="U155" s="293">
        <v>0.05</v>
      </c>
      <c r="V155" s="294"/>
      <c r="W155" s="286" t="s">
        <v>6600</v>
      </c>
      <c r="X155" s="279" t="s">
        <v>6601</v>
      </c>
      <c r="Y155" s="113" t="s">
        <v>81</v>
      </c>
      <c r="Z155" s="113" t="s">
        <v>66</v>
      </c>
      <c r="AA155" s="227"/>
      <c r="AB155" s="304"/>
      <c r="AC155" s="304"/>
      <c r="AD155" s="198"/>
      <c r="AE155" s="198"/>
      <c r="AF155" s="198"/>
      <c r="AG155" s="198"/>
      <c r="AH155" s="198"/>
    </row>
    <row r="156" s="82" customFormat="1" spans="1:34">
      <c r="A156" s="150">
        <v>45516</v>
      </c>
      <c r="B156" s="151"/>
      <c r="C156" s="32"/>
      <c r="D156" s="32" t="s">
        <v>32</v>
      </c>
      <c r="E156" s="32" t="s">
        <v>32</v>
      </c>
      <c r="F156" s="32" t="s">
        <v>32</v>
      </c>
      <c r="G156" s="32" t="s">
        <v>39</v>
      </c>
      <c r="H156" s="32" t="s">
        <v>2321</v>
      </c>
      <c r="I156" s="107" t="s">
        <v>6597</v>
      </c>
      <c r="J156" s="217" t="s">
        <v>6602</v>
      </c>
      <c r="K156" s="1051" t="s">
        <v>6603</v>
      </c>
      <c r="L156" s="113" t="s">
        <v>46</v>
      </c>
      <c r="M156" s="113">
        <v>4462</v>
      </c>
      <c r="N156" s="242">
        <v>4462</v>
      </c>
      <c r="O156" s="113">
        <v>202408</v>
      </c>
      <c r="P156" s="242" t="s">
        <v>324</v>
      </c>
      <c r="Q156" s="113"/>
      <c r="R156" s="242">
        <v>4820</v>
      </c>
      <c r="S156" s="250">
        <v>202408</v>
      </c>
      <c r="T156" s="242" t="s">
        <v>324</v>
      </c>
      <c r="U156" s="293">
        <v>0.05</v>
      </c>
      <c r="V156" s="294"/>
      <c r="W156" s="286" t="s">
        <v>6604</v>
      </c>
      <c r="X156" s="279" t="s">
        <v>6605</v>
      </c>
      <c r="Y156" s="113" t="s">
        <v>81</v>
      </c>
      <c r="Z156" s="113" t="s">
        <v>224</v>
      </c>
      <c r="AA156" s="227"/>
      <c r="AB156" s="304"/>
      <c r="AC156" s="304"/>
      <c r="AD156" s="198"/>
      <c r="AE156" s="198"/>
      <c r="AF156" s="198"/>
      <c r="AG156" s="198"/>
      <c r="AH156" s="198"/>
    </row>
    <row r="157" s="82" customFormat="1" spans="1:34">
      <c r="A157" s="150">
        <v>45516</v>
      </c>
      <c r="B157" s="151"/>
      <c r="C157" s="32"/>
      <c r="D157" s="32" t="s">
        <v>32</v>
      </c>
      <c r="E157" s="32" t="s">
        <v>32</v>
      </c>
      <c r="F157" s="32" t="s">
        <v>32</v>
      </c>
      <c r="G157" s="32" t="s">
        <v>39</v>
      </c>
      <c r="H157" s="32" t="s">
        <v>2321</v>
      </c>
      <c r="I157" s="107" t="s">
        <v>6597</v>
      </c>
      <c r="J157" s="217" t="s">
        <v>6606</v>
      </c>
      <c r="K157" s="1051" t="s">
        <v>6607</v>
      </c>
      <c r="L157" s="113" t="s">
        <v>46</v>
      </c>
      <c r="M157" s="113">
        <v>4462</v>
      </c>
      <c r="N157" s="242">
        <v>4462</v>
      </c>
      <c r="O157" s="113">
        <v>202408</v>
      </c>
      <c r="P157" s="242" t="s">
        <v>324</v>
      </c>
      <c r="Q157" s="113"/>
      <c r="R157" s="242">
        <v>4820</v>
      </c>
      <c r="S157" s="250">
        <v>202408</v>
      </c>
      <c r="T157" s="242" t="s">
        <v>324</v>
      </c>
      <c r="U157" s="293">
        <v>0.05</v>
      </c>
      <c r="V157" s="294"/>
      <c r="W157" s="286" t="s">
        <v>6608</v>
      </c>
      <c r="X157" s="279" t="s">
        <v>6609</v>
      </c>
      <c r="Y157" s="113" t="s">
        <v>81</v>
      </c>
      <c r="Z157" s="113" t="s">
        <v>373</v>
      </c>
      <c r="AA157" s="227"/>
      <c r="AB157" s="304"/>
      <c r="AC157" s="304"/>
      <c r="AD157" s="198"/>
      <c r="AE157" s="198"/>
      <c r="AF157" s="198"/>
      <c r="AG157" s="198"/>
      <c r="AH157" s="198"/>
    </row>
    <row r="158" s="82" customFormat="1" spans="1:34">
      <c r="A158" s="150">
        <v>45516</v>
      </c>
      <c r="B158" s="151"/>
      <c r="C158" s="32"/>
      <c r="D158" s="32" t="s">
        <v>32</v>
      </c>
      <c r="E158" s="32" t="s">
        <v>32</v>
      </c>
      <c r="F158" s="32" t="s">
        <v>32</v>
      </c>
      <c r="G158" s="32" t="s">
        <v>39</v>
      </c>
      <c r="H158" s="32" t="s">
        <v>2321</v>
      </c>
      <c r="I158" s="107" t="s">
        <v>6597</v>
      </c>
      <c r="J158" s="217" t="s">
        <v>6610</v>
      </c>
      <c r="K158" s="1051" t="s">
        <v>6611</v>
      </c>
      <c r="L158" s="113" t="s">
        <v>46</v>
      </c>
      <c r="M158" s="113">
        <v>4462</v>
      </c>
      <c r="N158" s="242">
        <v>4462</v>
      </c>
      <c r="O158" s="113">
        <v>202408</v>
      </c>
      <c r="P158" s="242" t="s">
        <v>324</v>
      </c>
      <c r="Q158" s="113"/>
      <c r="R158" s="242">
        <v>4820</v>
      </c>
      <c r="S158" s="250">
        <v>202408</v>
      </c>
      <c r="T158" s="242" t="s">
        <v>324</v>
      </c>
      <c r="U158" s="293">
        <v>0.05</v>
      </c>
      <c r="V158" s="294"/>
      <c r="W158" s="286" t="s">
        <v>6612</v>
      </c>
      <c r="X158" s="279" t="s">
        <v>6613</v>
      </c>
      <c r="Y158" s="113" t="s">
        <v>81</v>
      </c>
      <c r="Z158" s="113" t="s">
        <v>224</v>
      </c>
      <c r="AA158" s="227"/>
      <c r="AB158" s="304"/>
      <c r="AC158" s="304"/>
      <c r="AD158" s="198"/>
      <c r="AE158" s="198"/>
      <c r="AF158" s="198"/>
      <c r="AG158" s="198"/>
      <c r="AH158" s="198"/>
    </row>
    <row r="159" s="82" customFormat="1" spans="1:34">
      <c r="A159" s="150">
        <v>45516</v>
      </c>
      <c r="B159" s="151"/>
      <c r="C159" s="32"/>
      <c r="D159" s="32" t="s">
        <v>32</v>
      </c>
      <c r="E159" s="32" t="s">
        <v>32</v>
      </c>
      <c r="F159" s="32" t="s">
        <v>32</v>
      </c>
      <c r="G159" s="32" t="s">
        <v>39</v>
      </c>
      <c r="H159" s="32" t="s">
        <v>2321</v>
      </c>
      <c r="I159" s="107" t="s">
        <v>6597</v>
      </c>
      <c r="J159" s="217" t="s">
        <v>6614</v>
      </c>
      <c r="K159" s="1051" t="s">
        <v>6615</v>
      </c>
      <c r="L159" s="113" t="s">
        <v>46</v>
      </c>
      <c r="M159" s="113">
        <v>4462</v>
      </c>
      <c r="N159" s="242">
        <v>4462</v>
      </c>
      <c r="O159" s="113">
        <v>202408</v>
      </c>
      <c r="P159" s="242" t="s">
        <v>324</v>
      </c>
      <c r="Q159" s="113"/>
      <c r="R159" s="242">
        <v>4820</v>
      </c>
      <c r="S159" s="250">
        <v>202408</v>
      </c>
      <c r="T159" s="242" t="s">
        <v>324</v>
      </c>
      <c r="U159" s="293">
        <v>0.05</v>
      </c>
      <c r="V159" s="294"/>
      <c r="W159" s="286" t="s">
        <v>6616</v>
      </c>
      <c r="X159" s="279" t="s">
        <v>6617</v>
      </c>
      <c r="Y159" s="113" t="s">
        <v>81</v>
      </c>
      <c r="Z159" s="113" t="s">
        <v>224</v>
      </c>
      <c r="AA159" s="227"/>
      <c r="AB159" s="304"/>
      <c r="AC159" s="304"/>
      <c r="AD159" s="198"/>
      <c r="AE159" s="198"/>
      <c r="AF159" s="198"/>
      <c r="AG159" s="198"/>
      <c r="AH159" s="198"/>
    </row>
    <row r="160" s="82" customFormat="1" spans="1:34">
      <c r="A160" s="150">
        <v>45516</v>
      </c>
      <c r="B160" s="151"/>
      <c r="C160" s="32"/>
      <c r="D160" s="32" t="s">
        <v>32</v>
      </c>
      <c r="E160" s="32" t="s">
        <v>32</v>
      </c>
      <c r="F160" s="32" t="s">
        <v>32</v>
      </c>
      <c r="G160" s="32" t="s">
        <v>39</v>
      </c>
      <c r="H160" s="32" t="s">
        <v>2321</v>
      </c>
      <c r="I160" s="107" t="s">
        <v>6597</v>
      </c>
      <c r="J160" s="217" t="s">
        <v>6618</v>
      </c>
      <c r="K160" s="1051" t="s">
        <v>6619</v>
      </c>
      <c r="L160" s="113" t="s">
        <v>46</v>
      </c>
      <c r="M160" s="113">
        <v>4462</v>
      </c>
      <c r="N160" s="242">
        <v>4462</v>
      </c>
      <c r="O160" s="113">
        <v>202408</v>
      </c>
      <c r="P160" s="242" t="s">
        <v>324</v>
      </c>
      <c r="Q160" s="113"/>
      <c r="R160" s="242">
        <v>4820</v>
      </c>
      <c r="S160" s="250">
        <v>202408</v>
      </c>
      <c r="T160" s="242" t="s">
        <v>324</v>
      </c>
      <c r="U160" s="293">
        <v>0.05</v>
      </c>
      <c r="V160" s="294"/>
      <c r="W160" s="286" t="s">
        <v>6620</v>
      </c>
      <c r="X160" s="279" t="s">
        <v>6621</v>
      </c>
      <c r="Y160" s="113" t="s">
        <v>81</v>
      </c>
      <c r="Z160" s="113" t="s">
        <v>66</v>
      </c>
      <c r="AA160" s="227"/>
      <c r="AB160" s="304"/>
      <c r="AC160" s="304"/>
      <c r="AD160" s="198"/>
      <c r="AE160" s="198"/>
      <c r="AF160" s="198"/>
      <c r="AG160" s="198"/>
      <c r="AH160" s="198"/>
    </row>
    <row r="161" s="82" customFormat="1" spans="1:34">
      <c r="A161" s="150">
        <v>45516</v>
      </c>
      <c r="B161" s="151"/>
      <c r="C161" s="32"/>
      <c r="D161" s="32" t="s">
        <v>32</v>
      </c>
      <c r="E161" s="32" t="s">
        <v>32</v>
      </c>
      <c r="F161" s="32" t="s">
        <v>32</v>
      </c>
      <c r="G161" s="32" t="s">
        <v>39</v>
      </c>
      <c r="H161" s="32" t="s">
        <v>2321</v>
      </c>
      <c r="I161" s="107" t="s">
        <v>6597</v>
      </c>
      <c r="J161" s="217" t="s">
        <v>6622</v>
      </c>
      <c r="K161" s="1051" t="s">
        <v>6623</v>
      </c>
      <c r="L161" s="113" t="s">
        <v>46</v>
      </c>
      <c r="M161" s="113">
        <v>4462</v>
      </c>
      <c r="N161" s="242">
        <v>4462</v>
      </c>
      <c r="O161" s="113">
        <v>202408</v>
      </c>
      <c r="P161" s="242" t="s">
        <v>324</v>
      </c>
      <c r="Q161" s="113"/>
      <c r="R161" s="242">
        <v>4820</v>
      </c>
      <c r="S161" s="250">
        <v>202408</v>
      </c>
      <c r="T161" s="242" t="s">
        <v>324</v>
      </c>
      <c r="U161" s="293">
        <v>0.05</v>
      </c>
      <c r="V161" s="294"/>
      <c r="W161" s="286" t="s">
        <v>6624</v>
      </c>
      <c r="X161" s="279" t="s">
        <v>6625</v>
      </c>
      <c r="Y161" s="113" t="s">
        <v>81</v>
      </c>
      <c r="Z161" s="113" t="s">
        <v>48</v>
      </c>
      <c r="AA161" s="227"/>
      <c r="AB161" s="304"/>
      <c r="AC161" s="304"/>
      <c r="AD161" s="198"/>
      <c r="AE161" s="198"/>
      <c r="AF161" s="198"/>
      <c r="AG161" s="198"/>
      <c r="AH161" s="198"/>
    </row>
    <row r="162" s="82" customFormat="1" spans="1:34">
      <c r="A162" s="150">
        <v>45516</v>
      </c>
      <c r="B162" s="151"/>
      <c r="C162" s="32"/>
      <c r="D162" s="32" t="s">
        <v>32</v>
      </c>
      <c r="E162" s="32" t="s">
        <v>32</v>
      </c>
      <c r="F162" s="32" t="s">
        <v>32</v>
      </c>
      <c r="G162" s="32" t="s">
        <v>39</v>
      </c>
      <c r="H162" s="32" t="s">
        <v>2321</v>
      </c>
      <c r="I162" s="107" t="s">
        <v>6597</v>
      </c>
      <c r="J162" s="217" t="s">
        <v>6626</v>
      </c>
      <c r="K162" s="1051" t="s">
        <v>6627</v>
      </c>
      <c r="L162" s="113" t="s">
        <v>46</v>
      </c>
      <c r="M162" s="113">
        <v>4462</v>
      </c>
      <c r="N162" s="242">
        <v>4462</v>
      </c>
      <c r="O162" s="113">
        <v>202408</v>
      </c>
      <c r="P162" s="242" t="s">
        <v>324</v>
      </c>
      <c r="Q162" s="113"/>
      <c r="R162" s="242">
        <v>4820</v>
      </c>
      <c r="S162" s="250">
        <v>202408</v>
      </c>
      <c r="T162" s="242" t="s">
        <v>324</v>
      </c>
      <c r="U162" s="293">
        <v>0.05</v>
      </c>
      <c r="V162" s="294"/>
      <c r="W162" s="286" t="s">
        <v>6628</v>
      </c>
      <c r="X162" s="279" t="s">
        <v>6629</v>
      </c>
      <c r="Y162" s="113" t="s">
        <v>81</v>
      </c>
      <c r="Z162" s="113" t="s">
        <v>224</v>
      </c>
      <c r="AA162" s="227"/>
      <c r="AB162" s="304"/>
      <c r="AC162" s="304"/>
      <c r="AD162" s="198"/>
      <c r="AE162" s="198"/>
      <c r="AF162" s="198"/>
      <c r="AG162" s="198"/>
      <c r="AH162" s="198"/>
    </row>
    <row r="163" s="82" customFormat="1" spans="1:34">
      <c r="A163" s="150">
        <v>45516</v>
      </c>
      <c r="B163" s="151"/>
      <c r="C163" s="32"/>
      <c r="D163" s="32" t="s">
        <v>32</v>
      </c>
      <c r="E163" s="32" t="s">
        <v>32</v>
      </c>
      <c r="F163" s="32" t="s">
        <v>39</v>
      </c>
      <c r="G163" s="32" t="s">
        <v>39</v>
      </c>
      <c r="H163" s="32" t="s">
        <v>4618</v>
      </c>
      <c r="I163" s="348" t="s">
        <v>4568</v>
      </c>
      <c r="J163" s="349" t="s">
        <v>5266</v>
      </c>
      <c r="K163" s="1057" t="s">
        <v>5267</v>
      </c>
      <c r="L163" s="351" t="s">
        <v>28</v>
      </c>
      <c r="M163" s="119"/>
      <c r="N163" s="119"/>
      <c r="O163" s="119"/>
      <c r="P163" s="352" t="s">
        <v>277</v>
      </c>
      <c r="Q163" s="119"/>
      <c r="R163" s="119"/>
      <c r="S163" s="119"/>
      <c r="T163" s="119"/>
      <c r="U163" s="119"/>
      <c r="V163" s="119"/>
      <c r="W163" s="119"/>
      <c r="X163" s="119"/>
      <c r="Y163" s="119"/>
      <c r="Z163" s="119"/>
      <c r="AA163" s="119"/>
      <c r="AB163" s="381">
        <v>45504</v>
      </c>
      <c r="AC163" s="382" t="s">
        <v>100</v>
      </c>
      <c r="AD163" s="383"/>
      <c r="AE163" s="383"/>
      <c r="AF163" s="383"/>
      <c r="AG163" s="383"/>
      <c r="AH163" s="198"/>
    </row>
    <row r="164" s="82" customFormat="1" ht="24" spans="1:34">
      <c r="A164" s="150">
        <v>45517</v>
      </c>
      <c r="B164" s="151"/>
      <c r="C164" s="32"/>
      <c r="D164" s="32" t="s">
        <v>32</v>
      </c>
      <c r="E164" s="32" t="s">
        <v>32</v>
      </c>
      <c r="F164" s="32" t="s">
        <v>39</v>
      </c>
      <c r="G164" s="32" t="s">
        <v>39</v>
      </c>
      <c r="H164" s="32" t="s">
        <v>3072</v>
      </c>
      <c r="I164" s="335" t="s">
        <v>3288</v>
      </c>
      <c r="J164" s="32" t="s">
        <v>6630</v>
      </c>
      <c r="K164" s="1029" t="s">
        <v>6631</v>
      </c>
      <c r="L164" s="281" t="s">
        <v>46</v>
      </c>
      <c r="M164" s="37">
        <v>4462</v>
      </c>
      <c r="N164" s="37">
        <v>4462</v>
      </c>
      <c r="O164" s="73" t="s">
        <v>6340</v>
      </c>
      <c r="P164" s="37" t="s">
        <v>99</v>
      </c>
      <c r="Q164" s="280"/>
      <c r="R164" s="281" t="s">
        <v>39</v>
      </c>
      <c r="S164" s="282" t="s">
        <v>39</v>
      </c>
      <c r="T164" s="280" t="s">
        <v>39</v>
      </c>
      <c r="U164" s="283" t="s">
        <v>39</v>
      </c>
      <c r="V164" s="280"/>
      <c r="W164" s="32">
        <v>13623385017</v>
      </c>
      <c r="X164" s="37" t="s">
        <v>6632</v>
      </c>
      <c r="Y164" s="314" t="s">
        <v>131</v>
      </c>
      <c r="Z164" s="133" t="s">
        <v>224</v>
      </c>
      <c r="AA164" s="280"/>
      <c r="AB164" s="384"/>
      <c r="AC164" s="316"/>
      <c r="AD164" s="317"/>
      <c r="AE164" s="317"/>
      <c r="AF164" s="317"/>
      <c r="AG164" s="317"/>
      <c r="AH164" s="198"/>
    </row>
    <row r="165" s="82" customFormat="1" spans="1:34">
      <c r="A165" s="150">
        <v>45517</v>
      </c>
      <c r="B165" s="151"/>
      <c r="C165" s="32"/>
      <c r="D165" s="32" t="s">
        <v>32</v>
      </c>
      <c r="E165" s="32" t="s">
        <v>32</v>
      </c>
      <c r="F165" s="32" t="s">
        <v>32</v>
      </c>
      <c r="G165" s="32" t="s">
        <v>39</v>
      </c>
      <c r="H165" s="65" t="s">
        <v>4407</v>
      </c>
      <c r="I165" s="101" t="s">
        <v>4941</v>
      </c>
      <c r="J165" s="236" t="s">
        <v>4942</v>
      </c>
      <c r="K165" s="237" t="s">
        <v>4943</v>
      </c>
      <c r="L165" s="353" t="s">
        <v>28</v>
      </c>
      <c r="M165" s="65">
        <v>4462</v>
      </c>
      <c r="N165" s="331">
        <v>4462</v>
      </c>
      <c r="O165" s="65" t="s">
        <v>39</v>
      </c>
      <c r="P165" s="331" t="s">
        <v>29</v>
      </c>
      <c r="Q165" s="65" t="s">
        <v>39</v>
      </c>
      <c r="R165" s="65">
        <v>2490</v>
      </c>
      <c r="S165" s="65" t="s">
        <v>39</v>
      </c>
      <c r="T165" s="65" t="s">
        <v>29</v>
      </c>
      <c r="U165" s="106">
        <v>0.12</v>
      </c>
      <c r="V165" s="65" t="s">
        <v>39</v>
      </c>
      <c r="W165" s="101"/>
      <c r="X165" s="65"/>
      <c r="Y165" s="65"/>
      <c r="Z165" s="65"/>
      <c r="AA165" s="65"/>
      <c r="AB165" s="385" t="s">
        <v>1875</v>
      </c>
      <c r="AC165" s="380" t="s">
        <v>644</v>
      </c>
      <c r="AD165" s="198"/>
      <c r="AE165" s="198"/>
      <c r="AF165" s="198"/>
      <c r="AG165" s="198"/>
      <c r="AH165" s="198"/>
    </row>
    <row r="166" s="82" customFormat="1" spans="1:34">
      <c r="A166" s="150">
        <v>45517</v>
      </c>
      <c r="B166" s="151"/>
      <c r="C166" s="32"/>
      <c r="D166" s="32" t="s">
        <v>32</v>
      </c>
      <c r="E166" s="32" t="s">
        <v>32</v>
      </c>
      <c r="F166" s="32"/>
      <c r="G166" s="32"/>
      <c r="H166" s="32" t="s">
        <v>3595</v>
      </c>
      <c r="I166" s="348" t="s">
        <v>4568</v>
      </c>
      <c r="J166" s="349" t="s">
        <v>4675</v>
      </c>
      <c r="K166" s="1057" t="s">
        <v>4676</v>
      </c>
      <c r="L166" s="353" t="s">
        <v>28</v>
      </c>
      <c r="M166" s="119"/>
      <c r="N166" s="119"/>
      <c r="O166" s="119"/>
      <c r="P166" s="260" t="s">
        <v>78</v>
      </c>
      <c r="Q166" s="119"/>
      <c r="R166" s="119"/>
      <c r="S166" s="119"/>
      <c r="T166" s="119"/>
      <c r="U166" s="119"/>
      <c r="V166" s="119"/>
      <c r="W166" s="119"/>
      <c r="X166" s="119"/>
      <c r="Y166" s="119"/>
      <c r="Z166" s="119"/>
      <c r="AA166" s="119"/>
      <c r="AB166" s="386">
        <v>45504</v>
      </c>
      <c r="AC166" s="382" t="s">
        <v>100</v>
      </c>
      <c r="AD166" s="383"/>
      <c r="AE166" s="383"/>
      <c r="AF166" s="383"/>
      <c r="AG166" s="383"/>
      <c r="AH166" s="198"/>
    </row>
    <row r="167" s="82" customFormat="1" spans="1:34">
      <c r="A167" s="150">
        <v>45517</v>
      </c>
      <c r="B167" s="151"/>
      <c r="C167" s="32"/>
      <c r="D167" s="32" t="s">
        <v>32</v>
      </c>
      <c r="E167" s="32" t="s">
        <v>32</v>
      </c>
      <c r="F167" s="32" t="s">
        <v>39</v>
      </c>
      <c r="G167" s="32" t="s">
        <v>39</v>
      </c>
      <c r="H167" s="32" t="s">
        <v>3595</v>
      </c>
      <c r="I167" s="354" t="s">
        <v>4568</v>
      </c>
      <c r="J167" s="354" t="s">
        <v>4581</v>
      </c>
      <c r="K167" s="354" t="s">
        <v>4582</v>
      </c>
      <c r="L167" s="353" t="s">
        <v>28</v>
      </c>
      <c r="M167" s="354"/>
      <c r="N167" s="354"/>
      <c r="O167" s="354"/>
      <c r="P167" s="354" t="s">
        <v>29</v>
      </c>
      <c r="Q167" s="354"/>
      <c r="R167" s="354"/>
      <c r="S167" s="354"/>
      <c r="T167" s="354"/>
      <c r="U167" s="354"/>
      <c r="V167" s="354"/>
      <c r="W167" s="354"/>
      <c r="X167" s="354"/>
      <c r="Y167" s="354"/>
      <c r="Z167" s="354"/>
      <c r="AA167" s="354"/>
      <c r="AB167" s="386">
        <v>45504</v>
      </c>
      <c r="AC167" s="382" t="s">
        <v>100</v>
      </c>
      <c r="AD167" s="387"/>
      <c r="AE167" s="387"/>
      <c r="AF167" s="387"/>
      <c r="AG167" s="387"/>
      <c r="AH167" s="198"/>
    </row>
    <row r="168" s="82" customFormat="1" spans="1:34">
      <c r="A168" s="150">
        <v>45517</v>
      </c>
      <c r="B168" s="151"/>
      <c r="C168" s="32"/>
      <c r="D168" s="32" t="s">
        <v>32</v>
      </c>
      <c r="E168" s="32" t="s">
        <v>32</v>
      </c>
      <c r="F168" s="32" t="s">
        <v>39</v>
      </c>
      <c r="G168" s="32" t="s">
        <v>39</v>
      </c>
      <c r="H168" s="32" t="s">
        <v>3595</v>
      </c>
      <c r="I168" s="354" t="s">
        <v>4568</v>
      </c>
      <c r="J168" s="354" t="s">
        <v>4583</v>
      </c>
      <c r="K168" s="354" t="s">
        <v>4584</v>
      </c>
      <c r="L168" s="353" t="s">
        <v>28</v>
      </c>
      <c r="M168" s="354"/>
      <c r="N168" s="354"/>
      <c r="O168" s="354"/>
      <c r="P168" s="354" t="s">
        <v>29</v>
      </c>
      <c r="Q168" s="354"/>
      <c r="R168" s="354"/>
      <c r="S168" s="354"/>
      <c r="T168" s="354"/>
      <c r="U168" s="354"/>
      <c r="V168" s="354"/>
      <c r="W168" s="354"/>
      <c r="X168" s="354"/>
      <c r="Y168" s="354"/>
      <c r="Z168" s="354"/>
      <c r="AA168" s="354"/>
      <c r="AB168" s="386">
        <v>45504</v>
      </c>
      <c r="AC168" s="382" t="s">
        <v>100</v>
      </c>
      <c r="AD168" s="387"/>
      <c r="AE168" s="387"/>
      <c r="AF168" s="387"/>
      <c r="AG168" s="387"/>
      <c r="AH168" s="198"/>
    </row>
    <row r="169" s="82" customFormat="1" spans="1:34">
      <c r="A169" s="150">
        <v>45517</v>
      </c>
      <c r="B169" s="151"/>
      <c r="C169" s="32"/>
      <c r="D169" s="32" t="s">
        <v>32</v>
      </c>
      <c r="E169" s="32" t="s">
        <v>32</v>
      </c>
      <c r="F169" s="32" t="s">
        <v>39</v>
      </c>
      <c r="G169" s="32" t="s">
        <v>39</v>
      </c>
      <c r="H169" s="32" t="s">
        <v>3595</v>
      </c>
      <c r="I169" s="354" t="s">
        <v>4568</v>
      </c>
      <c r="J169" s="354" t="s">
        <v>5263</v>
      </c>
      <c r="K169" s="1058" t="s">
        <v>5264</v>
      </c>
      <c r="L169" s="353" t="s">
        <v>28</v>
      </c>
      <c r="M169" s="354"/>
      <c r="N169" s="354"/>
      <c r="O169" s="354"/>
      <c r="P169" s="354" t="s">
        <v>277</v>
      </c>
      <c r="Q169" s="354"/>
      <c r="R169" s="354"/>
      <c r="S169" s="354"/>
      <c r="T169" s="354"/>
      <c r="U169" s="354"/>
      <c r="V169" s="354"/>
      <c r="W169" s="354"/>
      <c r="X169" s="354"/>
      <c r="Y169" s="354"/>
      <c r="Z169" s="354"/>
      <c r="AA169" s="354"/>
      <c r="AB169" s="386">
        <v>45504</v>
      </c>
      <c r="AC169" s="382" t="s">
        <v>100</v>
      </c>
      <c r="AD169" s="387"/>
      <c r="AE169" s="387"/>
      <c r="AF169" s="387"/>
      <c r="AG169" s="387"/>
      <c r="AH169" s="198"/>
    </row>
    <row r="170" s="82" customFormat="1" spans="1:34">
      <c r="A170" s="150">
        <v>45517</v>
      </c>
      <c r="B170" s="151"/>
      <c r="C170" s="32"/>
      <c r="D170" s="32" t="s">
        <v>32</v>
      </c>
      <c r="E170" s="32" t="s">
        <v>32</v>
      </c>
      <c r="F170" s="32" t="s">
        <v>39</v>
      </c>
      <c r="G170" s="32" t="s">
        <v>39</v>
      </c>
      <c r="H170" s="32" t="s">
        <v>3595</v>
      </c>
      <c r="I170" s="354" t="s">
        <v>4568</v>
      </c>
      <c r="J170" s="354" t="s">
        <v>5260</v>
      </c>
      <c r="K170" s="1058" t="s">
        <v>5261</v>
      </c>
      <c r="L170" s="353" t="s">
        <v>28</v>
      </c>
      <c r="M170" s="354"/>
      <c r="N170" s="354"/>
      <c r="O170" s="354"/>
      <c r="P170" s="354" t="s">
        <v>277</v>
      </c>
      <c r="Q170" s="354"/>
      <c r="R170" s="354"/>
      <c r="S170" s="354"/>
      <c r="T170" s="354"/>
      <c r="U170" s="354"/>
      <c r="V170" s="354"/>
      <c r="W170" s="354"/>
      <c r="X170" s="354"/>
      <c r="Y170" s="354"/>
      <c r="Z170" s="354"/>
      <c r="AA170" s="354"/>
      <c r="AB170" s="386">
        <v>45504</v>
      </c>
      <c r="AC170" s="382" t="s">
        <v>100</v>
      </c>
      <c r="AD170" s="387"/>
      <c r="AE170" s="387"/>
      <c r="AF170" s="387"/>
      <c r="AG170" s="387"/>
      <c r="AH170" s="198"/>
    </row>
    <row r="171" s="82" customFormat="1" spans="1:34">
      <c r="A171" s="150">
        <v>45517</v>
      </c>
      <c r="B171" s="151"/>
      <c r="C171" s="32"/>
      <c r="D171" s="32" t="s">
        <v>32</v>
      </c>
      <c r="E171" s="32" t="s">
        <v>32</v>
      </c>
      <c r="F171" s="32" t="s">
        <v>39</v>
      </c>
      <c r="G171" s="32" t="s">
        <v>39</v>
      </c>
      <c r="H171" s="32" t="s">
        <v>3595</v>
      </c>
      <c r="I171" s="354" t="s">
        <v>4568</v>
      </c>
      <c r="J171" s="354" t="s">
        <v>4610</v>
      </c>
      <c r="K171" s="354" t="s">
        <v>4611</v>
      </c>
      <c r="L171" s="353" t="s">
        <v>28</v>
      </c>
      <c r="M171" s="354"/>
      <c r="N171" s="354"/>
      <c r="O171" s="354"/>
      <c r="P171" s="354" t="s">
        <v>29</v>
      </c>
      <c r="Q171" s="354"/>
      <c r="R171" s="354"/>
      <c r="S171" s="354"/>
      <c r="T171" s="354"/>
      <c r="U171" s="354"/>
      <c r="V171" s="354"/>
      <c r="W171" s="354"/>
      <c r="X171" s="354"/>
      <c r="Y171" s="354"/>
      <c r="Z171" s="354"/>
      <c r="AA171" s="354"/>
      <c r="AB171" s="386">
        <v>45504</v>
      </c>
      <c r="AC171" s="382" t="s">
        <v>100</v>
      </c>
      <c r="AD171" s="387"/>
      <c r="AE171" s="387"/>
      <c r="AF171" s="387"/>
      <c r="AG171" s="387"/>
      <c r="AH171" s="198"/>
    </row>
    <row r="172" s="82" customFormat="1" spans="1:34">
      <c r="A172" s="150">
        <v>45517</v>
      </c>
      <c r="B172" s="151"/>
      <c r="C172" s="32"/>
      <c r="D172" s="32" t="s">
        <v>32</v>
      </c>
      <c r="E172" s="32" t="s">
        <v>32</v>
      </c>
      <c r="F172" s="32" t="s">
        <v>39</v>
      </c>
      <c r="G172" s="32" t="s">
        <v>39</v>
      </c>
      <c r="H172" s="32" t="s">
        <v>3595</v>
      </c>
      <c r="I172" s="354" t="s">
        <v>4568</v>
      </c>
      <c r="J172" s="354" t="s">
        <v>4579</v>
      </c>
      <c r="K172" s="354" t="s">
        <v>4580</v>
      </c>
      <c r="L172" s="353" t="s">
        <v>28</v>
      </c>
      <c r="M172" s="354"/>
      <c r="N172" s="354"/>
      <c r="O172" s="354"/>
      <c r="P172" s="354" t="s">
        <v>29</v>
      </c>
      <c r="Q172" s="354"/>
      <c r="R172" s="354"/>
      <c r="S172" s="354"/>
      <c r="T172" s="354"/>
      <c r="U172" s="354"/>
      <c r="V172" s="354"/>
      <c r="W172" s="354"/>
      <c r="X172" s="354"/>
      <c r="Y172" s="354"/>
      <c r="Z172" s="354"/>
      <c r="AA172" s="354"/>
      <c r="AB172" s="386">
        <v>45504</v>
      </c>
      <c r="AC172" s="382" t="s">
        <v>100</v>
      </c>
      <c r="AD172" s="387"/>
      <c r="AE172" s="387"/>
      <c r="AF172" s="387"/>
      <c r="AG172" s="387"/>
      <c r="AH172" s="198"/>
    </row>
    <row r="173" s="82" customFormat="1" spans="1:34">
      <c r="A173" s="150">
        <v>45517</v>
      </c>
      <c r="B173" s="151"/>
      <c r="C173" s="32"/>
      <c r="D173" s="32" t="s">
        <v>32</v>
      </c>
      <c r="E173" s="32" t="s">
        <v>32</v>
      </c>
      <c r="F173" s="32"/>
      <c r="G173" s="32"/>
      <c r="H173" s="32" t="s">
        <v>3595</v>
      </c>
      <c r="I173" s="354" t="s">
        <v>4568</v>
      </c>
      <c r="J173" s="354" t="s">
        <v>4658</v>
      </c>
      <c r="K173" s="1058" t="s">
        <v>4659</v>
      </c>
      <c r="L173" s="353" t="s">
        <v>28</v>
      </c>
      <c r="M173" s="354"/>
      <c r="N173" s="354"/>
      <c r="O173" s="354"/>
      <c r="P173" s="260" t="s">
        <v>78</v>
      </c>
      <c r="Q173" s="354"/>
      <c r="R173" s="354"/>
      <c r="S173" s="354"/>
      <c r="T173" s="354"/>
      <c r="U173" s="354"/>
      <c r="V173" s="354"/>
      <c r="W173" s="354"/>
      <c r="X173" s="354"/>
      <c r="Y173" s="354"/>
      <c r="Z173" s="354"/>
      <c r="AA173" s="354"/>
      <c r="AB173" s="386">
        <v>45504</v>
      </c>
      <c r="AC173" s="382" t="s">
        <v>100</v>
      </c>
      <c r="AD173" s="387"/>
      <c r="AE173" s="387"/>
      <c r="AF173" s="387"/>
      <c r="AG173" s="387"/>
      <c r="AH173" s="198"/>
    </row>
    <row r="174" s="82" customFormat="1" spans="1:34">
      <c r="A174" s="150">
        <v>45517</v>
      </c>
      <c r="B174" s="151"/>
      <c r="C174" s="32"/>
      <c r="D174" s="32" t="s">
        <v>32</v>
      </c>
      <c r="E174" s="32" t="s">
        <v>32</v>
      </c>
      <c r="F174" s="32"/>
      <c r="G174" s="32"/>
      <c r="H174" s="32" t="s">
        <v>3595</v>
      </c>
      <c r="I174" s="354" t="s">
        <v>5290</v>
      </c>
      <c r="J174" s="354" t="s">
        <v>5385</v>
      </c>
      <c r="K174" s="354" t="s">
        <v>5386</v>
      </c>
      <c r="L174" s="353" t="s">
        <v>28</v>
      </c>
      <c r="M174" s="354"/>
      <c r="N174" s="354"/>
      <c r="O174" s="354"/>
      <c r="P174" s="260" t="s">
        <v>78</v>
      </c>
      <c r="Q174" s="354"/>
      <c r="R174" s="354"/>
      <c r="S174" s="354"/>
      <c r="T174" s="354"/>
      <c r="U174" s="354"/>
      <c r="V174" s="354"/>
      <c r="W174" s="354"/>
      <c r="X174" s="354"/>
      <c r="Y174" s="354"/>
      <c r="Z174" s="354"/>
      <c r="AA174" s="354"/>
      <c r="AB174" s="386">
        <v>45504</v>
      </c>
      <c r="AC174" s="382" t="s">
        <v>100</v>
      </c>
      <c r="AD174" s="387"/>
      <c r="AE174" s="387"/>
      <c r="AF174" s="387"/>
      <c r="AG174" s="387"/>
      <c r="AH174" s="198"/>
    </row>
    <row r="175" s="82" customFormat="1" spans="1:34">
      <c r="A175" s="150">
        <v>45517</v>
      </c>
      <c r="B175" s="151"/>
      <c r="C175" s="32"/>
      <c r="D175" s="32" t="s">
        <v>32</v>
      </c>
      <c r="E175" s="32" t="s">
        <v>32</v>
      </c>
      <c r="F175" s="32"/>
      <c r="G175" s="32"/>
      <c r="H175" s="32" t="s">
        <v>3595</v>
      </c>
      <c r="I175" s="354" t="s">
        <v>3596</v>
      </c>
      <c r="J175" s="354" t="s">
        <v>4655</v>
      </c>
      <c r="K175" s="1058" t="s">
        <v>4656</v>
      </c>
      <c r="L175" s="353" t="s">
        <v>28</v>
      </c>
      <c r="M175" s="354"/>
      <c r="N175" s="354"/>
      <c r="O175" s="354"/>
      <c r="P175" s="260" t="s">
        <v>78</v>
      </c>
      <c r="Q175" s="354"/>
      <c r="R175" s="354"/>
      <c r="S175" s="354"/>
      <c r="T175" s="354"/>
      <c r="U175" s="354"/>
      <c r="V175" s="354"/>
      <c r="W175" s="354"/>
      <c r="X175" s="354"/>
      <c r="Y175" s="354"/>
      <c r="Z175" s="354"/>
      <c r="AA175" s="354"/>
      <c r="AB175" s="386">
        <v>45504</v>
      </c>
      <c r="AC175" s="382" t="s">
        <v>100</v>
      </c>
      <c r="AD175" s="387"/>
      <c r="AE175" s="387"/>
      <c r="AF175" s="387"/>
      <c r="AG175" s="387"/>
      <c r="AH175" s="198"/>
    </row>
    <row r="176" s="82" customFormat="1" spans="1:34">
      <c r="A176" s="150">
        <v>45517</v>
      </c>
      <c r="B176" s="151"/>
      <c r="C176" s="32"/>
      <c r="D176" s="32" t="s">
        <v>32</v>
      </c>
      <c r="E176" s="32" t="s">
        <v>32</v>
      </c>
      <c r="F176" s="32"/>
      <c r="G176" s="32"/>
      <c r="H176" s="32" t="s">
        <v>3595</v>
      </c>
      <c r="I176" s="354" t="s">
        <v>3596</v>
      </c>
      <c r="J176" s="354" t="s">
        <v>3688</v>
      </c>
      <c r="K176" s="1058" t="s">
        <v>3689</v>
      </c>
      <c r="L176" s="353" t="s">
        <v>28</v>
      </c>
      <c r="M176" s="354"/>
      <c r="N176" s="354"/>
      <c r="O176" s="354"/>
      <c r="P176" s="260" t="s">
        <v>78</v>
      </c>
      <c r="Q176" s="354"/>
      <c r="R176" s="354"/>
      <c r="S176" s="354"/>
      <c r="T176" s="354"/>
      <c r="U176" s="354"/>
      <c r="V176" s="354"/>
      <c r="W176" s="354"/>
      <c r="X176" s="354"/>
      <c r="Y176" s="354"/>
      <c r="Z176" s="354"/>
      <c r="AA176" s="354"/>
      <c r="AB176" s="386">
        <v>45504</v>
      </c>
      <c r="AC176" s="382" t="s">
        <v>100</v>
      </c>
      <c r="AD176" s="387"/>
      <c r="AE176" s="387"/>
      <c r="AF176" s="387"/>
      <c r="AG176" s="387"/>
      <c r="AH176" s="198"/>
    </row>
    <row r="177" s="82" customFormat="1" spans="1:34">
      <c r="A177" s="150">
        <v>45517</v>
      </c>
      <c r="B177" s="151"/>
      <c r="C177" s="32"/>
      <c r="D177" s="32" t="s">
        <v>32</v>
      </c>
      <c r="E177" s="32" t="s">
        <v>32</v>
      </c>
      <c r="F177" s="32"/>
      <c r="G177" s="32"/>
      <c r="H177" s="32" t="s">
        <v>3595</v>
      </c>
      <c r="I177" s="354" t="s">
        <v>3596</v>
      </c>
      <c r="J177" s="354" t="s">
        <v>3627</v>
      </c>
      <c r="K177" s="354" t="s">
        <v>3628</v>
      </c>
      <c r="L177" s="353" t="s">
        <v>28</v>
      </c>
      <c r="M177" s="354"/>
      <c r="N177" s="354"/>
      <c r="O177" s="354"/>
      <c r="P177" s="260" t="s">
        <v>78</v>
      </c>
      <c r="Q177" s="354"/>
      <c r="R177" s="354"/>
      <c r="S177" s="354"/>
      <c r="T177" s="354"/>
      <c r="U177" s="354"/>
      <c r="V177" s="354"/>
      <c r="W177" s="354"/>
      <c r="X177" s="354"/>
      <c r="Y177" s="354"/>
      <c r="Z177" s="354"/>
      <c r="AA177" s="354"/>
      <c r="AB177" s="386">
        <v>45504</v>
      </c>
      <c r="AC177" s="382" t="s">
        <v>100</v>
      </c>
      <c r="AD177" s="387"/>
      <c r="AE177" s="387"/>
      <c r="AF177" s="387"/>
      <c r="AG177" s="387"/>
      <c r="AH177" s="198"/>
    </row>
    <row r="178" s="82" customFormat="1" spans="1:34">
      <c r="A178" s="326">
        <v>45518</v>
      </c>
      <c r="B178" s="203" t="s">
        <v>6633</v>
      </c>
      <c r="C178" s="82" t="s">
        <v>6634</v>
      </c>
      <c r="H178" s="9" t="s">
        <v>2428</v>
      </c>
      <c r="I178" s="101" t="s">
        <v>3533</v>
      </c>
      <c r="J178" s="236" t="s">
        <v>6635</v>
      </c>
      <c r="K178" s="1059" t="s">
        <v>6636</v>
      </c>
      <c r="L178" s="353" t="s">
        <v>28</v>
      </c>
      <c r="M178" s="65">
        <v>4462</v>
      </c>
      <c r="N178" s="331">
        <v>4462</v>
      </c>
      <c r="O178" s="65" t="s">
        <v>39</v>
      </c>
      <c r="P178" s="331" t="s">
        <v>29</v>
      </c>
      <c r="Q178" s="65" t="s">
        <v>39</v>
      </c>
      <c r="R178" s="65">
        <v>2280</v>
      </c>
      <c r="S178" s="65" t="s">
        <v>39</v>
      </c>
      <c r="T178" s="65" t="s">
        <v>29</v>
      </c>
      <c r="U178" s="371">
        <v>0.12</v>
      </c>
      <c r="V178" s="65" t="s">
        <v>39</v>
      </c>
      <c r="W178" s="101">
        <v>15868446992</v>
      </c>
      <c r="X178" s="65"/>
      <c r="Y178" s="65"/>
      <c r="Z178" s="65"/>
      <c r="AA178" s="65"/>
      <c r="AB178" s="385" t="s">
        <v>1875</v>
      </c>
      <c r="AC178" s="380" t="s">
        <v>644</v>
      </c>
      <c r="AD178" s="198"/>
      <c r="AE178" s="198"/>
      <c r="AF178" s="198"/>
      <c r="AG178" s="198"/>
      <c r="AH178" s="198"/>
    </row>
    <row r="179" s="82" customFormat="1" spans="1:34">
      <c r="A179" s="326">
        <v>45518</v>
      </c>
      <c r="B179" s="203" t="s">
        <v>6633</v>
      </c>
      <c r="C179" s="82" t="s">
        <v>6634</v>
      </c>
      <c r="H179" s="9" t="s">
        <v>2428</v>
      </c>
      <c r="I179" s="101" t="s">
        <v>3533</v>
      </c>
      <c r="J179" s="236" t="s">
        <v>6637</v>
      </c>
      <c r="K179" s="237" t="s">
        <v>6638</v>
      </c>
      <c r="L179" s="353" t="s">
        <v>28</v>
      </c>
      <c r="M179" s="65">
        <v>4462</v>
      </c>
      <c r="N179" s="331">
        <v>4462</v>
      </c>
      <c r="O179" s="65" t="s">
        <v>39</v>
      </c>
      <c r="P179" s="331" t="s">
        <v>29</v>
      </c>
      <c r="Q179" s="65" t="s">
        <v>39</v>
      </c>
      <c r="R179" s="65">
        <v>2280</v>
      </c>
      <c r="S179" s="65" t="s">
        <v>39</v>
      </c>
      <c r="T179" s="65" t="s">
        <v>29</v>
      </c>
      <c r="U179" s="371">
        <v>0.12</v>
      </c>
      <c r="V179" s="65" t="s">
        <v>39</v>
      </c>
      <c r="W179" s="101">
        <v>13067898782</v>
      </c>
      <c r="X179" s="65"/>
      <c r="Y179" s="65"/>
      <c r="Z179" s="65"/>
      <c r="AA179" s="65"/>
      <c r="AB179" s="385" t="s">
        <v>1875</v>
      </c>
      <c r="AC179" s="380" t="s">
        <v>644</v>
      </c>
      <c r="AD179" s="198"/>
      <c r="AE179" s="198"/>
      <c r="AF179" s="198"/>
      <c r="AG179" s="198"/>
      <c r="AH179" s="198"/>
    </row>
    <row r="180" s="82" customFormat="1" spans="1:34">
      <c r="A180" s="326">
        <v>45518</v>
      </c>
      <c r="B180" s="203" t="s">
        <v>6633</v>
      </c>
      <c r="C180" s="82" t="s">
        <v>6634</v>
      </c>
      <c r="H180" s="327" t="s">
        <v>2428</v>
      </c>
      <c r="I180" s="355" t="s">
        <v>3533</v>
      </c>
      <c r="J180" s="236" t="s">
        <v>6639</v>
      </c>
      <c r="K180" s="1059" t="s">
        <v>6640</v>
      </c>
      <c r="L180" s="353" t="s">
        <v>28</v>
      </c>
      <c r="M180" s="65">
        <v>4462</v>
      </c>
      <c r="N180" s="331">
        <v>4462</v>
      </c>
      <c r="O180" s="65" t="s">
        <v>39</v>
      </c>
      <c r="P180" s="331" t="s">
        <v>29</v>
      </c>
      <c r="Q180" s="65" t="s">
        <v>39</v>
      </c>
      <c r="R180" s="65">
        <v>2280</v>
      </c>
      <c r="S180" s="65" t="s">
        <v>39</v>
      </c>
      <c r="T180" s="65" t="s">
        <v>29</v>
      </c>
      <c r="U180" s="371">
        <v>0.12</v>
      </c>
      <c r="V180" s="65" t="s">
        <v>39</v>
      </c>
      <c r="W180" s="101">
        <v>15168396508</v>
      </c>
      <c r="X180" s="65"/>
      <c r="Y180" s="65"/>
      <c r="Z180" s="65"/>
      <c r="AA180" s="65"/>
      <c r="AB180" s="385" t="s">
        <v>1875</v>
      </c>
      <c r="AC180" s="380" t="s">
        <v>644</v>
      </c>
      <c r="AD180" s="198"/>
      <c r="AE180" s="198"/>
      <c r="AF180" s="198"/>
      <c r="AG180" s="198"/>
      <c r="AH180" s="198"/>
    </row>
    <row r="181" s="82" customFormat="1" spans="1:34">
      <c r="A181" s="150">
        <v>45518</v>
      </c>
      <c r="B181" s="151"/>
      <c r="C181" s="32"/>
      <c r="D181" s="32" t="s">
        <v>32</v>
      </c>
      <c r="E181" s="32" t="s">
        <v>32</v>
      </c>
      <c r="F181" s="32"/>
      <c r="G181" s="32"/>
      <c r="H181" s="32" t="s">
        <v>3595</v>
      </c>
      <c r="I181" s="356" t="s">
        <v>4568</v>
      </c>
      <c r="J181" s="356" t="s">
        <v>6641</v>
      </c>
      <c r="K181" s="1060" t="s">
        <v>6642</v>
      </c>
      <c r="L181" s="119" t="s">
        <v>46</v>
      </c>
      <c r="M181" s="358">
        <v>4462</v>
      </c>
      <c r="N181" s="358">
        <v>4462</v>
      </c>
      <c r="O181" s="359">
        <v>202408</v>
      </c>
      <c r="P181" s="356" t="s">
        <v>29</v>
      </c>
      <c r="Q181" s="359"/>
      <c r="R181" s="359"/>
      <c r="S181" s="359"/>
      <c r="T181" s="356"/>
      <c r="U181" s="359"/>
      <c r="V181" s="119"/>
      <c r="W181" s="357">
        <v>13979340718</v>
      </c>
      <c r="X181" s="356" t="s">
        <v>6643</v>
      </c>
      <c r="Y181" s="356" t="s">
        <v>131</v>
      </c>
      <c r="Z181" s="119"/>
      <c r="AA181" s="119"/>
      <c r="AB181" s="119"/>
      <c r="AC181" s="388"/>
      <c r="AD181" s="383"/>
      <c r="AE181" s="383"/>
      <c r="AF181" s="383"/>
      <c r="AG181" s="389"/>
      <c r="AH181" s="198"/>
    </row>
    <row r="182" s="82" customFormat="1" spans="1:34">
      <c r="A182" s="150">
        <v>45518</v>
      </c>
      <c r="B182" s="151"/>
      <c r="C182" s="32"/>
      <c r="D182" s="32" t="s">
        <v>32</v>
      </c>
      <c r="E182" s="32" t="s">
        <v>32</v>
      </c>
      <c r="F182" s="32"/>
      <c r="G182" s="32"/>
      <c r="H182" s="32" t="s">
        <v>3595</v>
      </c>
      <c r="I182" s="356" t="s">
        <v>4568</v>
      </c>
      <c r="J182" s="356" t="s">
        <v>6644</v>
      </c>
      <c r="K182" s="1060" t="s">
        <v>6645</v>
      </c>
      <c r="L182" s="119" t="s">
        <v>46</v>
      </c>
      <c r="M182" s="358">
        <v>4462</v>
      </c>
      <c r="N182" s="358">
        <v>4462</v>
      </c>
      <c r="O182" s="359">
        <v>202408</v>
      </c>
      <c r="P182" s="356" t="s">
        <v>29</v>
      </c>
      <c r="Q182" s="359"/>
      <c r="R182" s="359"/>
      <c r="S182" s="359"/>
      <c r="T182" s="356"/>
      <c r="U182" s="359"/>
      <c r="V182" s="119"/>
      <c r="W182" s="357">
        <v>15779244750</v>
      </c>
      <c r="X182" s="356" t="s">
        <v>6646</v>
      </c>
      <c r="Y182" s="356" t="s">
        <v>131</v>
      </c>
      <c r="Z182" s="119"/>
      <c r="AA182" s="119"/>
      <c r="AB182" s="119"/>
      <c r="AC182" s="388"/>
      <c r="AD182" s="383"/>
      <c r="AE182" s="383"/>
      <c r="AF182" s="383"/>
      <c r="AG182" s="389"/>
      <c r="AH182" s="198"/>
    </row>
    <row r="183" s="82" customFormat="1" spans="1:34">
      <c r="A183" s="150">
        <v>45518</v>
      </c>
      <c r="B183" s="151"/>
      <c r="C183" s="32"/>
      <c r="D183" s="32" t="s">
        <v>32</v>
      </c>
      <c r="E183" s="32" t="s">
        <v>32</v>
      </c>
      <c r="F183" s="32"/>
      <c r="G183" s="32"/>
      <c r="H183" s="32" t="s">
        <v>3595</v>
      </c>
      <c r="I183" s="356" t="s">
        <v>4568</v>
      </c>
      <c r="J183" s="356" t="s">
        <v>6647</v>
      </c>
      <c r="K183" s="1060" t="s">
        <v>6648</v>
      </c>
      <c r="L183" s="119" t="s">
        <v>46</v>
      </c>
      <c r="M183" s="358">
        <v>4462</v>
      </c>
      <c r="N183" s="358">
        <v>4462</v>
      </c>
      <c r="O183" s="359">
        <v>202408</v>
      </c>
      <c r="P183" s="356" t="s">
        <v>29</v>
      </c>
      <c r="Q183" s="359"/>
      <c r="R183" s="359"/>
      <c r="S183" s="359"/>
      <c r="T183" s="356"/>
      <c r="U183" s="359"/>
      <c r="V183" s="119"/>
      <c r="W183" s="357">
        <v>15068332557</v>
      </c>
      <c r="X183" s="356" t="s">
        <v>6649</v>
      </c>
      <c r="Y183" s="356" t="s">
        <v>131</v>
      </c>
      <c r="Z183" s="119"/>
      <c r="AA183" s="119"/>
      <c r="AB183" s="119"/>
      <c r="AC183" s="388"/>
      <c r="AD183" s="383"/>
      <c r="AE183" s="383"/>
      <c r="AF183" s="383"/>
      <c r="AG183" s="389"/>
      <c r="AH183" s="198"/>
    </row>
    <row r="184" s="82" customFormat="1" spans="1:34">
      <c r="A184" s="150">
        <v>45518</v>
      </c>
      <c r="B184" s="151"/>
      <c r="C184" s="32"/>
      <c r="D184" s="32" t="s">
        <v>32</v>
      </c>
      <c r="E184" s="32" t="s">
        <v>32</v>
      </c>
      <c r="F184" s="32"/>
      <c r="G184" s="32"/>
      <c r="H184" s="32" t="s">
        <v>3595</v>
      </c>
      <c r="I184" s="360" t="s">
        <v>4568</v>
      </c>
      <c r="J184" s="356" t="s">
        <v>6650</v>
      </c>
      <c r="K184" s="1060" t="s">
        <v>6651</v>
      </c>
      <c r="L184" s="119" t="s">
        <v>46</v>
      </c>
      <c r="M184" s="358">
        <v>4462</v>
      </c>
      <c r="N184" s="358">
        <v>4462</v>
      </c>
      <c r="O184" s="359">
        <v>202408</v>
      </c>
      <c r="P184" s="356" t="s">
        <v>277</v>
      </c>
      <c r="Q184" s="359"/>
      <c r="R184" s="359"/>
      <c r="S184" s="359"/>
      <c r="T184" s="356"/>
      <c r="U184" s="359"/>
      <c r="V184" s="119"/>
      <c r="W184" s="357">
        <v>18767760070</v>
      </c>
      <c r="X184" s="356" t="s">
        <v>6652</v>
      </c>
      <c r="Y184" s="356" t="s">
        <v>131</v>
      </c>
      <c r="Z184" s="119"/>
      <c r="AA184" s="119"/>
      <c r="AB184" s="119"/>
      <c r="AC184" s="388"/>
      <c r="AD184" s="383"/>
      <c r="AE184" s="383"/>
      <c r="AF184" s="383"/>
      <c r="AG184" s="389"/>
      <c r="AH184" s="198"/>
    </row>
    <row r="185" s="82" customFormat="1" spans="1:34">
      <c r="A185" s="150">
        <v>45518</v>
      </c>
      <c r="B185" s="151"/>
      <c r="C185" s="32"/>
      <c r="D185" s="32" t="s">
        <v>32</v>
      </c>
      <c r="E185" s="32" t="s">
        <v>32</v>
      </c>
      <c r="F185" s="32" t="s">
        <v>39</v>
      </c>
      <c r="G185" s="32" t="s">
        <v>39</v>
      </c>
      <c r="H185" s="32" t="s">
        <v>3595</v>
      </c>
      <c r="I185" s="356" t="s">
        <v>4905</v>
      </c>
      <c r="J185" s="356" t="s">
        <v>6653</v>
      </c>
      <c r="K185" s="357" t="s">
        <v>6654</v>
      </c>
      <c r="L185" s="119" t="s">
        <v>46</v>
      </c>
      <c r="M185" s="358">
        <v>4462</v>
      </c>
      <c r="N185" s="358">
        <v>4462</v>
      </c>
      <c r="O185" s="359">
        <v>202408</v>
      </c>
      <c r="P185" s="356" t="s">
        <v>78</v>
      </c>
      <c r="Q185" s="359"/>
      <c r="R185" s="359"/>
      <c r="S185" s="359"/>
      <c r="T185" s="356"/>
      <c r="U185" s="359"/>
      <c r="V185" s="119"/>
      <c r="W185" s="357" t="s">
        <v>6655</v>
      </c>
      <c r="X185" s="356" t="s">
        <v>6656</v>
      </c>
      <c r="Y185" s="356" t="s">
        <v>204</v>
      </c>
      <c r="Z185" s="119"/>
      <c r="AA185" s="119"/>
      <c r="AB185" s="119"/>
      <c r="AC185" s="388"/>
      <c r="AD185" s="383"/>
      <c r="AE185" s="383"/>
      <c r="AF185" s="383"/>
      <c r="AG185" s="389"/>
      <c r="AH185" s="198"/>
    </row>
    <row r="186" s="82" customFormat="1" spans="1:34">
      <c r="A186" s="150">
        <v>45518</v>
      </c>
      <c r="B186" s="151"/>
      <c r="C186" s="32"/>
      <c r="D186" s="32" t="s">
        <v>32</v>
      </c>
      <c r="E186" s="32" t="s">
        <v>32</v>
      </c>
      <c r="F186" s="32" t="s">
        <v>39</v>
      </c>
      <c r="G186" s="32" t="s">
        <v>39</v>
      </c>
      <c r="H186" s="32" t="s">
        <v>3595</v>
      </c>
      <c r="I186" s="356" t="s">
        <v>4905</v>
      </c>
      <c r="J186" s="356" t="s">
        <v>6657</v>
      </c>
      <c r="K186" s="1060" t="s">
        <v>6658</v>
      </c>
      <c r="L186" s="119" t="s">
        <v>46</v>
      </c>
      <c r="M186" s="358">
        <v>4462</v>
      </c>
      <c r="N186" s="358">
        <v>4462</v>
      </c>
      <c r="O186" s="359">
        <v>202408</v>
      </c>
      <c r="P186" s="356" t="s">
        <v>78</v>
      </c>
      <c r="Q186" s="359"/>
      <c r="R186" s="359"/>
      <c r="S186" s="359"/>
      <c r="T186" s="356"/>
      <c r="U186" s="359"/>
      <c r="V186" s="119"/>
      <c r="W186" s="357" t="s">
        <v>6659</v>
      </c>
      <c r="X186" s="356" t="s">
        <v>6660</v>
      </c>
      <c r="Y186" s="356" t="s">
        <v>131</v>
      </c>
      <c r="Z186" s="119"/>
      <c r="AA186" s="119"/>
      <c r="AB186" s="119"/>
      <c r="AC186" s="388"/>
      <c r="AD186" s="383"/>
      <c r="AE186" s="383"/>
      <c r="AF186" s="383"/>
      <c r="AG186" s="389"/>
      <c r="AH186" s="198"/>
    </row>
    <row r="187" s="82" customFormat="1" spans="1:34">
      <c r="A187" s="150">
        <v>45518</v>
      </c>
      <c r="B187" s="151"/>
      <c r="C187" s="32"/>
      <c r="D187" s="32" t="s">
        <v>32</v>
      </c>
      <c r="E187" s="32" t="s">
        <v>32</v>
      </c>
      <c r="F187" s="32" t="s">
        <v>39</v>
      </c>
      <c r="G187" s="32" t="s">
        <v>39</v>
      </c>
      <c r="H187" s="32" t="s">
        <v>3595</v>
      </c>
      <c r="I187" s="356" t="s">
        <v>4905</v>
      </c>
      <c r="J187" s="356" t="s">
        <v>6661</v>
      </c>
      <c r="K187" s="1060" t="s">
        <v>6662</v>
      </c>
      <c r="L187" s="119" t="s">
        <v>46</v>
      </c>
      <c r="M187" s="358">
        <v>4462</v>
      </c>
      <c r="N187" s="358">
        <v>4462</v>
      </c>
      <c r="O187" s="359">
        <v>202408</v>
      </c>
      <c r="P187" s="356" t="s">
        <v>78</v>
      </c>
      <c r="Q187" s="359"/>
      <c r="R187" s="359"/>
      <c r="S187" s="359"/>
      <c r="T187" s="356"/>
      <c r="U187" s="359"/>
      <c r="V187" s="119"/>
      <c r="W187" s="357">
        <v>13136361856</v>
      </c>
      <c r="X187" s="356" t="s">
        <v>6663</v>
      </c>
      <c r="Y187" s="356" t="s">
        <v>204</v>
      </c>
      <c r="Z187" s="119"/>
      <c r="AA187" s="119"/>
      <c r="AB187" s="119"/>
      <c r="AC187" s="388"/>
      <c r="AD187" s="383"/>
      <c r="AE187" s="383"/>
      <c r="AF187" s="383"/>
      <c r="AG187" s="389"/>
      <c r="AH187" s="198"/>
    </row>
    <row r="188" s="82" customFormat="1" spans="1:34">
      <c r="A188" s="150">
        <v>45518</v>
      </c>
      <c r="B188" s="151"/>
      <c r="C188" s="32"/>
      <c r="D188" s="32" t="s">
        <v>32</v>
      </c>
      <c r="E188" s="32" t="s">
        <v>32</v>
      </c>
      <c r="F188" s="32" t="s">
        <v>39</v>
      </c>
      <c r="G188" s="32" t="s">
        <v>39</v>
      </c>
      <c r="H188" s="32" t="s">
        <v>3595</v>
      </c>
      <c r="I188" s="356" t="s">
        <v>4905</v>
      </c>
      <c r="J188" s="356" t="s">
        <v>6664</v>
      </c>
      <c r="K188" s="357" t="s">
        <v>6665</v>
      </c>
      <c r="L188" s="119" t="s">
        <v>46</v>
      </c>
      <c r="M188" s="358">
        <v>4462</v>
      </c>
      <c r="N188" s="358">
        <v>4462</v>
      </c>
      <c r="O188" s="359">
        <v>202408</v>
      </c>
      <c r="P188" s="356" t="s">
        <v>78</v>
      </c>
      <c r="Q188" s="359"/>
      <c r="R188" s="359"/>
      <c r="S188" s="359"/>
      <c r="T188" s="356"/>
      <c r="U188" s="359"/>
      <c r="V188" s="119"/>
      <c r="W188" s="357" t="s">
        <v>6666</v>
      </c>
      <c r="X188" s="356" t="s">
        <v>6667</v>
      </c>
      <c r="Y188" s="356" t="s">
        <v>131</v>
      </c>
      <c r="Z188" s="119"/>
      <c r="AA188" s="119"/>
      <c r="AB188" s="119"/>
      <c r="AC188" s="388"/>
      <c r="AD188" s="383"/>
      <c r="AE188" s="383"/>
      <c r="AF188" s="383"/>
      <c r="AG188" s="389"/>
      <c r="AH188" s="198"/>
    </row>
    <row r="189" s="82" customFormat="1" spans="1:34">
      <c r="A189" s="150">
        <v>45518</v>
      </c>
      <c r="B189" s="151"/>
      <c r="C189" s="32"/>
      <c r="D189" s="32" t="s">
        <v>32</v>
      </c>
      <c r="E189" s="32" t="s">
        <v>32</v>
      </c>
      <c r="F189" s="32" t="s">
        <v>39</v>
      </c>
      <c r="G189" s="32" t="s">
        <v>39</v>
      </c>
      <c r="H189" s="32" t="s">
        <v>3595</v>
      </c>
      <c r="I189" s="356" t="s">
        <v>4905</v>
      </c>
      <c r="J189" s="356" t="s">
        <v>6668</v>
      </c>
      <c r="K189" s="1060" t="s">
        <v>6669</v>
      </c>
      <c r="L189" s="119" t="s">
        <v>46</v>
      </c>
      <c r="M189" s="358">
        <v>4462</v>
      </c>
      <c r="N189" s="358">
        <v>4462</v>
      </c>
      <c r="O189" s="359">
        <v>202408</v>
      </c>
      <c r="P189" s="356" t="s">
        <v>78</v>
      </c>
      <c r="Q189" s="359"/>
      <c r="R189" s="359"/>
      <c r="S189" s="359"/>
      <c r="T189" s="356"/>
      <c r="U189" s="359"/>
      <c r="V189" s="119"/>
      <c r="W189" s="357">
        <v>18356423605</v>
      </c>
      <c r="X189" s="356" t="s">
        <v>6670</v>
      </c>
      <c r="Y189" s="356" t="s">
        <v>131</v>
      </c>
      <c r="Z189" s="119"/>
      <c r="AA189" s="119"/>
      <c r="AB189" s="119"/>
      <c r="AC189" s="388"/>
      <c r="AD189" s="383"/>
      <c r="AE189" s="383"/>
      <c r="AF189" s="383"/>
      <c r="AG189" s="389"/>
      <c r="AH189" s="198"/>
    </row>
    <row r="190" s="82" customFormat="1" spans="1:34">
      <c r="A190" s="150">
        <v>45518</v>
      </c>
      <c r="B190" s="151"/>
      <c r="C190" s="32"/>
      <c r="D190" s="32" t="s">
        <v>32</v>
      </c>
      <c r="E190" s="32" t="s">
        <v>32</v>
      </c>
      <c r="F190" s="32" t="s">
        <v>39</v>
      </c>
      <c r="G190" s="32" t="s">
        <v>39</v>
      </c>
      <c r="H190" s="32" t="s">
        <v>3595</v>
      </c>
      <c r="I190" s="356" t="s">
        <v>4905</v>
      </c>
      <c r="J190" s="356" t="s">
        <v>6671</v>
      </c>
      <c r="K190" s="357" t="s">
        <v>6672</v>
      </c>
      <c r="L190" s="119" t="s">
        <v>46</v>
      </c>
      <c r="M190" s="358">
        <v>4462</v>
      </c>
      <c r="N190" s="358">
        <v>4462</v>
      </c>
      <c r="O190" s="359">
        <v>202408</v>
      </c>
      <c r="P190" s="356" t="s">
        <v>78</v>
      </c>
      <c r="Q190" s="359"/>
      <c r="R190" s="359"/>
      <c r="S190" s="359"/>
      <c r="T190" s="356"/>
      <c r="U190" s="359"/>
      <c r="V190" s="119"/>
      <c r="W190" s="357">
        <v>18437789733</v>
      </c>
      <c r="X190" s="356" t="s">
        <v>6673</v>
      </c>
      <c r="Y190" s="356" t="s">
        <v>131</v>
      </c>
      <c r="Z190" s="119"/>
      <c r="AA190" s="119"/>
      <c r="AB190" s="119"/>
      <c r="AC190" s="388"/>
      <c r="AD190" s="383"/>
      <c r="AE190" s="383"/>
      <c r="AF190" s="383"/>
      <c r="AG190" s="389"/>
      <c r="AH190" s="198"/>
    </row>
    <row r="191" s="82" customFormat="1" spans="1:34">
      <c r="A191" s="150">
        <v>45518</v>
      </c>
      <c r="B191" s="151"/>
      <c r="C191" s="32"/>
      <c r="D191" s="32" t="s">
        <v>32</v>
      </c>
      <c r="E191" s="32" t="s">
        <v>32</v>
      </c>
      <c r="F191" s="32" t="s">
        <v>39</v>
      </c>
      <c r="G191" s="32" t="s">
        <v>39</v>
      </c>
      <c r="H191" s="32" t="s">
        <v>3595</v>
      </c>
      <c r="I191" s="356" t="s">
        <v>4905</v>
      </c>
      <c r="J191" s="356" t="s">
        <v>6674</v>
      </c>
      <c r="K191" s="1060" t="s">
        <v>6675</v>
      </c>
      <c r="L191" s="119" t="s">
        <v>46</v>
      </c>
      <c r="M191" s="358">
        <v>4462</v>
      </c>
      <c r="N191" s="358">
        <v>4462</v>
      </c>
      <c r="O191" s="359">
        <v>202408</v>
      </c>
      <c r="P191" s="356" t="s">
        <v>78</v>
      </c>
      <c r="Q191" s="359"/>
      <c r="R191" s="359"/>
      <c r="S191" s="359"/>
      <c r="T191" s="356"/>
      <c r="U191" s="359"/>
      <c r="V191" s="119"/>
      <c r="W191" s="357">
        <v>15058263310</v>
      </c>
      <c r="X191" s="356" t="s">
        <v>6676</v>
      </c>
      <c r="Y191" s="356" t="s">
        <v>131</v>
      </c>
      <c r="Z191" s="119"/>
      <c r="AA191" s="119"/>
      <c r="AB191" s="119"/>
      <c r="AC191" s="388"/>
      <c r="AD191" s="383"/>
      <c r="AE191" s="383"/>
      <c r="AF191" s="383"/>
      <c r="AG191" s="389"/>
      <c r="AH191" s="198"/>
    </row>
    <row r="192" s="82" customFormat="1" spans="1:34">
      <c r="A192" s="150">
        <v>45518</v>
      </c>
      <c r="B192" s="151"/>
      <c r="C192" s="32"/>
      <c r="D192" s="32" t="s">
        <v>32</v>
      </c>
      <c r="E192" s="32" t="s">
        <v>32</v>
      </c>
      <c r="F192" s="32" t="s">
        <v>39</v>
      </c>
      <c r="G192" s="32" t="s">
        <v>39</v>
      </c>
      <c r="H192" s="32" t="s">
        <v>3595</v>
      </c>
      <c r="I192" s="356" t="s">
        <v>4905</v>
      </c>
      <c r="J192" s="356" t="s">
        <v>6677</v>
      </c>
      <c r="K192" s="1060" t="s">
        <v>6678</v>
      </c>
      <c r="L192" s="119" t="s">
        <v>46</v>
      </c>
      <c r="M192" s="358">
        <v>4462</v>
      </c>
      <c r="N192" s="358">
        <v>4462</v>
      </c>
      <c r="O192" s="359">
        <v>202408</v>
      </c>
      <c r="P192" s="356" t="s">
        <v>78</v>
      </c>
      <c r="Q192" s="359"/>
      <c r="R192" s="359"/>
      <c r="S192" s="359"/>
      <c r="T192" s="356"/>
      <c r="U192" s="359"/>
      <c r="V192" s="119"/>
      <c r="W192" s="357">
        <v>15288137125</v>
      </c>
      <c r="X192" s="356" t="s">
        <v>6679</v>
      </c>
      <c r="Y192" s="356" t="s">
        <v>131</v>
      </c>
      <c r="Z192" s="119"/>
      <c r="AA192" s="119"/>
      <c r="AB192" s="119"/>
      <c r="AC192" s="388"/>
      <c r="AD192" s="383"/>
      <c r="AE192" s="383"/>
      <c r="AF192" s="383"/>
      <c r="AG192" s="389"/>
      <c r="AH192" s="198"/>
    </row>
    <row r="193" s="82" customFormat="1" spans="1:34">
      <c r="A193" s="150">
        <v>45518</v>
      </c>
      <c r="B193" s="151"/>
      <c r="C193" s="32"/>
      <c r="D193" s="32" t="s">
        <v>32</v>
      </c>
      <c r="E193" s="32" t="s">
        <v>32</v>
      </c>
      <c r="F193" s="32"/>
      <c r="G193" s="32"/>
      <c r="H193" s="32" t="s">
        <v>3595</v>
      </c>
      <c r="I193" s="356" t="s">
        <v>4905</v>
      </c>
      <c r="J193" s="356" t="s">
        <v>6680</v>
      </c>
      <c r="K193" s="1060" t="s">
        <v>6681</v>
      </c>
      <c r="L193" s="119" t="s">
        <v>46</v>
      </c>
      <c r="M193" s="358">
        <v>4462</v>
      </c>
      <c r="N193" s="358">
        <v>4462</v>
      </c>
      <c r="O193" s="359">
        <v>202408</v>
      </c>
      <c r="P193" s="356" t="s">
        <v>78</v>
      </c>
      <c r="Q193" s="359"/>
      <c r="R193" s="359"/>
      <c r="S193" s="359"/>
      <c r="T193" s="356"/>
      <c r="U193" s="359"/>
      <c r="V193" s="119"/>
      <c r="W193" s="357">
        <v>13019347841</v>
      </c>
      <c r="X193" s="356" t="s">
        <v>6682</v>
      </c>
      <c r="Y193" s="356" t="s">
        <v>131</v>
      </c>
      <c r="Z193" s="119"/>
      <c r="AA193" s="119"/>
      <c r="AB193" s="119"/>
      <c r="AC193" s="388"/>
      <c r="AD193" s="383"/>
      <c r="AE193" s="383"/>
      <c r="AF193" s="383"/>
      <c r="AG193" s="389"/>
      <c r="AH193" s="198"/>
    </row>
    <row r="194" s="82" customFormat="1" spans="1:34">
      <c r="A194" s="150">
        <v>45518</v>
      </c>
      <c r="B194" s="151"/>
      <c r="C194" s="32"/>
      <c r="D194" s="32" t="s">
        <v>32</v>
      </c>
      <c r="E194" s="32" t="s">
        <v>32</v>
      </c>
      <c r="F194" s="32" t="s">
        <v>39</v>
      </c>
      <c r="G194" s="32" t="s">
        <v>39</v>
      </c>
      <c r="H194" s="32" t="s">
        <v>3595</v>
      </c>
      <c r="I194" s="356" t="s">
        <v>4905</v>
      </c>
      <c r="J194" s="356" t="s">
        <v>6683</v>
      </c>
      <c r="K194" s="1060" t="s">
        <v>6684</v>
      </c>
      <c r="L194" s="119" t="s">
        <v>46</v>
      </c>
      <c r="M194" s="358">
        <v>4462</v>
      </c>
      <c r="N194" s="358">
        <v>4462</v>
      </c>
      <c r="O194" s="359">
        <v>202408</v>
      </c>
      <c r="P194" s="356" t="s">
        <v>78</v>
      </c>
      <c r="Q194" s="359"/>
      <c r="R194" s="359"/>
      <c r="S194" s="359"/>
      <c r="T194" s="356"/>
      <c r="U194" s="359"/>
      <c r="V194" s="119"/>
      <c r="W194" s="357" t="s">
        <v>6685</v>
      </c>
      <c r="X194" s="356" t="s">
        <v>6686</v>
      </c>
      <c r="Y194" s="356" t="s">
        <v>131</v>
      </c>
      <c r="Z194" s="119"/>
      <c r="AA194" s="119"/>
      <c r="AB194" s="119"/>
      <c r="AC194" s="388"/>
      <c r="AD194" s="383"/>
      <c r="AE194" s="383"/>
      <c r="AF194" s="383"/>
      <c r="AG194" s="389"/>
      <c r="AH194" s="198"/>
    </row>
    <row r="195" s="82" customFormat="1" spans="1:34">
      <c r="A195" s="150">
        <v>45518</v>
      </c>
      <c r="B195" s="151"/>
      <c r="C195" s="32"/>
      <c r="D195" s="32" t="s">
        <v>32</v>
      </c>
      <c r="E195" s="32" t="s">
        <v>32</v>
      </c>
      <c r="F195" s="32" t="s">
        <v>39</v>
      </c>
      <c r="G195" s="32" t="s">
        <v>39</v>
      </c>
      <c r="H195" s="32" t="s">
        <v>3595</v>
      </c>
      <c r="I195" s="356" t="s">
        <v>4905</v>
      </c>
      <c r="J195" s="356" t="s">
        <v>6687</v>
      </c>
      <c r="K195" s="1060" t="s">
        <v>6688</v>
      </c>
      <c r="L195" s="119" t="s">
        <v>46</v>
      </c>
      <c r="M195" s="358">
        <v>4462</v>
      </c>
      <c r="N195" s="358">
        <v>4462</v>
      </c>
      <c r="O195" s="359">
        <v>202408</v>
      </c>
      <c r="P195" s="356" t="s">
        <v>78</v>
      </c>
      <c r="Q195" s="359"/>
      <c r="R195" s="359"/>
      <c r="S195" s="359"/>
      <c r="T195" s="356"/>
      <c r="U195" s="359"/>
      <c r="V195" s="119"/>
      <c r="W195" s="357">
        <v>15990271668</v>
      </c>
      <c r="X195" s="356" t="s">
        <v>6689</v>
      </c>
      <c r="Y195" s="356" t="s">
        <v>131</v>
      </c>
      <c r="Z195" s="119"/>
      <c r="AA195" s="119"/>
      <c r="AB195" s="119"/>
      <c r="AC195" s="388"/>
      <c r="AD195" s="383"/>
      <c r="AE195" s="383"/>
      <c r="AF195" s="383"/>
      <c r="AG195" s="389"/>
      <c r="AH195" s="198"/>
    </row>
    <row r="196" s="82" customFormat="1" spans="1:34">
      <c r="A196" s="150">
        <v>45518</v>
      </c>
      <c r="B196" s="151"/>
      <c r="C196" s="32"/>
      <c r="D196" s="32" t="s">
        <v>32</v>
      </c>
      <c r="E196" s="32" t="s">
        <v>32</v>
      </c>
      <c r="F196" s="32" t="s">
        <v>39</v>
      </c>
      <c r="G196" s="32" t="s">
        <v>39</v>
      </c>
      <c r="H196" s="32" t="s">
        <v>3595</v>
      </c>
      <c r="I196" s="356" t="s">
        <v>4905</v>
      </c>
      <c r="J196" s="356" t="s">
        <v>6690</v>
      </c>
      <c r="K196" s="357" t="s">
        <v>6691</v>
      </c>
      <c r="L196" s="119" t="s">
        <v>46</v>
      </c>
      <c r="M196" s="358">
        <v>4462</v>
      </c>
      <c r="N196" s="358">
        <v>4462</v>
      </c>
      <c r="O196" s="359">
        <v>202408</v>
      </c>
      <c r="P196" s="356" t="s">
        <v>78</v>
      </c>
      <c r="Q196" s="359"/>
      <c r="R196" s="359"/>
      <c r="S196" s="359"/>
      <c r="T196" s="356"/>
      <c r="U196" s="359"/>
      <c r="V196" s="119"/>
      <c r="W196" s="357" t="s">
        <v>6692</v>
      </c>
      <c r="X196" s="356" t="s">
        <v>6693</v>
      </c>
      <c r="Y196" s="356" t="s">
        <v>131</v>
      </c>
      <c r="Z196" s="119"/>
      <c r="AA196" s="119"/>
      <c r="AB196" s="119"/>
      <c r="AC196" s="388"/>
      <c r="AD196" s="383"/>
      <c r="AE196" s="383"/>
      <c r="AF196" s="383"/>
      <c r="AG196" s="389"/>
      <c r="AH196" s="198"/>
    </row>
    <row r="197" s="82" customFormat="1" spans="1:34">
      <c r="A197" s="150">
        <v>45518</v>
      </c>
      <c r="B197" s="151"/>
      <c r="C197" s="32"/>
      <c r="D197" s="32" t="s">
        <v>32</v>
      </c>
      <c r="E197" s="32" t="s">
        <v>32</v>
      </c>
      <c r="F197" s="32" t="s">
        <v>39</v>
      </c>
      <c r="G197" s="32" t="s">
        <v>39</v>
      </c>
      <c r="H197" s="32" t="s">
        <v>3595</v>
      </c>
      <c r="I197" s="356" t="s">
        <v>4905</v>
      </c>
      <c r="J197" s="356" t="s">
        <v>6694</v>
      </c>
      <c r="K197" s="357" t="s">
        <v>6695</v>
      </c>
      <c r="L197" s="119" t="s">
        <v>46</v>
      </c>
      <c r="M197" s="358">
        <v>4462</v>
      </c>
      <c r="N197" s="358">
        <v>4462</v>
      </c>
      <c r="O197" s="359">
        <v>202408</v>
      </c>
      <c r="P197" s="356" t="s">
        <v>78</v>
      </c>
      <c r="Q197" s="359"/>
      <c r="R197" s="359"/>
      <c r="S197" s="359"/>
      <c r="T197" s="356"/>
      <c r="U197" s="359"/>
      <c r="V197" s="119"/>
      <c r="W197" s="357" t="s">
        <v>6696</v>
      </c>
      <c r="X197" s="356" t="s">
        <v>6697</v>
      </c>
      <c r="Y197" s="356" t="s">
        <v>131</v>
      </c>
      <c r="Z197" s="119"/>
      <c r="AA197" s="119"/>
      <c r="AB197" s="119"/>
      <c r="AC197" s="388"/>
      <c r="AD197" s="383"/>
      <c r="AE197" s="383"/>
      <c r="AF197" s="383"/>
      <c r="AG197" s="389"/>
      <c r="AH197" s="198"/>
    </row>
    <row r="198" s="82" customFormat="1" spans="1:34">
      <c r="A198" s="150">
        <v>45518</v>
      </c>
      <c r="B198" s="151"/>
      <c r="C198" s="32"/>
      <c r="D198" s="32" t="s">
        <v>32</v>
      </c>
      <c r="E198" s="32" t="s">
        <v>32</v>
      </c>
      <c r="F198" s="32" t="s">
        <v>39</v>
      </c>
      <c r="G198" s="32" t="s">
        <v>39</v>
      </c>
      <c r="H198" s="32" t="s">
        <v>3595</v>
      </c>
      <c r="I198" s="356" t="s">
        <v>4905</v>
      </c>
      <c r="J198" s="356" t="s">
        <v>6698</v>
      </c>
      <c r="K198" s="1060" t="s">
        <v>6699</v>
      </c>
      <c r="L198" s="119" t="s">
        <v>46</v>
      </c>
      <c r="M198" s="358">
        <v>4462</v>
      </c>
      <c r="N198" s="358">
        <v>4462</v>
      </c>
      <c r="O198" s="359">
        <v>202408</v>
      </c>
      <c r="P198" s="356" t="s">
        <v>78</v>
      </c>
      <c r="Q198" s="359"/>
      <c r="R198" s="359"/>
      <c r="S198" s="359"/>
      <c r="T198" s="356"/>
      <c r="U198" s="359"/>
      <c r="V198" s="119"/>
      <c r="W198" s="357">
        <v>13957842473</v>
      </c>
      <c r="X198" s="356" t="s">
        <v>6700</v>
      </c>
      <c r="Y198" s="356" t="s">
        <v>131</v>
      </c>
      <c r="Z198" s="119"/>
      <c r="AA198" s="119"/>
      <c r="AB198" s="119"/>
      <c r="AC198" s="388"/>
      <c r="AD198" s="383"/>
      <c r="AE198" s="383"/>
      <c r="AF198" s="383"/>
      <c r="AG198" s="389"/>
      <c r="AH198" s="198"/>
    </row>
    <row r="199" s="82" customFormat="1" spans="1:34">
      <c r="A199" s="150">
        <v>45518</v>
      </c>
      <c r="B199" s="151"/>
      <c r="C199" s="32"/>
      <c r="D199" s="32" t="s">
        <v>32</v>
      </c>
      <c r="E199" s="32" t="s">
        <v>32</v>
      </c>
      <c r="F199" s="32" t="s">
        <v>39</v>
      </c>
      <c r="G199" s="32" t="s">
        <v>39</v>
      </c>
      <c r="H199" s="32" t="s">
        <v>3595</v>
      </c>
      <c r="I199" s="356" t="s">
        <v>4905</v>
      </c>
      <c r="J199" s="356" t="s">
        <v>6701</v>
      </c>
      <c r="K199" s="1060" t="s">
        <v>6702</v>
      </c>
      <c r="L199" s="119" t="s">
        <v>46</v>
      </c>
      <c r="M199" s="358">
        <v>4462</v>
      </c>
      <c r="N199" s="358">
        <v>4462</v>
      </c>
      <c r="O199" s="359">
        <v>202408</v>
      </c>
      <c r="P199" s="356" t="s">
        <v>78</v>
      </c>
      <c r="Q199" s="359"/>
      <c r="R199" s="359"/>
      <c r="S199" s="359"/>
      <c r="T199" s="356"/>
      <c r="U199" s="359"/>
      <c r="V199" s="119"/>
      <c r="W199" s="357">
        <v>17269374521</v>
      </c>
      <c r="X199" s="356" t="s">
        <v>6703</v>
      </c>
      <c r="Y199" s="356" t="s">
        <v>131</v>
      </c>
      <c r="Z199" s="119"/>
      <c r="AA199" s="119"/>
      <c r="AB199" s="119"/>
      <c r="AC199" s="388"/>
      <c r="AD199" s="383"/>
      <c r="AE199" s="383"/>
      <c r="AF199" s="383"/>
      <c r="AG199" s="389"/>
      <c r="AH199" s="198"/>
    </row>
    <row r="200" s="82" customFormat="1" spans="1:34">
      <c r="A200" s="150">
        <v>45518</v>
      </c>
      <c r="B200" s="151"/>
      <c r="C200" s="32"/>
      <c r="D200" s="32" t="s">
        <v>32</v>
      </c>
      <c r="E200" s="32" t="s">
        <v>32</v>
      </c>
      <c r="F200" s="32" t="s">
        <v>39</v>
      </c>
      <c r="G200" s="32" t="s">
        <v>39</v>
      </c>
      <c r="H200" s="32" t="s">
        <v>3595</v>
      </c>
      <c r="I200" s="356" t="s">
        <v>4905</v>
      </c>
      <c r="J200" s="356" t="s">
        <v>6704</v>
      </c>
      <c r="K200" s="1060" t="s">
        <v>6705</v>
      </c>
      <c r="L200" s="119" t="s">
        <v>46</v>
      </c>
      <c r="M200" s="358">
        <v>4462</v>
      </c>
      <c r="N200" s="358">
        <v>4462</v>
      </c>
      <c r="O200" s="359">
        <v>202408</v>
      </c>
      <c r="P200" s="356" t="s">
        <v>78</v>
      </c>
      <c r="Q200" s="359"/>
      <c r="R200" s="359"/>
      <c r="S200" s="359"/>
      <c r="T200" s="356"/>
      <c r="U200" s="359"/>
      <c r="V200" s="119"/>
      <c r="W200" s="357">
        <v>18758355581</v>
      </c>
      <c r="X200" s="356" t="s">
        <v>6706</v>
      </c>
      <c r="Y200" s="356" t="s">
        <v>204</v>
      </c>
      <c r="Z200" s="119"/>
      <c r="AA200" s="119"/>
      <c r="AB200" s="119"/>
      <c r="AC200" s="388"/>
      <c r="AD200" s="383"/>
      <c r="AE200" s="383"/>
      <c r="AF200" s="383"/>
      <c r="AG200" s="389"/>
      <c r="AH200" s="198"/>
    </row>
    <row r="201" s="82" customFormat="1" spans="1:34">
      <c r="A201" s="150">
        <v>45518</v>
      </c>
      <c r="B201" s="151"/>
      <c r="C201" s="32"/>
      <c r="D201" s="32" t="s">
        <v>32</v>
      </c>
      <c r="E201" s="32" t="s">
        <v>32</v>
      </c>
      <c r="F201" s="32" t="s">
        <v>39</v>
      </c>
      <c r="G201" s="32" t="s">
        <v>39</v>
      </c>
      <c r="H201" s="32" t="s">
        <v>3595</v>
      </c>
      <c r="I201" s="356" t="s">
        <v>4905</v>
      </c>
      <c r="J201" s="356" t="s">
        <v>6707</v>
      </c>
      <c r="K201" s="1060" t="s">
        <v>6708</v>
      </c>
      <c r="L201" s="119" t="s">
        <v>46</v>
      </c>
      <c r="M201" s="358">
        <v>4462</v>
      </c>
      <c r="N201" s="358">
        <v>4462</v>
      </c>
      <c r="O201" s="359">
        <v>202408</v>
      </c>
      <c r="P201" s="356" t="s">
        <v>78</v>
      </c>
      <c r="Q201" s="359"/>
      <c r="R201" s="359"/>
      <c r="S201" s="359"/>
      <c r="T201" s="356"/>
      <c r="U201" s="359"/>
      <c r="V201" s="119"/>
      <c r="W201" s="357" t="s">
        <v>6709</v>
      </c>
      <c r="X201" s="356" t="s">
        <v>6710</v>
      </c>
      <c r="Y201" s="356" t="s">
        <v>131</v>
      </c>
      <c r="Z201" s="119"/>
      <c r="AA201" s="119"/>
      <c r="AB201" s="119"/>
      <c r="AC201" s="388"/>
      <c r="AD201" s="383"/>
      <c r="AE201" s="383"/>
      <c r="AF201" s="383"/>
      <c r="AG201" s="389"/>
      <c r="AH201" s="198"/>
    </row>
    <row r="202" s="82" customFormat="1" spans="1:34">
      <c r="A202" s="150">
        <v>45518</v>
      </c>
      <c r="B202" s="151"/>
      <c r="C202" s="32"/>
      <c r="D202" s="32" t="s">
        <v>32</v>
      </c>
      <c r="E202" s="32" t="s">
        <v>32</v>
      </c>
      <c r="F202" s="32" t="s">
        <v>39</v>
      </c>
      <c r="G202" s="32" t="s">
        <v>39</v>
      </c>
      <c r="H202" s="32" t="s">
        <v>3595</v>
      </c>
      <c r="I202" s="356" t="s">
        <v>4905</v>
      </c>
      <c r="J202" s="356" t="s">
        <v>6711</v>
      </c>
      <c r="K202" s="1060" t="s">
        <v>6712</v>
      </c>
      <c r="L202" s="119" t="s">
        <v>46</v>
      </c>
      <c r="M202" s="358">
        <v>4462</v>
      </c>
      <c r="N202" s="358">
        <v>4462</v>
      </c>
      <c r="O202" s="359">
        <v>202408</v>
      </c>
      <c r="P202" s="356" t="s">
        <v>78</v>
      </c>
      <c r="Q202" s="359"/>
      <c r="R202" s="359"/>
      <c r="S202" s="359"/>
      <c r="T202" s="356"/>
      <c r="U202" s="359"/>
      <c r="V202" s="119"/>
      <c r="W202" s="357" t="s">
        <v>6713</v>
      </c>
      <c r="X202" s="356" t="s">
        <v>6714</v>
      </c>
      <c r="Y202" s="356" t="s">
        <v>131</v>
      </c>
      <c r="Z202" s="119"/>
      <c r="AA202" s="119"/>
      <c r="AB202" s="119"/>
      <c r="AC202" s="388"/>
      <c r="AD202" s="383"/>
      <c r="AE202" s="383"/>
      <c r="AF202" s="383"/>
      <c r="AG202" s="389"/>
      <c r="AH202" s="198"/>
    </row>
    <row r="203" s="82" customFormat="1" spans="1:34">
      <c r="A203" s="150">
        <v>45518</v>
      </c>
      <c r="B203" s="151"/>
      <c r="C203" s="32"/>
      <c r="D203" s="32" t="s">
        <v>32</v>
      </c>
      <c r="E203" s="32" t="s">
        <v>32</v>
      </c>
      <c r="F203" s="32" t="s">
        <v>39</v>
      </c>
      <c r="G203" s="32" t="s">
        <v>39</v>
      </c>
      <c r="H203" s="32" t="s">
        <v>3595</v>
      </c>
      <c r="I203" s="356" t="s">
        <v>4905</v>
      </c>
      <c r="J203" s="356" t="s">
        <v>6715</v>
      </c>
      <c r="K203" s="1060" t="s">
        <v>6716</v>
      </c>
      <c r="L203" s="119" t="s">
        <v>46</v>
      </c>
      <c r="M203" s="358">
        <v>4462</v>
      </c>
      <c r="N203" s="358">
        <v>4462</v>
      </c>
      <c r="O203" s="359">
        <v>202408</v>
      </c>
      <c r="P203" s="356" t="s">
        <v>78</v>
      </c>
      <c r="Q203" s="359"/>
      <c r="R203" s="359"/>
      <c r="S203" s="359"/>
      <c r="T203" s="356"/>
      <c r="U203" s="359"/>
      <c r="V203" s="119"/>
      <c r="W203" s="357">
        <v>13505745848</v>
      </c>
      <c r="X203" s="356" t="s">
        <v>6717</v>
      </c>
      <c r="Y203" s="356" t="s">
        <v>204</v>
      </c>
      <c r="Z203" s="119"/>
      <c r="AA203" s="119"/>
      <c r="AB203" s="119"/>
      <c r="AC203" s="388"/>
      <c r="AD203" s="383"/>
      <c r="AE203" s="383"/>
      <c r="AF203" s="383"/>
      <c r="AG203" s="389"/>
      <c r="AH203" s="198"/>
    </row>
    <row r="204" s="82" customFormat="1" spans="1:34">
      <c r="A204" s="150">
        <v>45518</v>
      </c>
      <c r="B204" s="151"/>
      <c r="C204" s="32"/>
      <c r="D204" s="32" t="s">
        <v>32</v>
      </c>
      <c r="E204" s="32" t="s">
        <v>32</v>
      </c>
      <c r="F204" s="32" t="s">
        <v>39</v>
      </c>
      <c r="G204" s="32" t="s">
        <v>39</v>
      </c>
      <c r="H204" s="32" t="s">
        <v>3595</v>
      </c>
      <c r="I204" s="356" t="s">
        <v>4905</v>
      </c>
      <c r="J204" s="356" t="s">
        <v>6718</v>
      </c>
      <c r="K204" s="1060" t="s">
        <v>6719</v>
      </c>
      <c r="L204" s="119" t="s">
        <v>46</v>
      </c>
      <c r="M204" s="358">
        <v>4462</v>
      </c>
      <c r="N204" s="358">
        <v>4462</v>
      </c>
      <c r="O204" s="359">
        <v>202408</v>
      </c>
      <c r="P204" s="356" t="s">
        <v>78</v>
      </c>
      <c r="Q204" s="359"/>
      <c r="R204" s="359"/>
      <c r="S204" s="359"/>
      <c r="T204" s="356"/>
      <c r="U204" s="359"/>
      <c r="V204" s="119"/>
      <c r="W204" s="357">
        <v>13957438500</v>
      </c>
      <c r="X204" s="356" t="s">
        <v>6720</v>
      </c>
      <c r="Y204" s="356" t="s">
        <v>131</v>
      </c>
      <c r="Z204" s="119"/>
      <c r="AA204" s="119"/>
      <c r="AB204" s="119"/>
      <c r="AC204" s="388"/>
      <c r="AD204" s="383"/>
      <c r="AE204" s="383"/>
      <c r="AF204" s="383"/>
      <c r="AG204" s="389"/>
      <c r="AH204" s="198"/>
    </row>
    <row r="205" s="82" customFormat="1" spans="1:34">
      <c r="A205" s="150">
        <v>45518</v>
      </c>
      <c r="B205" s="151"/>
      <c r="C205" s="32"/>
      <c r="D205" s="32" t="s">
        <v>32</v>
      </c>
      <c r="E205" s="32" t="s">
        <v>32</v>
      </c>
      <c r="F205" s="32" t="s">
        <v>39</v>
      </c>
      <c r="G205" s="32" t="s">
        <v>39</v>
      </c>
      <c r="H205" s="32" t="s">
        <v>3595</v>
      </c>
      <c r="I205" s="356" t="s">
        <v>4905</v>
      </c>
      <c r="J205" s="356" t="s">
        <v>6721</v>
      </c>
      <c r="K205" s="357" t="s">
        <v>6722</v>
      </c>
      <c r="L205" s="119" t="s">
        <v>46</v>
      </c>
      <c r="M205" s="358">
        <v>4462</v>
      </c>
      <c r="N205" s="358">
        <v>4462</v>
      </c>
      <c r="O205" s="359">
        <v>202408</v>
      </c>
      <c r="P205" s="356" t="s">
        <v>78</v>
      </c>
      <c r="Q205" s="359"/>
      <c r="R205" s="359"/>
      <c r="S205" s="359"/>
      <c r="T205" s="356"/>
      <c r="U205" s="359"/>
      <c r="V205" s="119"/>
      <c r="W205" s="357" t="s">
        <v>6723</v>
      </c>
      <c r="X205" s="356" t="s">
        <v>6724</v>
      </c>
      <c r="Y205" s="356" t="s">
        <v>131</v>
      </c>
      <c r="Z205" s="119"/>
      <c r="AA205" s="119"/>
      <c r="AB205" s="119"/>
      <c r="AC205" s="388"/>
      <c r="AD205" s="383"/>
      <c r="AE205" s="383"/>
      <c r="AF205" s="383"/>
      <c r="AG205" s="389"/>
      <c r="AH205" s="198"/>
    </row>
    <row r="206" s="82" customFormat="1" spans="1:34">
      <c r="A206" s="150">
        <v>45518</v>
      </c>
      <c r="B206" s="151"/>
      <c r="C206" s="32"/>
      <c r="D206" s="32" t="s">
        <v>32</v>
      </c>
      <c r="E206" s="32" t="s">
        <v>32</v>
      </c>
      <c r="F206" s="32" t="s">
        <v>39</v>
      </c>
      <c r="G206" s="32" t="s">
        <v>39</v>
      </c>
      <c r="H206" s="32" t="s">
        <v>3595</v>
      </c>
      <c r="I206" s="356" t="s">
        <v>4905</v>
      </c>
      <c r="J206" s="356" t="s">
        <v>6725</v>
      </c>
      <c r="K206" s="1060" t="s">
        <v>6726</v>
      </c>
      <c r="L206" s="119" t="s">
        <v>46</v>
      </c>
      <c r="M206" s="358">
        <v>4462</v>
      </c>
      <c r="N206" s="358">
        <v>4462</v>
      </c>
      <c r="O206" s="359">
        <v>202408</v>
      </c>
      <c r="P206" s="356" t="s">
        <v>78</v>
      </c>
      <c r="Q206" s="359"/>
      <c r="R206" s="359"/>
      <c r="S206" s="359"/>
      <c r="T206" s="356"/>
      <c r="U206" s="359"/>
      <c r="V206" s="119"/>
      <c r="W206" s="357">
        <v>13013608011</v>
      </c>
      <c r="X206" s="356" t="s">
        <v>6727</v>
      </c>
      <c r="Y206" s="356" t="s">
        <v>131</v>
      </c>
      <c r="Z206" s="119"/>
      <c r="AA206" s="119"/>
      <c r="AB206" s="119"/>
      <c r="AC206" s="388"/>
      <c r="AD206" s="383"/>
      <c r="AE206" s="383"/>
      <c r="AF206" s="383"/>
      <c r="AG206" s="389"/>
      <c r="AH206" s="198"/>
    </row>
    <row r="207" s="82" customFormat="1" spans="1:34">
      <c r="A207" s="150">
        <v>45518</v>
      </c>
      <c r="B207" s="151"/>
      <c r="C207" s="32"/>
      <c r="D207" s="32" t="s">
        <v>32</v>
      </c>
      <c r="E207" s="32" t="s">
        <v>32</v>
      </c>
      <c r="F207" s="32" t="s">
        <v>39</v>
      </c>
      <c r="G207" s="32" t="s">
        <v>39</v>
      </c>
      <c r="H207" s="32" t="s">
        <v>3595</v>
      </c>
      <c r="I207" s="356" t="s">
        <v>4905</v>
      </c>
      <c r="J207" s="356" t="s">
        <v>6728</v>
      </c>
      <c r="K207" s="357" t="s">
        <v>6729</v>
      </c>
      <c r="L207" s="119" t="s">
        <v>46</v>
      </c>
      <c r="M207" s="358">
        <v>4462</v>
      </c>
      <c r="N207" s="358">
        <v>4462</v>
      </c>
      <c r="O207" s="359">
        <v>202408</v>
      </c>
      <c r="P207" s="356" t="s">
        <v>78</v>
      </c>
      <c r="Q207" s="359"/>
      <c r="R207" s="359"/>
      <c r="S207" s="359"/>
      <c r="T207" s="356"/>
      <c r="U207" s="359"/>
      <c r="V207" s="119"/>
      <c r="W207" s="357" t="s">
        <v>6730</v>
      </c>
      <c r="X207" s="356" t="s">
        <v>6731</v>
      </c>
      <c r="Y207" s="356" t="s">
        <v>131</v>
      </c>
      <c r="Z207" s="119"/>
      <c r="AA207" s="119"/>
      <c r="AB207" s="119"/>
      <c r="AC207" s="388"/>
      <c r="AD207" s="383"/>
      <c r="AE207" s="383"/>
      <c r="AF207" s="383"/>
      <c r="AG207" s="389"/>
      <c r="AH207" s="198"/>
    </row>
    <row r="208" s="82" customFormat="1" spans="1:34">
      <c r="A208" s="150">
        <v>45518</v>
      </c>
      <c r="B208" s="151"/>
      <c r="C208" s="32"/>
      <c r="D208" s="32" t="s">
        <v>32</v>
      </c>
      <c r="E208" s="32" t="s">
        <v>32</v>
      </c>
      <c r="F208" s="32" t="s">
        <v>39</v>
      </c>
      <c r="G208" s="32" t="s">
        <v>39</v>
      </c>
      <c r="H208" s="32" t="s">
        <v>3595</v>
      </c>
      <c r="I208" s="356" t="s">
        <v>4905</v>
      </c>
      <c r="J208" s="356" t="s">
        <v>6732</v>
      </c>
      <c r="K208" s="357" t="s">
        <v>6733</v>
      </c>
      <c r="L208" s="119" t="s">
        <v>46</v>
      </c>
      <c r="M208" s="358">
        <v>4462</v>
      </c>
      <c r="N208" s="358">
        <v>4462</v>
      </c>
      <c r="O208" s="359">
        <v>202408</v>
      </c>
      <c r="P208" s="356" t="s">
        <v>78</v>
      </c>
      <c r="Q208" s="359"/>
      <c r="R208" s="359"/>
      <c r="S208" s="359"/>
      <c r="T208" s="356"/>
      <c r="U208" s="359"/>
      <c r="V208" s="119"/>
      <c r="W208" s="357" t="s">
        <v>6734</v>
      </c>
      <c r="X208" s="356" t="s">
        <v>6735</v>
      </c>
      <c r="Y208" s="356" t="s">
        <v>131</v>
      </c>
      <c r="Z208" s="119"/>
      <c r="AA208" s="119"/>
      <c r="AB208" s="119"/>
      <c r="AC208" s="388"/>
      <c r="AD208" s="383"/>
      <c r="AE208" s="383"/>
      <c r="AF208" s="383"/>
      <c r="AG208" s="389"/>
      <c r="AH208" s="198"/>
    </row>
    <row r="209" s="82" customFormat="1" spans="1:34">
      <c r="A209" s="150">
        <v>45518</v>
      </c>
      <c r="B209" s="151"/>
      <c r="C209" s="32"/>
      <c r="D209" s="32" t="s">
        <v>32</v>
      </c>
      <c r="E209" s="32" t="s">
        <v>32</v>
      </c>
      <c r="F209" s="32" t="s">
        <v>39</v>
      </c>
      <c r="G209" s="32" t="s">
        <v>39</v>
      </c>
      <c r="H209" s="32" t="s">
        <v>3595</v>
      </c>
      <c r="I209" s="356" t="s">
        <v>4905</v>
      </c>
      <c r="J209" s="356" t="s">
        <v>6736</v>
      </c>
      <c r="K209" s="1060" t="s">
        <v>6737</v>
      </c>
      <c r="L209" s="119" t="s">
        <v>46</v>
      </c>
      <c r="M209" s="358">
        <v>4462</v>
      </c>
      <c r="N209" s="358">
        <v>4462</v>
      </c>
      <c r="O209" s="359">
        <v>202408</v>
      </c>
      <c r="P209" s="356" t="s">
        <v>78</v>
      </c>
      <c r="Q209" s="359"/>
      <c r="R209" s="359"/>
      <c r="S209" s="359"/>
      <c r="T209" s="356"/>
      <c r="U209" s="359"/>
      <c r="V209" s="119"/>
      <c r="W209" s="357">
        <v>13857890761</v>
      </c>
      <c r="X209" s="356" t="s">
        <v>6738</v>
      </c>
      <c r="Y209" s="356" t="s">
        <v>131</v>
      </c>
      <c r="Z209" s="119"/>
      <c r="AA209" s="119"/>
      <c r="AB209" s="119"/>
      <c r="AC209" s="388"/>
      <c r="AD209" s="383"/>
      <c r="AE209" s="383"/>
      <c r="AF209" s="383"/>
      <c r="AG209" s="389"/>
      <c r="AH209" s="198"/>
    </row>
    <row r="210" s="82" customFormat="1" spans="1:34">
      <c r="A210" s="150">
        <v>45518</v>
      </c>
      <c r="B210" s="151"/>
      <c r="C210" s="32"/>
      <c r="D210" s="32" t="s">
        <v>32</v>
      </c>
      <c r="E210" s="32" t="s">
        <v>32</v>
      </c>
      <c r="F210" s="32"/>
      <c r="G210" s="32"/>
      <c r="H210" s="32" t="s">
        <v>3595</v>
      </c>
      <c r="I210" s="356" t="s">
        <v>4905</v>
      </c>
      <c r="J210" s="356" t="s">
        <v>6739</v>
      </c>
      <c r="K210" s="1060" t="s">
        <v>6740</v>
      </c>
      <c r="L210" s="119" t="s">
        <v>46</v>
      </c>
      <c r="M210" s="358">
        <v>4462</v>
      </c>
      <c r="N210" s="358">
        <v>4462</v>
      </c>
      <c r="O210" s="359">
        <v>202408</v>
      </c>
      <c r="P210" s="356" t="s">
        <v>766</v>
      </c>
      <c r="Q210" s="359"/>
      <c r="R210" s="359"/>
      <c r="S210" s="359"/>
      <c r="T210" s="356"/>
      <c r="U210" s="359"/>
      <c r="V210" s="119"/>
      <c r="W210" s="357">
        <v>15897684898</v>
      </c>
      <c r="X210" s="356" t="s">
        <v>6741</v>
      </c>
      <c r="Y210" s="356" t="s">
        <v>204</v>
      </c>
      <c r="Z210" s="119"/>
      <c r="AA210" s="119"/>
      <c r="AB210" s="119"/>
      <c r="AC210" s="388"/>
      <c r="AD210" s="383"/>
      <c r="AE210" s="383"/>
      <c r="AF210" s="383"/>
      <c r="AG210" s="389"/>
      <c r="AH210" s="198"/>
    </row>
    <row r="211" s="82" customFormat="1" spans="1:34">
      <c r="A211" s="150">
        <v>45518</v>
      </c>
      <c r="B211" s="151"/>
      <c r="C211" s="32"/>
      <c r="D211" s="32" t="s">
        <v>32</v>
      </c>
      <c r="E211" s="32" t="s">
        <v>32</v>
      </c>
      <c r="F211" s="32"/>
      <c r="G211" s="32"/>
      <c r="H211" s="32" t="s">
        <v>3595</v>
      </c>
      <c r="I211" s="356" t="s">
        <v>4905</v>
      </c>
      <c r="J211" s="356" t="s">
        <v>3608</v>
      </c>
      <c r="K211" s="1060" t="s">
        <v>3609</v>
      </c>
      <c r="L211" s="119" t="s">
        <v>46</v>
      </c>
      <c r="M211" s="358">
        <v>4462</v>
      </c>
      <c r="N211" s="358">
        <v>4462</v>
      </c>
      <c r="O211" s="359">
        <v>202408</v>
      </c>
      <c r="P211" s="356" t="s">
        <v>766</v>
      </c>
      <c r="Q211" s="359"/>
      <c r="R211" s="359"/>
      <c r="S211" s="359"/>
      <c r="T211" s="356"/>
      <c r="U211" s="359"/>
      <c r="V211" s="119"/>
      <c r="W211" s="357">
        <v>18903773828</v>
      </c>
      <c r="X211" s="356" t="s">
        <v>6742</v>
      </c>
      <c r="Y211" s="356" t="s">
        <v>131</v>
      </c>
      <c r="Z211" s="119"/>
      <c r="AA211" s="119"/>
      <c r="AB211" s="119"/>
      <c r="AC211" s="388"/>
      <c r="AD211" s="383"/>
      <c r="AE211" s="383"/>
      <c r="AF211" s="383"/>
      <c r="AG211" s="389"/>
      <c r="AH211" s="198"/>
    </row>
    <row r="212" s="82" customFormat="1" spans="1:34">
      <c r="A212" s="150">
        <v>45518</v>
      </c>
      <c r="B212" s="151"/>
      <c r="C212" s="32"/>
      <c r="D212" s="32" t="s">
        <v>32</v>
      </c>
      <c r="E212" s="32" t="s">
        <v>32</v>
      </c>
      <c r="F212" s="32"/>
      <c r="G212" s="32"/>
      <c r="H212" s="32" t="s">
        <v>3595</v>
      </c>
      <c r="I212" s="356" t="s">
        <v>4905</v>
      </c>
      <c r="J212" s="356" t="s">
        <v>6743</v>
      </c>
      <c r="K212" s="1060" t="s">
        <v>6744</v>
      </c>
      <c r="L212" s="119" t="s">
        <v>46</v>
      </c>
      <c r="M212" s="358">
        <v>4462</v>
      </c>
      <c r="N212" s="358">
        <v>4462</v>
      </c>
      <c r="O212" s="359">
        <v>202408</v>
      </c>
      <c r="P212" s="356" t="s">
        <v>766</v>
      </c>
      <c r="Q212" s="359"/>
      <c r="R212" s="359"/>
      <c r="S212" s="359"/>
      <c r="T212" s="356"/>
      <c r="U212" s="359"/>
      <c r="V212" s="119"/>
      <c r="W212" s="357">
        <v>18336339950</v>
      </c>
      <c r="X212" s="356" t="s">
        <v>6745</v>
      </c>
      <c r="Y212" s="356" t="s">
        <v>204</v>
      </c>
      <c r="Z212" s="119"/>
      <c r="AA212" s="119"/>
      <c r="AB212" s="119"/>
      <c r="AC212" s="388"/>
      <c r="AD212" s="383"/>
      <c r="AE212" s="383"/>
      <c r="AF212" s="383"/>
      <c r="AG212" s="389"/>
      <c r="AH212" s="198"/>
    </row>
    <row r="213" s="82" customFormat="1" spans="1:34">
      <c r="A213" s="150">
        <v>45518</v>
      </c>
      <c r="B213" s="151"/>
      <c r="C213" s="32"/>
      <c r="D213" s="32" t="s">
        <v>32</v>
      </c>
      <c r="E213" s="32" t="s">
        <v>32</v>
      </c>
      <c r="F213" s="32"/>
      <c r="G213" s="32"/>
      <c r="H213" s="32" t="s">
        <v>3595</v>
      </c>
      <c r="I213" s="356" t="s">
        <v>4905</v>
      </c>
      <c r="J213" s="356" t="s">
        <v>6746</v>
      </c>
      <c r="K213" s="357" t="s">
        <v>6747</v>
      </c>
      <c r="L213" s="119" t="s">
        <v>46</v>
      </c>
      <c r="M213" s="358">
        <v>4462</v>
      </c>
      <c r="N213" s="358">
        <v>4462</v>
      </c>
      <c r="O213" s="359">
        <v>202408</v>
      </c>
      <c r="P213" s="356" t="s">
        <v>766</v>
      </c>
      <c r="Q213" s="359"/>
      <c r="R213" s="359"/>
      <c r="S213" s="359"/>
      <c r="T213" s="356"/>
      <c r="U213" s="359"/>
      <c r="V213" s="119"/>
      <c r="W213" s="357" t="s">
        <v>6748</v>
      </c>
      <c r="X213" s="356" t="s">
        <v>6749</v>
      </c>
      <c r="Y213" s="356" t="s">
        <v>131</v>
      </c>
      <c r="Z213" s="119"/>
      <c r="AA213" s="119"/>
      <c r="AB213" s="119"/>
      <c r="AC213" s="388"/>
      <c r="AD213" s="383"/>
      <c r="AE213" s="383"/>
      <c r="AF213" s="383"/>
      <c r="AG213" s="389"/>
      <c r="AH213" s="198"/>
    </row>
    <row r="214" s="82" customFormat="1" spans="1:34">
      <c r="A214" s="150">
        <v>45518</v>
      </c>
      <c r="B214" s="151"/>
      <c r="C214" s="32"/>
      <c r="D214" s="32" t="s">
        <v>32</v>
      </c>
      <c r="E214" s="32" t="s">
        <v>32</v>
      </c>
      <c r="F214" s="32"/>
      <c r="G214" s="32"/>
      <c r="H214" s="32" t="s">
        <v>3595</v>
      </c>
      <c r="I214" s="356" t="s">
        <v>4905</v>
      </c>
      <c r="J214" s="356" t="s">
        <v>6750</v>
      </c>
      <c r="K214" s="357" t="s">
        <v>6751</v>
      </c>
      <c r="L214" s="119" t="s">
        <v>46</v>
      </c>
      <c r="M214" s="358">
        <v>4462</v>
      </c>
      <c r="N214" s="358">
        <v>4462</v>
      </c>
      <c r="O214" s="359">
        <v>202408</v>
      </c>
      <c r="P214" s="356" t="s">
        <v>766</v>
      </c>
      <c r="Q214" s="359"/>
      <c r="R214" s="359"/>
      <c r="S214" s="359"/>
      <c r="T214" s="356"/>
      <c r="U214" s="359"/>
      <c r="V214" s="119"/>
      <c r="W214" s="357">
        <v>19856670607</v>
      </c>
      <c r="X214" s="356" t="s">
        <v>6752</v>
      </c>
      <c r="Y214" s="356" t="s">
        <v>131</v>
      </c>
      <c r="Z214" s="119"/>
      <c r="AA214" s="119"/>
      <c r="AB214" s="119"/>
      <c r="AC214" s="388"/>
      <c r="AD214" s="383"/>
      <c r="AE214" s="383"/>
      <c r="AF214" s="383"/>
      <c r="AG214" s="389"/>
      <c r="AH214" s="198"/>
    </row>
    <row r="215" s="82" customFormat="1" spans="1:34">
      <c r="A215" s="150">
        <v>45518</v>
      </c>
      <c r="B215" s="151"/>
      <c r="C215" s="32"/>
      <c r="D215" s="32" t="s">
        <v>32</v>
      </c>
      <c r="E215" s="32" t="s">
        <v>32</v>
      </c>
      <c r="F215" s="32"/>
      <c r="G215" s="32"/>
      <c r="H215" s="32" t="s">
        <v>3595</v>
      </c>
      <c r="I215" s="356" t="s">
        <v>4905</v>
      </c>
      <c r="J215" s="356" t="s">
        <v>6753</v>
      </c>
      <c r="K215" s="357" t="s">
        <v>6754</v>
      </c>
      <c r="L215" s="119" t="s">
        <v>46</v>
      </c>
      <c r="M215" s="358">
        <v>4462</v>
      </c>
      <c r="N215" s="358">
        <v>4462</v>
      </c>
      <c r="O215" s="359">
        <v>202408</v>
      </c>
      <c r="P215" s="356" t="s">
        <v>766</v>
      </c>
      <c r="Q215" s="359"/>
      <c r="R215" s="359"/>
      <c r="S215" s="359"/>
      <c r="T215" s="356"/>
      <c r="U215" s="359"/>
      <c r="V215" s="119"/>
      <c r="W215" s="357" t="s">
        <v>6755</v>
      </c>
      <c r="X215" s="356" t="s">
        <v>6756</v>
      </c>
      <c r="Y215" s="356" t="s">
        <v>204</v>
      </c>
      <c r="Z215" s="119"/>
      <c r="AA215" s="119"/>
      <c r="AB215" s="119"/>
      <c r="AC215" s="388"/>
      <c r="AD215" s="383"/>
      <c r="AE215" s="383"/>
      <c r="AF215" s="383"/>
      <c r="AG215" s="389"/>
      <c r="AH215" s="198"/>
    </row>
    <row r="216" s="82" customFormat="1" spans="1:34">
      <c r="A216" s="150">
        <v>45518</v>
      </c>
      <c r="B216" s="151"/>
      <c r="C216" s="32"/>
      <c r="D216" s="32" t="s">
        <v>32</v>
      </c>
      <c r="E216" s="32" t="s">
        <v>32</v>
      </c>
      <c r="F216" s="32"/>
      <c r="G216" s="32"/>
      <c r="H216" s="32" t="s">
        <v>3595</v>
      </c>
      <c r="I216" s="356" t="s">
        <v>4905</v>
      </c>
      <c r="J216" s="356" t="s">
        <v>6757</v>
      </c>
      <c r="K216" s="1060" t="s">
        <v>6758</v>
      </c>
      <c r="L216" s="119" t="s">
        <v>46</v>
      </c>
      <c r="M216" s="358">
        <v>4462</v>
      </c>
      <c r="N216" s="358">
        <v>4462</v>
      </c>
      <c r="O216" s="359">
        <v>202408</v>
      </c>
      <c r="P216" s="356" t="s">
        <v>766</v>
      </c>
      <c r="Q216" s="359"/>
      <c r="R216" s="359"/>
      <c r="S216" s="359"/>
      <c r="T216" s="356"/>
      <c r="U216" s="359"/>
      <c r="V216" s="119"/>
      <c r="W216" s="357">
        <v>13586577013</v>
      </c>
      <c r="X216" s="356" t="s">
        <v>6759</v>
      </c>
      <c r="Y216" s="356" t="s">
        <v>131</v>
      </c>
      <c r="Z216" s="119"/>
      <c r="AA216" s="119"/>
      <c r="AB216" s="119"/>
      <c r="AC216" s="388"/>
      <c r="AD216" s="383"/>
      <c r="AE216" s="383"/>
      <c r="AF216" s="383"/>
      <c r="AG216" s="389"/>
      <c r="AH216" s="198"/>
    </row>
    <row r="217" s="82" customFormat="1" spans="1:34">
      <c r="A217" s="150">
        <v>45518</v>
      </c>
      <c r="B217" s="151"/>
      <c r="C217" s="32"/>
      <c r="D217" s="32" t="s">
        <v>32</v>
      </c>
      <c r="E217" s="32" t="s">
        <v>32</v>
      </c>
      <c r="F217" s="32" t="s">
        <v>39</v>
      </c>
      <c r="G217" s="32" t="s">
        <v>39</v>
      </c>
      <c r="H217" s="32" t="s">
        <v>3595</v>
      </c>
      <c r="I217" s="356" t="s">
        <v>4905</v>
      </c>
      <c r="J217" s="356" t="s">
        <v>6760</v>
      </c>
      <c r="K217" s="1060" t="s">
        <v>6761</v>
      </c>
      <c r="L217" s="119" t="s">
        <v>46</v>
      </c>
      <c r="M217" s="358">
        <v>4462</v>
      </c>
      <c r="N217" s="358">
        <v>4462</v>
      </c>
      <c r="O217" s="359">
        <v>202408</v>
      </c>
      <c r="P217" s="356" t="s">
        <v>78</v>
      </c>
      <c r="Q217" s="359"/>
      <c r="R217" s="359"/>
      <c r="S217" s="359"/>
      <c r="T217" s="356"/>
      <c r="U217" s="359"/>
      <c r="V217" s="119"/>
      <c r="W217" s="357">
        <v>15967756221</v>
      </c>
      <c r="X217" s="356" t="s">
        <v>6762</v>
      </c>
      <c r="Y217" s="356" t="s">
        <v>131</v>
      </c>
      <c r="Z217" s="119"/>
      <c r="AA217" s="119"/>
      <c r="AB217" s="119"/>
      <c r="AC217" s="388"/>
      <c r="AD217" s="383"/>
      <c r="AE217" s="383"/>
      <c r="AF217" s="383"/>
      <c r="AG217" s="389"/>
      <c r="AH217" s="198"/>
    </row>
    <row r="218" s="82" customFormat="1" spans="1:34">
      <c r="A218" s="150">
        <v>45518</v>
      </c>
      <c r="B218" s="151"/>
      <c r="C218" s="32"/>
      <c r="D218" s="32" t="s">
        <v>32</v>
      </c>
      <c r="E218" s="32" t="s">
        <v>32</v>
      </c>
      <c r="F218" s="32" t="s">
        <v>39</v>
      </c>
      <c r="G218" s="32" t="s">
        <v>39</v>
      </c>
      <c r="H218" s="32" t="s">
        <v>3595</v>
      </c>
      <c r="I218" s="356" t="s">
        <v>4905</v>
      </c>
      <c r="J218" s="356" t="s">
        <v>6763</v>
      </c>
      <c r="K218" s="1060" t="s">
        <v>6764</v>
      </c>
      <c r="L218" s="119" t="s">
        <v>46</v>
      </c>
      <c r="M218" s="358">
        <v>4462</v>
      </c>
      <c r="N218" s="358">
        <v>4462</v>
      </c>
      <c r="O218" s="359">
        <v>202408</v>
      </c>
      <c r="P218" s="356" t="s">
        <v>78</v>
      </c>
      <c r="Q218" s="359"/>
      <c r="R218" s="359"/>
      <c r="S218" s="359"/>
      <c r="T218" s="356"/>
      <c r="U218" s="359"/>
      <c r="V218" s="119"/>
      <c r="W218" s="357">
        <v>18267416133</v>
      </c>
      <c r="X218" s="356" t="s">
        <v>6765</v>
      </c>
      <c r="Y218" s="356" t="s">
        <v>131</v>
      </c>
      <c r="Z218" s="119"/>
      <c r="AA218" s="119"/>
      <c r="AB218" s="119"/>
      <c r="AC218" s="388"/>
      <c r="AD218" s="383"/>
      <c r="AE218" s="383"/>
      <c r="AF218" s="383"/>
      <c r="AG218" s="389"/>
      <c r="AH218" s="198"/>
    </row>
    <row r="219" s="82" customFormat="1" spans="1:34">
      <c r="A219" s="150">
        <v>45518</v>
      </c>
      <c r="B219" s="151" t="s">
        <v>6766</v>
      </c>
      <c r="C219" s="32" t="s">
        <v>6767</v>
      </c>
      <c r="D219" s="32"/>
      <c r="E219" s="32"/>
      <c r="F219" s="32"/>
      <c r="G219" s="32"/>
      <c r="H219" s="32" t="s">
        <v>3595</v>
      </c>
      <c r="I219" s="394" t="s">
        <v>5290</v>
      </c>
      <c r="J219" s="356" t="s">
        <v>6768</v>
      </c>
      <c r="K219" s="1060" t="s">
        <v>6769</v>
      </c>
      <c r="L219" s="119" t="s">
        <v>46</v>
      </c>
      <c r="M219" s="358">
        <v>4462</v>
      </c>
      <c r="N219" s="358">
        <v>4462</v>
      </c>
      <c r="O219" s="359">
        <v>202408</v>
      </c>
      <c r="P219" s="356" t="s">
        <v>78</v>
      </c>
      <c r="Q219" s="359"/>
      <c r="R219" s="359"/>
      <c r="S219" s="359"/>
      <c r="T219" s="356"/>
      <c r="U219" s="359"/>
      <c r="V219" s="119"/>
      <c r="W219" s="357">
        <v>18758335520</v>
      </c>
      <c r="X219" s="356" t="s">
        <v>6770</v>
      </c>
      <c r="Y219" s="356" t="s">
        <v>131</v>
      </c>
      <c r="Z219" s="119"/>
      <c r="AA219" s="119"/>
      <c r="AB219" s="119"/>
      <c r="AC219" s="388"/>
      <c r="AD219" s="383"/>
      <c r="AE219" s="383"/>
      <c r="AF219" s="383"/>
      <c r="AG219" s="389"/>
      <c r="AH219" s="198"/>
    </row>
    <row r="220" s="82" customFormat="1" spans="1:34">
      <c r="A220" s="150">
        <v>45518</v>
      </c>
      <c r="B220" s="151"/>
      <c r="C220" s="32"/>
      <c r="D220" s="32" t="s">
        <v>32</v>
      </c>
      <c r="E220" s="32" t="s">
        <v>32</v>
      </c>
      <c r="F220" s="32"/>
      <c r="G220" s="32"/>
      <c r="H220" s="32" t="s">
        <v>3595</v>
      </c>
      <c r="I220" s="356" t="s">
        <v>5290</v>
      </c>
      <c r="J220" s="356" t="s">
        <v>6771</v>
      </c>
      <c r="K220" s="1060" t="s">
        <v>6772</v>
      </c>
      <c r="L220" s="119" t="s">
        <v>46</v>
      </c>
      <c r="M220" s="358">
        <v>4462</v>
      </c>
      <c r="N220" s="358">
        <v>4462</v>
      </c>
      <c r="O220" s="359">
        <v>202408</v>
      </c>
      <c r="P220" s="356" t="s">
        <v>29</v>
      </c>
      <c r="Q220" s="359"/>
      <c r="R220" s="359"/>
      <c r="S220" s="359"/>
      <c r="T220" s="356"/>
      <c r="U220" s="359"/>
      <c r="V220" s="119"/>
      <c r="W220" s="357">
        <v>19161937017</v>
      </c>
      <c r="X220" s="356" t="s">
        <v>6773</v>
      </c>
      <c r="Y220" s="356" t="s">
        <v>131</v>
      </c>
      <c r="Z220" s="119"/>
      <c r="AA220" s="119"/>
      <c r="AB220" s="119"/>
      <c r="AC220" s="388"/>
      <c r="AD220" s="383"/>
      <c r="AE220" s="383"/>
      <c r="AF220" s="383"/>
      <c r="AG220" s="389"/>
      <c r="AH220" s="198"/>
    </row>
    <row r="221" s="82" customFormat="1" spans="1:34">
      <c r="A221" s="150">
        <v>45518</v>
      </c>
      <c r="B221" s="151"/>
      <c r="C221" s="32"/>
      <c r="D221" s="32" t="s">
        <v>32</v>
      </c>
      <c r="E221" s="32" t="s">
        <v>32</v>
      </c>
      <c r="F221" s="32" t="s">
        <v>39</v>
      </c>
      <c r="G221" s="32" t="s">
        <v>39</v>
      </c>
      <c r="H221" s="32" t="s">
        <v>3595</v>
      </c>
      <c r="I221" s="360" t="s">
        <v>5290</v>
      </c>
      <c r="J221" s="356" t="s">
        <v>6774</v>
      </c>
      <c r="K221" s="357" t="s">
        <v>6775</v>
      </c>
      <c r="L221" s="119" t="s">
        <v>46</v>
      </c>
      <c r="M221" s="358">
        <v>4462</v>
      </c>
      <c r="N221" s="358">
        <v>4462</v>
      </c>
      <c r="O221" s="359">
        <v>202408</v>
      </c>
      <c r="P221" s="356" t="s">
        <v>78</v>
      </c>
      <c r="Q221" s="359"/>
      <c r="R221" s="359"/>
      <c r="S221" s="359"/>
      <c r="T221" s="356"/>
      <c r="U221" s="359"/>
      <c r="V221" s="119"/>
      <c r="W221" s="357">
        <v>13616884413</v>
      </c>
      <c r="X221" s="356" t="s">
        <v>6776</v>
      </c>
      <c r="Y221" s="356" t="s">
        <v>204</v>
      </c>
      <c r="Z221" s="119"/>
      <c r="AA221" s="119"/>
      <c r="AB221" s="119"/>
      <c r="AC221" s="388"/>
      <c r="AD221" s="383"/>
      <c r="AE221" s="383"/>
      <c r="AF221" s="383"/>
      <c r="AG221" s="389"/>
      <c r="AH221" s="198"/>
    </row>
    <row r="222" s="82" customFormat="1" spans="1:34">
      <c r="A222" s="150">
        <v>45518</v>
      </c>
      <c r="B222" s="151"/>
      <c r="C222" s="32"/>
      <c r="D222" s="32" t="s">
        <v>32</v>
      </c>
      <c r="E222" s="32" t="s">
        <v>32</v>
      </c>
      <c r="F222" s="32" t="s">
        <v>39</v>
      </c>
      <c r="G222" s="32" t="s">
        <v>39</v>
      </c>
      <c r="H222" s="32" t="s">
        <v>3595</v>
      </c>
      <c r="I222" s="356" t="s">
        <v>3596</v>
      </c>
      <c r="J222" s="356" t="s">
        <v>5322</v>
      </c>
      <c r="K222" s="1060" t="s">
        <v>6777</v>
      </c>
      <c r="L222" s="119" t="s">
        <v>46</v>
      </c>
      <c r="M222" s="358">
        <v>4462</v>
      </c>
      <c r="N222" s="358">
        <v>4462</v>
      </c>
      <c r="O222" s="359">
        <v>202408</v>
      </c>
      <c r="P222" s="356" t="s">
        <v>78</v>
      </c>
      <c r="Q222" s="359"/>
      <c r="R222" s="359"/>
      <c r="S222" s="359"/>
      <c r="T222" s="356"/>
      <c r="U222" s="359"/>
      <c r="V222" s="119"/>
      <c r="W222" s="357">
        <v>15356009953</v>
      </c>
      <c r="X222" s="356" t="s">
        <v>6778</v>
      </c>
      <c r="Y222" s="356" t="s">
        <v>204</v>
      </c>
      <c r="Z222" s="119"/>
      <c r="AA222" s="119"/>
      <c r="AB222" s="119"/>
      <c r="AC222" s="388"/>
      <c r="AD222" s="383"/>
      <c r="AE222" s="383"/>
      <c r="AF222" s="383"/>
      <c r="AG222" s="389"/>
      <c r="AH222" s="198"/>
    </row>
    <row r="223" s="82" customFormat="1" spans="1:34">
      <c r="A223" s="150">
        <v>45518</v>
      </c>
      <c r="B223" s="151"/>
      <c r="C223" s="32"/>
      <c r="D223" s="32" t="s">
        <v>32</v>
      </c>
      <c r="E223" s="32" t="s">
        <v>32</v>
      </c>
      <c r="F223" s="32"/>
      <c r="G223" s="32"/>
      <c r="H223" s="32" t="s">
        <v>3595</v>
      </c>
      <c r="I223" s="356" t="s">
        <v>3596</v>
      </c>
      <c r="J223" s="356" t="s">
        <v>6779</v>
      </c>
      <c r="K223" s="1060" t="s">
        <v>6780</v>
      </c>
      <c r="L223" s="119" t="s">
        <v>46</v>
      </c>
      <c r="M223" s="358">
        <v>4462</v>
      </c>
      <c r="N223" s="358">
        <v>4462</v>
      </c>
      <c r="O223" s="359">
        <v>202408</v>
      </c>
      <c r="P223" s="356" t="s">
        <v>78</v>
      </c>
      <c r="Q223" s="359"/>
      <c r="R223" s="359"/>
      <c r="S223" s="359"/>
      <c r="T223" s="356"/>
      <c r="U223" s="359"/>
      <c r="V223" s="119"/>
      <c r="W223" s="357">
        <v>15924362580</v>
      </c>
      <c r="X223" s="356" t="s">
        <v>6781</v>
      </c>
      <c r="Y223" s="356" t="s">
        <v>131</v>
      </c>
      <c r="Z223" s="119"/>
      <c r="AA223" s="119"/>
      <c r="AB223" s="119"/>
      <c r="AC223" s="388"/>
      <c r="AD223" s="383"/>
      <c r="AE223" s="383"/>
      <c r="AF223" s="383"/>
      <c r="AG223" s="389"/>
      <c r="AH223" s="198"/>
    </row>
    <row r="224" s="82" customFormat="1" spans="1:34">
      <c r="A224" s="150">
        <v>45518</v>
      </c>
      <c r="B224" s="151"/>
      <c r="C224" s="32"/>
      <c r="D224" s="32" t="s">
        <v>32</v>
      </c>
      <c r="E224" s="32" t="s">
        <v>32</v>
      </c>
      <c r="F224" s="32" t="s">
        <v>39</v>
      </c>
      <c r="G224" s="32" t="s">
        <v>39</v>
      </c>
      <c r="H224" s="32" t="s">
        <v>3595</v>
      </c>
      <c r="I224" s="356" t="s">
        <v>3596</v>
      </c>
      <c r="J224" s="356" t="s">
        <v>2245</v>
      </c>
      <c r="K224" s="1060" t="s">
        <v>6782</v>
      </c>
      <c r="L224" s="119" t="s">
        <v>46</v>
      </c>
      <c r="M224" s="358">
        <v>4462</v>
      </c>
      <c r="N224" s="358">
        <v>4462</v>
      </c>
      <c r="O224" s="359">
        <v>202408</v>
      </c>
      <c r="P224" s="356" t="s">
        <v>78</v>
      </c>
      <c r="Q224" s="359"/>
      <c r="R224" s="359"/>
      <c r="S224" s="359"/>
      <c r="T224" s="356"/>
      <c r="U224" s="359"/>
      <c r="V224" s="119"/>
      <c r="W224" s="357">
        <v>15909427077</v>
      </c>
      <c r="X224" s="356" t="s">
        <v>6783</v>
      </c>
      <c r="Y224" s="356" t="s">
        <v>131</v>
      </c>
      <c r="Z224" s="119"/>
      <c r="AA224" s="119"/>
      <c r="AB224" s="119"/>
      <c r="AC224" s="388"/>
      <c r="AD224" s="383"/>
      <c r="AE224" s="383"/>
      <c r="AF224" s="383"/>
      <c r="AG224" s="389"/>
      <c r="AH224" s="198"/>
    </row>
    <row r="225" s="82" customFormat="1" spans="1:34">
      <c r="A225" s="150">
        <v>45518</v>
      </c>
      <c r="B225" s="151"/>
      <c r="C225" s="32"/>
      <c r="D225" s="32" t="s">
        <v>32</v>
      </c>
      <c r="E225" s="32" t="s">
        <v>32</v>
      </c>
      <c r="F225" s="32" t="s">
        <v>39</v>
      </c>
      <c r="G225" s="32" t="s">
        <v>39</v>
      </c>
      <c r="H225" s="32" t="s">
        <v>3595</v>
      </c>
      <c r="I225" s="356" t="s">
        <v>3596</v>
      </c>
      <c r="J225" s="356" t="s">
        <v>6784</v>
      </c>
      <c r="K225" s="1060" t="s">
        <v>6785</v>
      </c>
      <c r="L225" s="119" t="s">
        <v>46</v>
      </c>
      <c r="M225" s="358">
        <v>4462</v>
      </c>
      <c r="N225" s="358">
        <v>4462</v>
      </c>
      <c r="O225" s="359">
        <v>202408</v>
      </c>
      <c r="P225" s="356" t="s">
        <v>78</v>
      </c>
      <c r="Q225" s="359"/>
      <c r="R225" s="359"/>
      <c r="S225" s="359"/>
      <c r="T225" s="356"/>
      <c r="U225" s="359"/>
      <c r="V225" s="119"/>
      <c r="W225" s="357">
        <v>13819864887</v>
      </c>
      <c r="X225" s="356" t="s">
        <v>6786</v>
      </c>
      <c r="Y225" s="356" t="s">
        <v>131</v>
      </c>
      <c r="Z225" s="119"/>
      <c r="AA225" s="119"/>
      <c r="AB225" s="119"/>
      <c r="AC225" s="388"/>
      <c r="AD225" s="383"/>
      <c r="AE225" s="383"/>
      <c r="AF225" s="383"/>
      <c r="AG225" s="389"/>
      <c r="AH225" s="198"/>
    </row>
    <row r="226" s="82" customFormat="1" spans="1:34">
      <c r="A226" s="150">
        <v>45518</v>
      </c>
      <c r="B226" s="151"/>
      <c r="C226" s="32"/>
      <c r="D226" s="32" t="s">
        <v>32</v>
      </c>
      <c r="E226" s="32" t="s">
        <v>32</v>
      </c>
      <c r="F226" s="32" t="s">
        <v>39</v>
      </c>
      <c r="G226" s="32" t="s">
        <v>39</v>
      </c>
      <c r="H226" s="32" t="s">
        <v>3595</v>
      </c>
      <c r="I226" s="394" t="s">
        <v>3596</v>
      </c>
      <c r="J226" s="356" t="s">
        <v>5236</v>
      </c>
      <c r="K226" s="1060" t="s">
        <v>5237</v>
      </c>
      <c r="L226" s="119" t="s">
        <v>46</v>
      </c>
      <c r="M226" s="358">
        <v>4462</v>
      </c>
      <c r="N226" s="358">
        <v>4462</v>
      </c>
      <c r="O226" s="359">
        <v>202408</v>
      </c>
      <c r="P226" s="356" t="s">
        <v>78</v>
      </c>
      <c r="Q226" s="359"/>
      <c r="R226" s="359"/>
      <c r="S226" s="359"/>
      <c r="T226" s="356"/>
      <c r="U226" s="359"/>
      <c r="V226" s="119"/>
      <c r="W226" s="357">
        <v>18358280368</v>
      </c>
      <c r="X226" s="356" t="s">
        <v>5238</v>
      </c>
      <c r="Y226" s="356" t="s">
        <v>131</v>
      </c>
      <c r="Z226" s="119"/>
      <c r="AA226" s="119"/>
      <c r="AB226" s="119"/>
      <c r="AC226" s="388"/>
      <c r="AD226" s="383"/>
      <c r="AE226" s="383"/>
      <c r="AF226" s="383"/>
      <c r="AG226" s="389"/>
      <c r="AH226" s="198"/>
    </row>
    <row r="227" s="82" customFormat="1" spans="1:34">
      <c r="A227" s="150">
        <v>45518</v>
      </c>
      <c r="B227" s="151"/>
      <c r="C227" s="32"/>
      <c r="D227" s="32" t="s">
        <v>32</v>
      </c>
      <c r="E227" s="32" t="s">
        <v>32</v>
      </c>
      <c r="F227" s="32"/>
      <c r="G227" s="32"/>
      <c r="H227" s="32" t="s">
        <v>3595</v>
      </c>
      <c r="I227" s="356" t="s">
        <v>4905</v>
      </c>
      <c r="J227" s="356" t="s">
        <v>6787</v>
      </c>
      <c r="K227" s="1060" t="s">
        <v>6788</v>
      </c>
      <c r="L227" s="119" t="s">
        <v>46</v>
      </c>
      <c r="M227" s="358">
        <v>4462</v>
      </c>
      <c r="N227" s="358">
        <v>4462</v>
      </c>
      <c r="O227" s="359">
        <v>202408</v>
      </c>
      <c r="P227" s="356" t="s">
        <v>29</v>
      </c>
      <c r="Q227" s="359"/>
      <c r="R227" s="359"/>
      <c r="S227" s="359"/>
      <c r="T227" s="356"/>
      <c r="U227" s="359"/>
      <c r="V227" s="119"/>
      <c r="W227" s="357">
        <v>15601839926</v>
      </c>
      <c r="X227" s="356" t="s">
        <v>6789</v>
      </c>
      <c r="Y227" s="356" t="s">
        <v>131</v>
      </c>
      <c r="Z227" s="119"/>
      <c r="AA227" s="119"/>
      <c r="AB227" s="119"/>
      <c r="AC227" s="388"/>
      <c r="AD227" s="383"/>
      <c r="AE227" s="383"/>
      <c r="AF227" s="383"/>
      <c r="AG227" s="389"/>
      <c r="AH227" s="198"/>
    </row>
    <row r="228" s="82" customFormat="1" spans="1:34">
      <c r="A228" s="150">
        <v>45518</v>
      </c>
      <c r="B228" s="151"/>
      <c r="C228" s="32" t="s">
        <v>6790</v>
      </c>
      <c r="D228" s="32" t="s">
        <v>32</v>
      </c>
      <c r="E228" s="32" t="s">
        <v>32</v>
      </c>
      <c r="F228" s="32"/>
      <c r="G228" s="32"/>
      <c r="H228" s="32" t="s">
        <v>3595</v>
      </c>
      <c r="I228" s="356" t="s">
        <v>4568</v>
      </c>
      <c r="J228" s="356" t="s">
        <v>6791</v>
      </c>
      <c r="K228" s="357" t="s">
        <v>6792</v>
      </c>
      <c r="L228" s="119" t="s">
        <v>46</v>
      </c>
      <c r="M228" s="358">
        <v>4462</v>
      </c>
      <c r="N228" s="358">
        <v>4462</v>
      </c>
      <c r="O228" s="359">
        <v>202408</v>
      </c>
      <c r="P228" s="356" t="s">
        <v>29</v>
      </c>
      <c r="Q228" s="359" t="s">
        <v>6793</v>
      </c>
      <c r="R228" s="359"/>
      <c r="S228" s="359"/>
      <c r="T228" s="356"/>
      <c r="U228" s="359"/>
      <c r="V228" s="119"/>
      <c r="W228" s="357" t="s">
        <v>6794</v>
      </c>
      <c r="X228" s="356" t="s">
        <v>6795</v>
      </c>
      <c r="Y228" s="356" t="s">
        <v>131</v>
      </c>
      <c r="Z228" s="119"/>
      <c r="AA228" s="119"/>
      <c r="AB228" s="119"/>
      <c r="AC228" s="388"/>
      <c r="AD228" s="383"/>
      <c r="AE228" s="383"/>
      <c r="AF228" s="383"/>
      <c r="AG228" s="389"/>
      <c r="AH228" s="198"/>
    </row>
    <row r="229" s="82" customFormat="1" spans="1:34">
      <c r="A229" s="150">
        <v>45518</v>
      </c>
      <c r="B229" s="151"/>
      <c r="C229" s="32"/>
      <c r="D229" s="32" t="s">
        <v>32</v>
      </c>
      <c r="E229" s="32" t="s">
        <v>32</v>
      </c>
      <c r="F229" s="32"/>
      <c r="G229" s="32"/>
      <c r="H229" s="32" t="s">
        <v>3595</v>
      </c>
      <c r="I229" s="356" t="s">
        <v>4568</v>
      </c>
      <c r="J229" s="356" t="s">
        <v>6796</v>
      </c>
      <c r="K229" s="357" t="s">
        <v>6797</v>
      </c>
      <c r="L229" s="119" t="s">
        <v>46</v>
      </c>
      <c r="M229" s="358">
        <v>4462</v>
      </c>
      <c r="N229" s="358">
        <v>4462</v>
      </c>
      <c r="O229" s="359">
        <v>202408</v>
      </c>
      <c r="P229" s="356" t="s">
        <v>29</v>
      </c>
      <c r="Q229" s="359"/>
      <c r="R229" s="359"/>
      <c r="S229" s="359"/>
      <c r="T229" s="356"/>
      <c r="U229" s="359"/>
      <c r="V229" s="119"/>
      <c r="W229" s="357" t="s">
        <v>6798</v>
      </c>
      <c r="X229" s="356" t="s">
        <v>6799</v>
      </c>
      <c r="Y229" s="356" t="s">
        <v>131</v>
      </c>
      <c r="Z229" s="119"/>
      <c r="AA229" s="119"/>
      <c r="AB229" s="119"/>
      <c r="AC229" s="388"/>
      <c r="AD229" s="383"/>
      <c r="AE229" s="383"/>
      <c r="AF229" s="383"/>
      <c r="AG229" s="389"/>
      <c r="AH229" s="198"/>
    </row>
    <row r="230" s="82" customFormat="1" spans="1:34">
      <c r="A230" s="150">
        <v>45518</v>
      </c>
      <c r="B230" s="151"/>
      <c r="C230" s="32"/>
      <c r="D230" s="32" t="s">
        <v>32</v>
      </c>
      <c r="E230" s="32" t="s">
        <v>32</v>
      </c>
      <c r="F230" s="32"/>
      <c r="G230" s="32"/>
      <c r="H230" s="32" t="s">
        <v>3595</v>
      </c>
      <c r="I230" s="356" t="s">
        <v>4568</v>
      </c>
      <c r="J230" s="356" t="s">
        <v>6800</v>
      </c>
      <c r="K230" s="357" t="s">
        <v>6801</v>
      </c>
      <c r="L230" s="119" t="s">
        <v>46</v>
      </c>
      <c r="M230" s="358">
        <v>4462</v>
      </c>
      <c r="N230" s="358">
        <v>4462</v>
      </c>
      <c r="O230" s="359">
        <v>202408</v>
      </c>
      <c r="P230" s="356" t="s">
        <v>29</v>
      </c>
      <c r="Q230" s="359"/>
      <c r="R230" s="359"/>
      <c r="S230" s="359"/>
      <c r="T230" s="356"/>
      <c r="U230" s="359"/>
      <c r="V230" s="119"/>
      <c r="W230" s="357" t="s">
        <v>6802</v>
      </c>
      <c r="X230" s="356" t="s">
        <v>6803</v>
      </c>
      <c r="Y230" s="356" t="s">
        <v>131</v>
      </c>
      <c r="Z230" s="119"/>
      <c r="AA230" s="119"/>
      <c r="AB230" s="119"/>
      <c r="AC230" s="388"/>
      <c r="AD230" s="383"/>
      <c r="AE230" s="383"/>
      <c r="AF230" s="383"/>
      <c r="AG230" s="389"/>
      <c r="AH230" s="198"/>
    </row>
    <row r="231" s="82" customFormat="1" spans="1:34">
      <c r="A231" s="150">
        <v>45518</v>
      </c>
      <c r="B231" s="151"/>
      <c r="C231" s="32"/>
      <c r="D231" s="32" t="s">
        <v>32</v>
      </c>
      <c r="E231" s="32" t="s">
        <v>32</v>
      </c>
      <c r="F231" s="32"/>
      <c r="G231" s="32"/>
      <c r="H231" s="32" t="s">
        <v>3595</v>
      </c>
      <c r="I231" s="356" t="s">
        <v>4568</v>
      </c>
      <c r="J231" s="356" t="s">
        <v>6804</v>
      </c>
      <c r="K231" s="357" t="s">
        <v>6805</v>
      </c>
      <c r="L231" s="119" t="s">
        <v>46</v>
      </c>
      <c r="M231" s="358">
        <v>4462</v>
      </c>
      <c r="N231" s="358">
        <v>4462</v>
      </c>
      <c r="O231" s="359">
        <v>202408</v>
      </c>
      <c r="P231" s="356" t="s">
        <v>29</v>
      </c>
      <c r="Q231" s="359"/>
      <c r="R231" s="359"/>
      <c r="S231" s="359"/>
      <c r="T231" s="356"/>
      <c r="U231" s="359"/>
      <c r="V231" s="119"/>
      <c r="W231" s="357" t="s">
        <v>6806</v>
      </c>
      <c r="X231" s="356" t="s">
        <v>6807</v>
      </c>
      <c r="Y231" s="356" t="s">
        <v>131</v>
      </c>
      <c r="Z231" s="119"/>
      <c r="AA231" s="119"/>
      <c r="AB231" s="119"/>
      <c r="AC231" s="388"/>
      <c r="AD231" s="383"/>
      <c r="AE231" s="383"/>
      <c r="AF231" s="383"/>
      <c r="AG231" s="389"/>
      <c r="AH231" s="198"/>
    </row>
    <row r="232" s="82" customFormat="1" spans="1:34">
      <c r="A232" s="150">
        <v>45518</v>
      </c>
      <c r="B232" s="151"/>
      <c r="C232" s="32"/>
      <c r="D232" s="32" t="s">
        <v>32</v>
      </c>
      <c r="E232" s="32" t="s">
        <v>32</v>
      </c>
      <c r="F232" s="32"/>
      <c r="G232" s="32"/>
      <c r="H232" s="32" t="s">
        <v>3595</v>
      </c>
      <c r="I232" s="356" t="s">
        <v>4568</v>
      </c>
      <c r="J232" s="356" t="s">
        <v>6808</v>
      </c>
      <c r="K232" s="357" t="s">
        <v>6809</v>
      </c>
      <c r="L232" s="119" t="s">
        <v>46</v>
      </c>
      <c r="M232" s="358">
        <v>4462</v>
      </c>
      <c r="N232" s="358">
        <v>4462</v>
      </c>
      <c r="O232" s="359">
        <v>202408</v>
      </c>
      <c r="P232" s="356" t="s">
        <v>29</v>
      </c>
      <c r="Q232" s="359"/>
      <c r="R232" s="359"/>
      <c r="S232" s="359"/>
      <c r="T232" s="356"/>
      <c r="U232" s="359"/>
      <c r="V232" s="119"/>
      <c r="W232" s="357" t="s">
        <v>6810</v>
      </c>
      <c r="X232" s="356" t="s">
        <v>6811</v>
      </c>
      <c r="Y232" s="356" t="s">
        <v>131</v>
      </c>
      <c r="Z232" s="119"/>
      <c r="AA232" s="119"/>
      <c r="AB232" s="119"/>
      <c r="AC232" s="388"/>
      <c r="AD232" s="383"/>
      <c r="AE232" s="383"/>
      <c r="AF232" s="383"/>
      <c r="AG232" s="389"/>
      <c r="AH232" s="198"/>
    </row>
    <row r="233" s="82" customFormat="1" spans="1:34">
      <c r="A233" s="150">
        <v>45518</v>
      </c>
      <c r="B233" s="151"/>
      <c r="C233" s="32"/>
      <c r="D233" s="32" t="s">
        <v>32</v>
      </c>
      <c r="E233" s="32" t="s">
        <v>32</v>
      </c>
      <c r="F233" s="32"/>
      <c r="G233" s="32"/>
      <c r="H233" s="32" t="s">
        <v>3595</v>
      </c>
      <c r="I233" s="356" t="s">
        <v>4568</v>
      </c>
      <c r="J233" s="356" t="s">
        <v>6812</v>
      </c>
      <c r="K233" s="1060" t="s">
        <v>6813</v>
      </c>
      <c r="L233" s="119" t="s">
        <v>46</v>
      </c>
      <c r="M233" s="358">
        <v>4462</v>
      </c>
      <c r="N233" s="358">
        <v>4462</v>
      </c>
      <c r="O233" s="359">
        <v>202408</v>
      </c>
      <c r="P233" s="356" t="s">
        <v>29</v>
      </c>
      <c r="Q233" s="359"/>
      <c r="R233" s="359"/>
      <c r="S233" s="359"/>
      <c r="T233" s="356"/>
      <c r="U233" s="359"/>
      <c r="V233" s="119"/>
      <c r="W233" s="357">
        <v>15968102241</v>
      </c>
      <c r="X233" s="356" t="s">
        <v>6814</v>
      </c>
      <c r="Y233" s="356" t="s">
        <v>204</v>
      </c>
      <c r="Z233" s="119"/>
      <c r="AA233" s="119"/>
      <c r="AB233" s="119"/>
      <c r="AC233" s="388"/>
      <c r="AD233" s="383"/>
      <c r="AE233" s="383"/>
      <c r="AF233" s="383"/>
      <c r="AG233" s="389"/>
      <c r="AH233" s="198"/>
    </row>
    <row r="234" ht="42.75" spans="1:29">
      <c r="A234" s="390">
        <v>45518</v>
      </c>
      <c r="B234" s="139" t="s">
        <v>6766</v>
      </c>
      <c r="H234" s="138" t="s">
        <v>3072</v>
      </c>
      <c r="I234" s="395" t="s">
        <v>3095</v>
      </c>
      <c r="J234" s="172" t="s">
        <v>6815</v>
      </c>
      <c r="K234" s="396" t="s">
        <v>6816</v>
      </c>
      <c r="L234" s="397" t="s">
        <v>46</v>
      </c>
      <c r="M234" s="398">
        <v>4462</v>
      </c>
      <c r="N234" s="398">
        <v>4462</v>
      </c>
      <c r="O234" s="397">
        <v>202408</v>
      </c>
      <c r="P234" s="397" t="s">
        <v>5675</v>
      </c>
      <c r="Q234" s="417"/>
      <c r="R234" s="397"/>
      <c r="S234" s="397"/>
      <c r="T234" s="397"/>
      <c r="U234" s="418"/>
      <c r="V234" s="397"/>
      <c r="W234" s="419">
        <v>19975271440</v>
      </c>
      <c r="X234" s="420" t="s">
        <v>6817</v>
      </c>
      <c r="Y234" s="417" t="s">
        <v>131</v>
      </c>
      <c r="Z234" s="397" t="s">
        <v>224</v>
      </c>
      <c r="AA234" s="417"/>
      <c r="AB234" s="428"/>
      <c r="AC234" s="429"/>
    </row>
    <row r="235" ht="42.75" spans="1:29">
      <c r="A235" s="391">
        <v>45518</v>
      </c>
      <c r="B235" s="139" t="s">
        <v>6818</v>
      </c>
      <c r="H235" s="138" t="s">
        <v>3072</v>
      </c>
      <c r="I235" s="399" t="s">
        <v>3095</v>
      </c>
      <c r="J235" s="172" t="s">
        <v>5275</v>
      </c>
      <c r="K235" s="396" t="s">
        <v>5276</v>
      </c>
      <c r="L235" s="400" t="s">
        <v>28</v>
      </c>
      <c r="M235" s="401"/>
      <c r="N235" s="401"/>
      <c r="O235" s="401"/>
      <c r="P235" s="401"/>
      <c r="Q235" s="401"/>
      <c r="R235" s="401"/>
      <c r="S235" s="401"/>
      <c r="T235" s="401"/>
      <c r="U235" s="401"/>
      <c r="V235" s="401"/>
      <c r="W235" s="401"/>
      <c r="X235" s="401"/>
      <c r="Y235" s="401"/>
      <c r="Z235" s="401"/>
      <c r="AA235" s="401"/>
      <c r="AB235" s="401">
        <v>202407</v>
      </c>
      <c r="AC235" s="430" t="s">
        <v>644</v>
      </c>
    </row>
    <row r="236" s="82" customFormat="1" spans="1:34">
      <c r="A236" s="150">
        <v>45518</v>
      </c>
      <c r="B236" s="151"/>
      <c r="C236" s="32"/>
      <c r="D236" s="32" t="s">
        <v>32</v>
      </c>
      <c r="E236" s="32" t="s">
        <v>32</v>
      </c>
      <c r="F236" s="32" t="s">
        <v>39</v>
      </c>
      <c r="G236" s="32" t="s">
        <v>39</v>
      </c>
      <c r="H236" s="32" t="s">
        <v>3595</v>
      </c>
      <c r="I236" s="356" t="s">
        <v>4568</v>
      </c>
      <c r="J236" s="356" t="s">
        <v>6819</v>
      </c>
      <c r="K236" s="1060" t="s">
        <v>6820</v>
      </c>
      <c r="L236" s="119" t="s">
        <v>46</v>
      </c>
      <c r="M236" s="358">
        <v>4462</v>
      </c>
      <c r="N236" s="358">
        <v>4462</v>
      </c>
      <c r="O236" s="359">
        <v>202408</v>
      </c>
      <c r="P236" s="356" t="s">
        <v>78</v>
      </c>
      <c r="Q236" s="359" t="s">
        <v>3629</v>
      </c>
      <c r="R236" s="359"/>
      <c r="S236" s="359"/>
      <c r="T236" s="356"/>
      <c r="U236" s="359"/>
      <c r="V236" s="119"/>
      <c r="W236" s="357" t="s">
        <v>6821</v>
      </c>
      <c r="X236" s="356" t="s">
        <v>6822</v>
      </c>
      <c r="Y236" s="356" t="s">
        <v>131</v>
      </c>
      <c r="Z236" s="119"/>
      <c r="AA236" s="119"/>
      <c r="AB236" s="119"/>
      <c r="AC236" s="388"/>
      <c r="AD236" s="383"/>
      <c r="AE236" s="383"/>
      <c r="AF236" s="383"/>
      <c r="AG236" s="389"/>
      <c r="AH236" s="198"/>
    </row>
    <row r="237" s="82" customFormat="1" spans="1:34">
      <c r="A237" s="150">
        <v>45518</v>
      </c>
      <c r="B237" s="151"/>
      <c r="C237" s="32"/>
      <c r="D237" s="32" t="s">
        <v>32</v>
      </c>
      <c r="E237" s="32" t="s">
        <v>32</v>
      </c>
      <c r="F237" s="32" t="s">
        <v>39</v>
      </c>
      <c r="G237" s="32" t="s">
        <v>39</v>
      </c>
      <c r="H237" s="32" t="s">
        <v>3595</v>
      </c>
      <c r="I237" s="356" t="s">
        <v>4568</v>
      </c>
      <c r="J237" s="356" t="s">
        <v>6823</v>
      </c>
      <c r="K237" s="1060" t="s">
        <v>6824</v>
      </c>
      <c r="L237" s="119" t="s">
        <v>46</v>
      </c>
      <c r="M237" s="358">
        <v>4462</v>
      </c>
      <c r="N237" s="358">
        <v>4462</v>
      </c>
      <c r="O237" s="359">
        <v>202408</v>
      </c>
      <c r="P237" s="356" t="s">
        <v>78</v>
      </c>
      <c r="Q237" s="359" t="s">
        <v>3629</v>
      </c>
      <c r="R237" s="359"/>
      <c r="S237" s="359"/>
      <c r="T237" s="356"/>
      <c r="U237" s="359"/>
      <c r="V237" s="119"/>
      <c r="W237" s="357">
        <v>18268522367</v>
      </c>
      <c r="X237" s="356" t="s">
        <v>6825</v>
      </c>
      <c r="Y237" s="356" t="s">
        <v>131</v>
      </c>
      <c r="Z237" s="119"/>
      <c r="AA237" s="119"/>
      <c r="AB237" s="119"/>
      <c r="AC237" s="388"/>
      <c r="AD237" s="383"/>
      <c r="AE237" s="383"/>
      <c r="AF237" s="383"/>
      <c r="AG237" s="389"/>
      <c r="AH237" s="198"/>
    </row>
    <row r="238" s="82" customFormat="1" spans="1:34">
      <c r="A238" s="150">
        <v>45518</v>
      </c>
      <c r="B238" s="151"/>
      <c r="C238" s="32"/>
      <c r="D238" s="32" t="s">
        <v>32</v>
      </c>
      <c r="E238" s="32" t="s">
        <v>32</v>
      </c>
      <c r="F238" s="32" t="s">
        <v>39</v>
      </c>
      <c r="G238" s="32" t="s">
        <v>39</v>
      </c>
      <c r="H238" s="32" t="s">
        <v>3595</v>
      </c>
      <c r="I238" s="394" t="s">
        <v>4568</v>
      </c>
      <c r="J238" s="394" t="s">
        <v>6826</v>
      </c>
      <c r="K238" s="1061" t="s">
        <v>6827</v>
      </c>
      <c r="L238" s="403" t="s">
        <v>46</v>
      </c>
      <c r="M238" s="404">
        <v>4462</v>
      </c>
      <c r="N238" s="404">
        <v>4462</v>
      </c>
      <c r="O238" s="405">
        <v>202408</v>
      </c>
      <c r="P238" s="394" t="s">
        <v>78</v>
      </c>
      <c r="Q238" s="405" t="s">
        <v>3629</v>
      </c>
      <c r="R238" s="405"/>
      <c r="S238" s="405"/>
      <c r="T238" s="394"/>
      <c r="U238" s="405"/>
      <c r="V238" s="403"/>
      <c r="W238" s="402" t="s">
        <v>6828</v>
      </c>
      <c r="X238" s="394" t="s">
        <v>6829</v>
      </c>
      <c r="Y238" s="394" t="s">
        <v>131</v>
      </c>
      <c r="Z238" s="403"/>
      <c r="AA238" s="403"/>
      <c r="AB238" s="403"/>
      <c r="AC238" s="431"/>
      <c r="AD238" s="383"/>
      <c r="AE238" s="383"/>
      <c r="AF238" s="383"/>
      <c r="AG238" s="389"/>
      <c r="AH238" s="198"/>
    </row>
    <row r="239" s="82" customFormat="1" ht="27" spans="1:34">
      <c r="A239" s="150">
        <v>45518</v>
      </c>
      <c r="B239" s="151"/>
      <c r="C239" s="32"/>
      <c r="D239" s="32"/>
      <c r="E239" s="32"/>
      <c r="F239" s="32"/>
      <c r="G239" s="32"/>
      <c r="H239" s="32"/>
      <c r="I239" s="224" t="s">
        <v>512</v>
      </c>
      <c r="J239" s="224" t="s">
        <v>6830</v>
      </c>
      <c r="K239" s="1062" t="s">
        <v>6831</v>
      </c>
      <c r="L239" s="406" t="s">
        <v>6832</v>
      </c>
      <c r="M239" s="224"/>
      <c r="N239" s="224"/>
      <c r="O239" s="224"/>
      <c r="P239" s="224"/>
      <c r="Q239" s="224"/>
      <c r="R239" s="406">
        <v>38655</v>
      </c>
      <c r="S239" s="406"/>
      <c r="T239" s="406" t="s">
        <v>104</v>
      </c>
      <c r="U239" s="421">
        <v>0.05</v>
      </c>
      <c r="V239" s="406" t="s">
        <v>6833</v>
      </c>
      <c r="W239" s="422" t="s">
        <v>6834</v>
      </c>
      <c r="X239" s="423" t="s">
        <v>6835</v>
      </c>
      <c r="Y239" s="224" t="s">
        <v>204</v>
      </c>
      <c r="Z239" s="224" t="s">
        <v>57</v>
      </c>
      <c r="AA239" s="224"/>
      <c r="AB239" s="224"/>
      <c r="AC239" s="309"/>
      <c r="AD239" s="310"/>
      <c r="AE239" s="310"/>
      <c r="AF239" s="310"/>
      <c r="AG239" s="310"/>
      <c r="AH239" s="198"/>
    </row>
    <row r="240" spans="1:30">
      <c r="A240" s="390">
        <v>45518</v>
      </c>
      <c r="B240" s="139" t="s">
        <v>6766</v>
      </c>
      <c r="H240" s="138" t="s">
        <v>122</v>
      </c>
      <c r="I240" s="407" t="s">
        <v>1660</v>
      </c>
      <c r="J240" s="407" t="s">
        <v>6836</v>
      </c>
      <c r="K240" s="408" t="s">
        <v>6837</v>
      </c>
      <c r="L240" s="409" t="s">
        <v>46</v>
      </c>
      <c r="M240" s="407" t="s">
        <v>1261</v>
      </c>
      <c r="N240" s="407" t="s">
        <v>1261</v>
      </c>
      <c r="O240" s="407">
        <v>202407</v>
      </c>
      <c r="P240" s="407" t="s">
        <v>766</v>
      </c>
      <c r="Q240" s="407" t="s">
        <v>6838</v>
      </c>
      <c r="R240" s="407"/>
      <c r="S240" s="407"/>
      <c r="T240" s="407"/>
      <c r="U240" s="407"/>
      <c r="V240" s="407"/>
      <c r="W240" s="424">
        <v>13967297797</v>
      </c>
      <c r="X240" s="407" t="s">
        <v>6564</v>
      </c>
      <c r="Y240" s="407" t="s">
        <v>6561</v>
      </c>
      <c r="Z240" s="407"/>
      <c r="AA240" s="407" t="s">
        <v>224</v>
      </c>
      <c r="AB240" s="407"/>
      <c r="AC240" s="432"/>
      <c r="AD240" s="433"/>
    </row>
    <row r="241" s="82" customFormat="1" spans="1:34">
      <c r="A241" s="150">
        <v>45518</v>
      </c>
      <c r="B241" s="151"/>
      <c r="C241" s="32" t="s">
        <v>6790</v>
      </c>
      <c r="D241" s="32" t="s">
        <v>32</v>
      </c>
      <c r="E241" s="32" t="s">
        <v>32</v>
      </c>
      <c r="F241" s="32"/>
      <c r="G241" s="32"/>
      <c r="H241" s="32" t="s">
        <v>122</v>
      </c>
      <c r="I241" s="227" t="s">
        <v>1660</v>
      </c>
      <c r="J241" s="227" t="s">
        <v>6839</v>
      </c>
      <c r="K241" s="228" t="s">
        <v>6840</v>
      </c>
      <c r="L241" s="113" t="s">
        <v>46</v>
      </c>
      <c r="M241" s="227" t="s">
        <v>1261</v>
      </c>
      <c r="N241" s="227" t="s">
        <v>1261</v>
      </c>
      <c r="O241" s="227">
        <v>202407</v>
      </c>
      <c r="P241" s="227" t="s">
        <v>766</v>
      </c>
      <c r="Q241" s="227" t="s">
        <v>6838</v>
      </c>
      <c r="R241" s="227"/>
      <c r="S241" s="227"/>
      <c r="T241" s="227"/>
      <c r="U241" s="227"/>
      <c r="V241" s="227"/>
      <c r="W241" s="271" t="s">
        <v>6841</v>
      </c>
      <c r="X241" s="227"/>
      <c r="Y241" s="227"/>
      <c r="Z241" s="227"/>
      <c r="AA241" s="227"/>
      <c r="AB241" s="227"/>
      <c r="AC241" s="374"/>
      <c r="AD241" s="375"/>
      <c r="AE241" s="198"/>
      <c r="AF241" s="198"/>
      <c r="AG241" s="198"/>
      <c r="AH241" s="198"/>
    </row>
    <row r="242" s="82" customFormat="1" spans="1:34">
      <c r="A242" s="150">
        <v>45519</v>
      </c>
      <c r="B242" s="151"/>
      <c r="C242" s="32"/>
      <c r="D242" s="32" t="s">
        <v>32</v>
      </c>
      <c r="E242" s="32" t="s">
        <v>32</v>
      </c>
      <c r="F242" s="32" t="s">
        <v>39</v>
      </c>
      <c r="G242" s="32" t="s">
        <v>39</v>
      </c>
      <c r="H242" s="32" t="s">
        <v>3595</v>
      </c>
      <c r="I242" s="356" t="s">
        <v>4568</v>
      </c>
      <c r="J242" s="356" t="s">
        <v>6842</v>
      </c>
      <c r="K242" s="1060" t="s">
        <v>6843</v>
      </c>
      <c r="L242" s="119" t="s">
        <v>46</v>
      </c>
      <c r="M242" s="358">
        <v>4462</v>
      </c>
      <c r="N242" s="358">
        <v>4462</v>
      </c>
      <c r="O242" s="359">
        <v>202408</v>
      </c>
      <c r="P242" s="356" t="s">
        <v>78</v>
      </c>
      <c r="Q242" s="359"/>
      <c r="R242" s="359"/>
      <c r="S242" s="359"/>
      <c r="T242" s="356"/>
      <c r="U242" s="359"/>
      <c r="V242" s="119"/>
      <c r="W242" s="357">
        <v>15083554463</v>
      </c>
      <c r="X242" s="356" t="s">
        <v>6844</v>
      </c>
      <c r="Y242" s="356" t="s">
        <v>131</v>
      </c>
      <c r="Z242" s="119"/>
      <c r="AA242" s="119"/>
      <c r="AB242" s="119"/>
      <c r="AC242" s="388"/>
      <c r="AD242" s="383"/>
      <c r="AE242" s="383"/>
      <c r="AF242" s="383"/>
      <c r="AG242" s="198"/>
      <c r="AH242" s="198"/>
    </row>
    <row r="243" spans="1:32">
      <c r="A243" s="390">
        <v>45519</v>
      </c>
      <c r="B243" s="139" t="s">
        <v>6766</v>
      </c>
      <c r="H243" s="138" t="s">
        <v>3595</v>
      </c>
      <c r="I243" s="410" t="s">
        <v>4568</v>
      </c>
      <c r="J243" s="410" t="s">
        <v>6845</v>
      </c>
      <c r="K243" s="411" t="s">
        <v>6846</v>
      </c>
      <c r="L243" s="398" t="s">
        <v>46</v>
      </c>
      <c r="M243" s="412">
        <v>4462</v>
      </c>
      <c r="N243" s="412">
        <v>4462</v>
      </c>
      <c r="O243" s="13">
        <v>202408</v>
      </c>
      <c r="P243" s="410" t="s">
        <v>78</v>
      </c>
      <c r="Q243" s="13"/>
      <c r="R243" s="13"/>
      <c r="S243" s="13"/>
      <c r="T243" s="410"/>
      <c r="U243" s="13"/>
      <c r="V243" s="398"/>
      <c r="W243" s="411">
        <v>15857408195</v>
      </c>
      <c r="X243" s="410" t="s">
        <v>6847</v>
      </c>
      <c r="Y243" s="410" t="s">
        <v>131</v>
      </c>
      <c r="Z243" s="398"/>
      <c r="AA243" s="398"/>
      <c r="AB243" s="398"/>
      <c r="AC243" s="434"/>
      <c r="AD243" s="435"/>
      <c r="AE243" s="435"/>
      <c r="AF243" s="435"/>
    </row>
    <row r="244" s="82" customFormat="1" spans="1:34">
      <c r="A244" s="150">
        <v>45519</v>
      </c>
      <c r="B244" s="151"/>
      <c r="C244" s="32"/>
      <c r="D244" s="32" t="s">
        <v>32</v>
      </c>
      <c r="E244" s="32" t="s">
        <v>32</v>
      </c>
      <c r="F244" s="32" t="s">
        <v>39</v>
      </c>
      <c r="G244" s="32" t="s">
        <v>39</v>
      </c>
      <c r="H244" s="32" t="s">
        <v>3595</v>
      </c>
      <c r="I244" s="356" t="s">
        <v>4568</v>
      </c>
      <c r="J244" s="356" t="s">
        <v>6848</v>
      </c>
      <c r="K244" s="1060" t="s">
        <v>6849</v>
      </c>
      <c r="L244" s="119" t="s">
        <v>46</v>
      </c>
      <c r="M244" s="358">
        <v>4462</v>
      </c>
      <c r="N244" s="358">
        <v>4462</v>
      </c>
      <c r="O244" s="359">
        <v>202408</v>
      </c>
      <c r="P244" s="356" t="s">
        <v>78</v>
      </c>
      <c r="Q244" s="359"/>
      <c r="R244" s="359"/>
      <c r="S244" s="359"/>
      <c r="T244" s="356"/>
      <c r="U244" s="359"/>
      <c r="V244" s="119"/>
      <c r="W244" s="357">
        <v>18858472991</v>
      </c>
      <c r="X244" s="356" t="s">
        <v>6850</v>
      </c>
      <c r="Y244" s="356" t="s">
        <v>131</v>
      </c>
      <c r="Z244" s="119"/>
      <c r="AA244" s="119"/>
      <c r="AB244" s="119"/>
      <c r="AC244" s="388"/>
      <c r="AD244" s="383"/>
      <c r="AE244" s="383"/>
      <c r="AF244" s="383"/>
      <c r="AG244" s="198"/>
      <c r="AH244" s="198"/>
    </row>
    <row r="245" s="82" customFormat="1" spans="1:34">
      <c r="A245" s="150">
        <v>45519</v>
      </c>
      <c r="B245" s="151"/>
      <c r="C245" s="32"/>
      <c r="D245" s="32" t="s">
        <v>32</v>
      </c>
      <c r="E245" s="32" t="s">
        <v>32</v>
      </c>
      <c r="F245" s="32" t="s">
        <v>39</v>
      </c>
      <c r="G245" s="32" t="s">
        <v>39</v>
      </c>
      <c r="H245" s="32" t="s">
        <v>3595</v>
      </c>
      <c r="I245" s="356" t="s">
        <v>4568</v>
      </c>
      <c r="J245" s="356" t="s">
        <v>6851</v>
      </c>
      <c r="K245" s="1060" t="s">
        <v>6852</v>
      </c>
      <c r="L245" s="119" t="s">
        <v>46</v>
      </c>
      <c r="M245" s="358">
        <v>4462</v>
      </c>
      <c r="N245" s="358">
        <v>4462</v>
      </c>
      <c r="O245" s="359">
        <v>202408</v>
      </c>
      <c r="P245" s="356" t="s">
        <v>78</v>
      </c>
      <c r="Q245" s="359"/>
      <c r="R245" s="359"/>
      <c r="S245" s="359"/>
      <c r="T245" s="356"/>
      <c r="U245" s="359"/>
      <c r="V245" s="119"/>
      <c r="W245" s="357">
        <v>18857402414</v>
      </c>
      <c r="X245" s="356" t="s">
        <v>6853</v>
      </c>
      <c r="Y245" s="356" t="s">
        <v>204</v>
      </c>
      <c r="Z245" s="119"/>
      <c r="AA245" s="119"/>
      <c r="AB245" s="119"/>
      <c r="AC245" s="388"/>
      <c r="AD245" s="383"/>
      <c r="AE245" s="383"/>
      <c r="AF245" s="383"/>
      <c r="AG245" s="198"/>
      <c r="AH245" s="198"/>
    </row>
    <row r="246" s="82" customFormat="1" spans="1:34">
      <c r="A246" s="150">
        <v>45518</v>
      </c>
      <c r="B246" s="151"/>
      <c r="C246" s="32"/>
      <c r="D246" s="32" t="s">
        <v>32</v>
      </c>
      <c r="E246" s="32" t="s">
        <v>32</v>
      </c>
      <c r="F246" s="32"/>
      <c r="G246" s="32"/>
      <c r="H246" s="32" t="s">
        <v>2321</v>
      </c>
      <c r="I246" s="107" t="s">
        <v>170</v>
      </c>
      <c r="J246" s="217" t="s">
        <v>4794</v>
      </c>
      <c r="K246" s="218" t="s">
        <v>4795</v>
      </c>
      <c r="L246" s="229" t="s">
        <v>28</v>
      </c>
      <c r="M246" s="113"/>
      <c r="N246" s="113"/>
      <c r="O246" s="250"/>
      <c r="P246" s="242" t="s">
        <v>104</v>
      </c>
      <c r="Q246" s="113"/>
      <c r="R246" s="242"/>
      <c r="S246" s="250"/>
      <c r="T246" s="242"/>
      <c r="U246" s="293"/>
      <c r="V246" s="294"/>
      <c r="W246" s="286"/>
      <c r="X246" s="279"/>
      <c r="Y246" s="113"/>
      <c r="Z246" s="113"/>
      <c r="AA246" s="227"/>
      <c r="AB246" s="113">
        <v>202407</v>
      </c>
      <c r="AC246" s="113" t="s">
        <v>1019</v>
      </c>
      <c r="AD246" s="198"/>
      <c r="AE246" s="198"/>
      <c r="AF246" s="198"/>
      <c r="AG246" s="198"/>
      <c r="AH246" s="198"/>
    </row>
    <row r="247" s="82" customFormat="1" spans="1:34">
      <c r="A247" s="150">
        <v>45518</v>
      </c>
      <c r="B247" s="151"/>
      <c r="C247" s="32"/>
      <c r="D247" s="32" t="s">
        <v>32</v>
      </c>
      <c r="E247" s="32" t="s">
        <v>32</v>
      </c>
      <c r="F247" s="32"/>
      <c r="G247" s="32" t="s">
        <v>39</v>
      </c>
      <c r="H247" s="32" t="s">
        <v>2321</v>
      </c>
      <c r="I247" s="107" t="s">
        <v>170</v>
      </c>
      <c r="J247" s="217" t="s">
        <v>6854</v>
      </c>
      <c r="K247" s="218" t="s">
        <v>6855</v>
      </c>
      <c r="L247" s="113" t="s">
        <v>46</v>
      </c>
      <c r="M247" s="113">
        <v>4462</v>
      </c>
      <c r="N247" s="113">
        <v>4462</v>
      </c>
      <c r="O247" s="113">
        <v>202408</v>
      </c>
      <c r="P247" s="242" t="s">
        <v>104</v>
      </c>
      <c r="Q247" s="113"/>
      <c r="R247" s="242"/>
      <c r="S247" s="250"/>
      <c r="T247" s="242"/>
      <c r="U247" s="293"/>
      <c r="V247" s="294"/>
      <c r="W247" s="286">
        <v>15728076709</v>
      </c>
      <c r="X247" s="279" t="s">
        <v>6856</v>
      </c>
      <c r="Y247" s="113" t="s">
        <v>131</v>
      </c>
      <c r="Z247" s="113" t="s">
        <v>66</v>
      </c>
      <c r="AA247" s="227"/>
      <c r="AB247" s="113"/>
      <c r="AC247" s="113"/>
      <c r="AD247" s="198"/>
      <c r="AE247" s="198"/>
      <c r="AF247" s="198"/>
      <c r="AG247" s="198"/>
      <c r="AH247" s="198"/>
    </row>
    <row r="248" s="82" customFormat="1" spans="1:34">
      <c r="A248" s="150">
        <v>45518</v>
      </c>
      <c r="B248" s="151"/>
      <c r="C248" s="32"/>
      <c r="D248" s="32" t="s">
        <v>32</v>
      </c>
      <c r="E248" s="32" t="s">
        <v>32</v>
      </c>
      <c r="F248" s="32"/>
      <c r="G248" s="32" t="s">
        <v>39</v>
      </c>
      <c r="H248" s="32" t="s">
        <v>2321</v>
      </c>
      <c r="I248" s="107" t="s">
        <v>170</v>
      </c>
      <c r="J248" s="217" t="s">
        <v>6857</v>
      </c>
      <c r="K248" s="218" t="s">
        <v>6858</v>
      </c>
      <c r="L248" s="113" t="s">
        <v>46</v>
      </c>
      <c r="M248" s="113">
        <v>4462</v>
      </c>
      <c r="N248" s="113">
        <v>4462</v>
      </c>
      <c r="O248" s="113">
        <v>202408</v>
      </c>
      <c r="P248" s="242" t="s">
        <v>104</v>
      </c>
      <c r="Q248" s="113"/>
      <c r="R248" s="242"/>
      <c r="S248" s="250"/>
      <c r="T248" s="242"/>
      <c r="U248" s="293"/>
      <c r="V248" s="294"/>
      <c r="W248" s="286">
        <v>15888653893</v>
      </c>
      <c r="X248" s="279" t="s">
        <v>6859</v>
      </c>
      <c r="Y248" s="113" t="s">
        <v>131</v>
      </c>
      <c r="Z248" s="113" t="s">
        <v>52</v>
      </c>
      <c r="AA248" s="227"/>
      <c r="AB248" s="113"/>
      <c r="AC248" s="113"/>
      <c r="AD248" s="198"/>
      <c r="AE248" s="198"/>
      <c r="AF248" s="198"/>
      <c r="AG248" s="198"/>
      <c r="AH248" s="198"/>
    </row>
    <row r="249" s="82" customFormat="1" spans="1:34">
      <c r="A249" s="150">
        <v>45518</v>
      </c>
      <c r="B249" s="151"/>
      <c r="C249" s="32"/>
      <c r="D249" s="32" t="s">
        <v>32</v>
      </c>
      <c r="E249" s="32" t="s">
        <v>32</v>
      </c>
      <c r="F249" s="32"/>
      <c r="G249" s="32"/>
      <c r="H249" s="32" t="s">
        <v>2321</v>
      </c>
      <c r="I249" s="107" t="s">
        <v>170</v>
      </c>
      <c r="J249" s="217" t="s">
        <v>6860</v>
      </c>
      <c r="K249" s="218" t="s">
        <v>6861</v>
      </c>
      <c r="L249" s="113" t="s">
        <v>46</v>
      </c>
      <c r="M249" s="113">
        <v>4462</v>
      </c>
      <c r="N249" s="113">
        <v>4462</v>
      </c>
      <c r="O249" s="113">
        <v>202408</v>
      </c>
      <c r="P249" s="242" t="s">
        <v>104</v>
      </c>
      <c r="Q249" s="113"/>
      <c r="R249" s="242"/>
      <c r="S249" s="250"/>
      <c r="T249" s="242"/>
      <c r="U249" s="293"/>
      <c r="V249" s="294"/>
      <c r="W249" s="286">
        <v>13216979333</v>
      </c>
      <c r="X249" s="279" t="s">
        <v>6862</v>
      </c>
      <c r="Y249" s="113" t="s">
        <v>131</v>
      </c>
      <c r="Z249" s="113" t="s">
        <v>224</v>
      </c>
      <c r="AA249" s="227"/>
      <c r="AB249" s="113"/>
      <c r="AC249" s="113"/>
      <c r="AD249" s="198"/>
      <c r="AE249" s="198"/>
      <c r="AF249" s="198"/>
      <c r="AG249" s="198"/>
      <c r="AH249" s="198"/>
    </row>
    <row r="250" s="82" customFormat="1" spans="1:34">
      <c r="A250" s="150">
        <v>45518</v>
      </c>
      <c r="B250" s="151"/>
      <c r="C250" s="32"/>
      <c r="D250" s="32" t="s">
        <v>32</v>
      </c>
      <c r="E250" s="32" t="s">
        <v>32</v>
      </c>
      <c r="F250" s="32"/>
      <c r="G250" s="32" t="s">
        <v>39</v>
      </c>
      <c r="H250" s="32" t="s">
        <v>2321</v>
      </c>
      <c r="I250" s="107" t="s">
        <v>170</v>
      </c>
      <c r="J250" s="217" t="s">
        <v>6863</v>
      </c>
      <c r="K250" s="218" t="s">
        <v>6864</v>
      </c>
      <c r="L250" s="113" t="s">
        <v>46</v>
      </c>
      <c r="M250" s="113">
        <v>4462</v>
      </c>
      <c r="N250" s="113">
        <v>4462</v>
      </c>
      <c r="O250" s="113">
        <v>202408</v>
      </c>
      <c r="P250" s="242" t="s">
        <v>104</v>
      </c>
      <c r="Q250" s="113"/>
      <c r="R250" s="242"/>
      <c r="S250" s="250"/>
      <c r="T250" s="242"/>
      <c r="U250" s="293"/>
      <c r="V250" s="294"/>
      <c r="W250" s="286">
        <v>13058815123</v>
      </c>
      <c r="X250" s="279" t="s">
        <v>6865</v>
      </c>
      <c r="Y250" s="113" t="s">
        <v>131</v>
      </c>
      <c r="Z250" s="113" t="s">
        <v>224</v>
      </c>
      <c r="AA250" s="227"/>
      <c r="AB250" s="113"/>
      <c r="AC250" s="113"/>
      <c r="AD250" s="198"/>
      <c r="AE250" s="198"/>
      <c r="AF250" s="198"/>
      <c r="AG250" s="198"/>
      <c r="AH250" s="198"/>
    </row>
    <row r="251" s="82" customFormat="1" spans="1:34">
      <c r="A251" s="150">
        <v>45518</v>
      </c>
      <c r="B251" s="151"/>
      <c r="C251" s="32"/>
      <c r="D251" s="32" t="s">
        <v>32</v>
      </c>
      <c r="E251" s="32" t="s">
        <v>32</v>
      </c>
      <c r="F251" s="32"/>
      <c r="G251" s="32" t="s">
        <v>39</v>
      </c>
      <c r="H251" s="32" t="s">
        <v>2321</v>
      </c>
      <c r="I251" s="107" t="s">
        <v>170</v>
      </c>
      <c r="J251" s="217" t="s">
        <v>6866</v>
      </c>
      <c r="K251" s="218" t="s">
        <v>6867</v>
      </c>
      <c r="L251" s="113" t="s">
        <v>46</v>
      </c>
      <c r="M251" s="113">
        <v>4462</v>
      </c>
      <c r="N251" s="113">
        <v>4462</v>
      </c>
      <c r="O251" s="113">
        <v>202408</v>
      </c>
      <c r="P251" s="242" t="s">
        <v>104</v>
      </c>
      <c r="Q251" s="113"/>
      <c r="R251" s="242"/>
      <c r="S251" s="250"/>
      <c r="T251" s="242"/>
      <c r="U251" s="293"/>
      <c r="V251" s="294"/>
      <c r="W251" s="286">
        <v>15867304733</v>
      </c>
      <c r="X251" s="279" t="s">
        <v>6868</v>
      </c>
      <c r="Y251" s="113" t="s">
        <v>131</v>
      </c>
      <c r="Z251" s="113" t="s">
        <v>52</v>
      </c>
      <c r="AA251" s="227"/>
      <c r="AB251" s="113"/>
      <c r="AC251" s="113"/>
      <c r="AD251" s="198"/>
      <c r="AE251" s="198"/>
      <c r="AF251" s="198"/>
      <c r="AG251" s="198"/>
      <c r="AH251" s="198"/>
    </row>
    <row r="252" s="82" customFormat="1" spans="1:34">
      <c r="A252" s="150">
        <v>45519</v>
      </c>
      <c r="B252" s="151"/>
      <c r="C252" s="32"/>
      <c r="D252" s="32" t="s">
        <v>32</v>
      </c>
      <c r="E252" s="32" t="s">
        <v>32</v>
      </c>
      <c r="F252" s="32"/>
      <c r="G252" s="32"/>
      <c r="H252" s="65" t="s">
        <v>1262</v>
      </c>
      <c r="I252" s="370" t="s">
        <v>2054</v>
      </c>
      <c r="J252" s="236" t="s">
        <v>6869</v>
      </c>
      <c r="K252" s="237" t="s">
        <v>6870</v>
      </c>
      <c r="L252" s="65" t="s">
        <v>46</v>
      </c>
      <c r="M252" s="65">
        <v>4462</v>
      </c>
      <c r="N252" s="331">
        <v>4462</v>
      </c>
      <c r="O252" s="65" t="s">
        <v>5670</v>
      </c>
      <c r="P252" s="331" t="s">
        <v>4862</v>
      </c>
      <c r="Q252" s="65" t="s">
        <v>39</v>
      </c>
      <c r="R252" s="65" t="s">
        <v>39</v>
      </c>
      <c r="S252" s="65" t="s">
        <v>39</v>
      </c>
      <c r="T252" s="65" t="s">
        <v>39</v>
      </c>
      <c r="U252" s="425" t="s">
        <v>39</v>
      </c>
      <c r="V252" s="65" t="s">
        <v>39</v>
      </c>
      <c r="W252" s="101">
        <v>13655727357</v>
      </c>
      <c r="X252" s="65" t="s">
        <v>6871</v>
      </c>
      <c r="Y252" s="65" t="s">
        <v>191</v>
      </c>
      <c r="Z252" s="65" t="s">
        <v>52</v>
      </c>
      <c r="AC252" s="436"/>
      <c r="AD252" s="198"/>
      <c r="AE252" s="198"/>
      <c r="AF252" s="198"/>
      <c r="AG252" s="198"/>
      <c r="AH252" s="198"/>
    </row>
    <row r="253" spans="1:29">
      <c r="A253" s="390">
        <v>45520</v>
      </c>
      <c r="B253" s="139" t="s">
        <v>6766</v>
      </c>
      <c r="H253" s="392" t="s">
        <v>2428</v>
      </c>
      <c r="I253" s="413" t="s">
        <v>6872</v>
      </c>
      <c r="J253" s="414" t="s">
        <v>6873</v>
      </c>
      <c r="K253" s="415" t="s">
        <v>6874</v>
      </c>
      <c r="L253" s="393" t="s">
        <v>46</v>
      </c>
      <c r="M253" s="393">
        <v>4462</v>
      </c>
      <c r="N253" s="416">
        <v>4462</v>
      </c>
      <c r="O253" s="393" t="s">
        <v>5670</v>
      </c>
      <c r="P253" s="416" t="s">
        <v>1530</v>
      </c>
      <c r="Q253" s="393" t="s">
        <v>39</v>
      </c>
      <c r="R253" s="393" t="s">
        <v>39</v>
      </c>
      <c r="S253" s="393" t="s">
        <v>5670</v>
      </c>
      <c r="T253" s="393" t="s">
        <v>1530</v>
      </c>
      <c r="U253" s="426">
        <v>0.05</v>
      </c>
      <c r="V253" s="427" t="s">
        <v>6875</v>
      </c>
      <c r="W253" s="413">
        <v>13002345378</v>
      </c>
      <c r="X253" s="393" t="s">
        <v>6876</v>
      </c>
      <c r="Y253" s="393" t="s">
        <v>366</v>
      </c>
      <c r="Z253" s="393" t="s">
        <v>48</v>
      </c>
      <c r="AA253" s="393"/>
      <c r="AB253" s="153"/>
      <c r="AC253" s="153"/>
    </row>
    <row r="254" spans="1:29">
      <c r="A254" s="390">
        <v>45520</v>
      </c>
      <c r="B254" s="139" t="s">
        <v>6766</v>
      </c>
      <c r="H254" s="393" t="s">
        <v>2428</v>
      </c>
      <c r="I254" s="413" t="s">
        <v>6872</v>
      </c>
      <c r="J254" s="414" t="s">
        <v>6877</v>
      </c>
      <c r="K254" s="415" t="s">
        <v>6878</v>
      </c>
      <c r="L254" s="393" t="s">
        <v>46</v>
      </c>
      <c r="M254" s="393">
        <v>4462</v>
      </c>
      <c r="N254" s="416">
        <v>4462</v>
      </c>
      <c r="O254" s="393" t="s">
        <v>5670</v>
      </c>
      <c r="P254" s="416" t="s">
        <v>1530</v>
      </c>
      <c r="Q254" s="393" t="s">
        <v>39</v>
      </c>
      <c r="R254" s="393" t="s">
        <v>39</v>
      </c>
      <c r="S254" s="393" t="s">
        <v>5670</v>
      </c>
      <c r="T254" s="393" t="s">
        <v>1530</v>
      </c>
      <c r="U254" s="426">
        <v>0.05</v>
      </c>
      <c r="V254" s="427" t="s">
        <v>6875</v>
      </c>
      <c r="W254" s="413" t="s">
        <v>6879</v>
      </c>
      <c r="X254" s="393" t="s">
        <v>6880</v>
      </c>
      <c r="Y254" s="393" t="s">
        <v>366</v>
      </c>
      <c r="Z254" s="393" t="s">
        <v>57</v>
      </c>
      <c r="AA254" s="393"/>
      <c r="AB254" s="153"/>
      <c r="AC254" s="153"/>
    </row>
    <row r="255" spans="1:29">
      <c r="A255" s="390">
        <v>45520</v>
      </c>
      <c r="B255" s="139" t="s">
        <v>6766</v>
      </c>
      <c r="H255" s="393" t="s">
        <v>2428</v>
      </c>
      <c r="I255" s="413" t="s">
        <v>6872</v>
      </c>
      <c r="J255" s="414" t="s">
        <v>6881</v>
      </c>
      <c r="K255" s="415" t="s">
        <v>6882</v>
      </c>
      <c r="L255" s="393" t="s">
        <v>46</v>
      </c>
      <c r="M255" s="393">
        <v>4462</v>
      </c>
      <c r="N255" s="416">
        <v>4462</v>
      </c>
      <c r="O255" s="393" t="s">
        <v>5670</v>
      </c>
      <c r="P255" s="416" t="s">
        <v>1530</v>
      </c>
      <c r="Q255" s="393" t="s">
        <v>39</v>
      </c>
      <c r="R255" s="393" t="s">
        <v>39</v>
      </c>
      <c r="S255" s="393" t="s">
        <v>5670</v>
      </c>
      <c r="T255" s="393" t="s">
        <v>1530</v>
      </c>
      <c r="U255" s="426">
        <v>0.05</v>
      </c>
      <c r="V255" s="427" t="s">
        <v>6875</v>
      </c>
      <c r="W255" s="413" t="s">
        <v>6883</v>
      </c>
      <c r="X255" s="393" t="s">
        <v>6884</v>
      </c>
      <c r="Y255" s="393" t="s">
        <v>191</v>
      </c>
      <c r="Z255" s="393" t="s">
        <v>48</v>
      </c>
      <c r="AA255" s="393"/>
      <c r="AB255" s="153"/>
      <c r="AC255" s="153"/>
    </row>
    <row r="256" spans="1:29">
      <c r="A256" s="390">
        <v>45520</v>
      </c>
      <c r="B256" s="139" t="s">
        <v>6766</v>
      </c>
      <c r="H256" s="393" t="s">
        <v>2428</v>
      </c>
      <c r="I256" s="413" t="s">
        <v>6872</v>
      </c>
      <c r="J256" s="414" t="s">
        <v>6885</v>
      </c>
      <c r="K256" s="415" t="s">
        <v>6886</v>
      </c>
      <c r="L256" s="393" t="s">
        <v>46</v>
      </c>
      <c r="M256" s="393">
        <v>4462</v>
      </c>
      <c r="N256" s="416">
        <v>4462</v>
      </c>
      <c r="O256" s="393" t="s">
        <v>5670</v>
      </c>
      <c r="P256" s="416" t="s">
        <v>1530</v>
      </c>
      <c r="Q256" s="393" t="s">
        <v>39</v>
      </c>
      <c r="R256" s="393" t="s">
        <v>39</v>
      </c>
      <c r="S256" s="393" t="s">
        <v>5670</v>
      </c>
      <c r="T256" s="393" t="s">
        <v>1530</v>
      </c>
      <c r="U256" s="426">
        <v>0.05</v>
      </c>
      <c r="V256" s="427" t="s">
        <v>6875</v>
      </c>
      <c r="W256" s="413" t="s">
        <v>6887</v>
      </c>
      <c r="X256" s="393" t="s">
        <v>6888</v>
      </c>
      <c r="Y256" s="393" t="s">
        <v>191</v>
      </c>
      <c r="Z256" s="393" t="s">
        <v>48</v>
      </c>
      <c r="AA256" s="393"/>
      <c r="AB256" s="153"/>
      <c r="AC256" s="153"/>
    </row>
    <row r="257" spans="1:29">
      <c r="A257" s="390">
        <v>45520</v>
      </c>
      <c r="B257" s="139" t="s">
        <v>6766</v>
      </c>
      <c r="H257" s="393" t="s">
        <v>2428</v>
      </c>
      <c r="I257" s="413" t="s">
        <v>6872</v>
      </c>
      <c r="J257" s="414" t="s">
        <v>6889</v>
      </c>
      <c r="K257" s="415" t="s">
        <v>6890</v>
      </c>
      <c r="L257" s="393" t="s">
        <v>46</v>
      </c>
      <c r="M257" s="393">
        <v>4462</v>
      </c>
      <c r="N257" s="416">
        <v>4462</v>
      </c>
      <c r="O257" s="393" t="s">
        <v>5670</v>
      </c>
      <c r="P257" s="416" t="s">
        <v>1530</v>
      </c>
      <c r="Q257" s="393" t="s">
        <v>39</v>
      </c>
      <c r="R257" s="393" t="s">
        <v>39</v>
      </c>
      <c r="S257" s="393" t="s">
        <v>5670</v>
      </c>
      <c r="T257" s="393" t="s">
        <v>1530</v>
      </c>
      <c r="U257" s="426">
        <v>0.05</v>
      </c>
      <c r="V257" s="427" t="s">
        <v>6875</v>
      </c>
      <c r="W257" s="393" t="s">
        <v>6891</v>
      </c>
      <c r="X257" s="393" t="s">
        <v>6892</v>
      </c>
      <c r="Y257" s="393" t="s">
        <v>191</v>
      </c>
      <c r="Z257" s="393" t="s">
        <v>57</v>
      </c>
      <c r="AA257" s="393"/>
      <c r="AB257" s="153"/>
      <c r="AC257" s="153"/>
    </row>
    <row r="258" spans="1:29">
      <c r="A258" s="391">
        <v>45520</v>
      </c>
      <c r="B258" s="139" t="s">
        <v>6893</v>
      </c>
      <c r="F258" s="138" t="s">
        <v>32</v>
      </c>
      <c r="H258" s="392" t="s">
        <v>1262</v>
      </c>
      <c r="I258" s="413" t="s">
        <v>1872</v>
      </c>
      <c r="J258" s="414" t="s">
        <v>6894</v>
      </c>
      <c r="K258" s="415" t="s">
        <v>6895</v>
      </c>
      <c r="L258" s="393" t="s">
        <v>46</v>
      </c>
      <c r="M258" s="393">
        <v>4462</v>
      </c>
      <c r="N258" s="416">
        <v>4462</v>
      </c>
      <c r="O258" s="393" t="s">
        <v>5670</v>
      </c>
      <c r="P258" s="416" t="s">
        <v>526</v>
      </c>
      <c r="Q258" s="393" t="s">
        <v>39</v>
      </c>
      <c r="R258" s="393">
        <v>2800</v>
      </c>
      <c r="S258" s="393" t="s">
        <v>5670</v>
      </c>
      <c r="T258" s="416" t="s">
        <v>526</v>
      </c>
      <c r="U258" s="426">
        <v>0.08</v>
      </c>
      <c r="V258" s="393" t="s">
        <v>39</v>
      </c>
      <c r="W258" s="393">
        <v>18989559366</v>
      </c>
      <c r="X258" s="393" t="s">
        <v>6896</v>
      </c>
      <c r="Y258" s="393" t="s">
        <v>191</v>
      </c>
      <c r="Z258" s="393" t="s">
        <v>580</v>
      </c>
      <c r="AA258" s="393"/>
      <c r="AB258" s="153"/>
      <c r="AC258" s="153"/>
    </row>
    <row r="259" spans="1:29">
      <c r="A259" s="391">
        <v>45520</v>
      </c>
      <c r="B259" s="139" t="s">
        <v>6897</v>
      </c>
      <c r="H259" s="138" t="s">
        <v>122</v>
      </c>
      <c r="I259" s="437" t="s">
        <v>700</v>
      </c>
      <c r="J259" s="437" t="s">
        <v>972</v>
      </c>
      <c r="K259" s="438" t="s">
        <v>973</v>
      </c>
      <c r="L259" s="439" t="s">
        <v>28</v>
      </c>
      <c r="M259" s="437"/>
      <c r="N259" s="437"/>
      <c r="O259" s="437"/>
      <c r="P259" s="437" t="s">
        <v>4428</v>
      </c>
      <c r="Q259" s="437" t="s">
        <v>6898</v>
      </c>
      <c r="R259" s="437">
        <v>4480</v>
      </c>
      <c r="S259" s="446"/>
      <c r="T259" s="437" t="s">
        <v>4428</v>
      </c>
      <c r="U259" s="153"/>
      <c r="V259" s="153"/>
      <c r="W259" s="153"/>
      <c r="X259" s="153"/>
      <c r="Y259" s="153"/>
      <c r="Z259" s="153"/>
      <c r="AA259" s="153"/>
      <c r="AB259" s="153"/>
      <c r="AC259" s="153"/>
    </row>
    <row r="260" spans="1:29">
      <c r="A260" s="391">
        <v>45520</v>
      </c>
      <c r="H260" s="138" t="s">
        <v>122</v>
      </c>
      <c r="I260" s="440" t="s">
        <v>700</v>
      </c>
      <c r="J260" s="440" t="s">
        <v>1449</v>
      </c>
      <c r="K260" s="441" t="s">
        <v>1450</v>
      </c>
      <c r="L260" s="409" t="s">
        <v>46</v>
      </c>
      <c r="M260" s="440"/>
      <c r="N260" s="440"/>
      <c r="O260" s="440"/>
      <c r="P260" s="440"/>
      <c r="Q260" s="440"/>
      <c r="R260" s="440">
        <v>4480</v>
      </c>
      <c r="S260" s="447">
        <v>202408</v>
      </c>
      <c r="T260" s="440" t="s">
        <v>526</v>
      </c>
      <c r="U260" s="153"/>
      <c r="V260" s="153"/>
      <c r="W260" s="153"/>
      <c r="X260" s="153"/>
      <c r="Y260" s="153"/>
      <c r="Z260" s="153"/>
      <c r="AA260" s="153"/>
      <c r="AB260" s="153"/>
      <c r="AC260" s="153"/>
    </row>
    <row r="261" spans="1:29">
      <c r="A261" s="391">
        <v>45520</v>
      </c>
      <c r="H261" s="138" t="s">
        <v>122</v>
      </c>
      <c r="I261" s="440" t="s">
        <v>700</v>
      </c>
      <c r="J261" s="440" t="s">
        <v>1455</v>
      </c>
      <c r="K261" s="441" t="s">
        <v>1456</v>
      </c>
      <c r="L261" s="409" t="s">
        <v>46</v>
      </c>
      <c r="M261" s="440"/>
      <c r="N261" s="440"/>
      <c r="O261" s="440"/>
      <c r="P261" s="440"/>
      <c r="Q261" s="440"/>
      <c r="R261" s="440">
        <v>4480</v>
      </c>
      <c r="S261" s="447">
        <v>202408</v>
      </c>
      <c r="T261" s="440" t="s">
        <v>526</v>
      </c>
      <c r="U261" s="153"/>
      <c r="V261" s="153"/>
      <c r="W261" s="153"/>
      <c r="X261" s="153"/>
      <c r="Y261" s="153"/>
      <c r="Z261" s="153"/>
      <c r="AA261" s="153"/>
      <c r="AB261" s="153"/>
      <c r="AC261" s="153"/>
    </row>
    <row r="262" ht="40.5" spans="1:29">
      <c r="A262" s="391">
        <v>45520</v>
      </c>
      <c r="B262" s="139" t="s">
        <v>6897</v>
      </c>
      <c r="H262" s="138" t="s">
        <v>159</v>
      </c>
      <c r="I262" s="442" t="s">
        <v>5754</v>
      </c>
      <c r="J262" s="443" t="s">
        <v>1971</v>
      </c>
      <c r="K262" s="443" t="s">
        <v>1972</v>
      </c>
      <c r="L262" s="444" t="s">
        <v>28</v>
      </c>
      <c r="M262" s="407"/>
      <c r="N262" s="407"/>
      <c r="O262" s="445"/>
      <c r="P262" s="442" t="s">
        <v>29</v>
      </c>
      <c r="Q262" s="448" t="s">
        <v>6899</v>
      </c>
      <c r="R262" s="442"/>
      <c r="S262" s="445"/>
      <c r="T262" s="442" t="s">
        <v>29</v>
      </c>
      <c r="U262" s="449"/>
      <c r="V262" s="448" t="s">
        <v>6899</v>
      </c>
      <c r="W262" s="424"/>
      <c r="X262" s="450"/>
      <c r="Y262" s="407"/>
      <c r="Z262" s="407"/>
      <c r="AA262" s="407"/>
      <c r="AB262" s="407">
        <v>20240731</v>
      </c>
      <c r="AC262" s="407" t="s">
        <v>100</v>
      </c>
    </row>
  </sheetData>
  <protectedRanges>
    <protectedRange sqref="J246:K246" name="区域1_26"/>
  </protectedRanges>
  <autoFilter xmlns:etc="http://www.wps.cn/officeDocument/2017/etCustomData" ref="A4:AH262" etc:filterBottomFollowUsedRange="0">
    <extLst/>
  </autoFilter>
  <mergeCells count="32">
    <mergeCell ref="M1:Q1"/>
    <mergeCell ref="R1:V1"/>
    <mergeCell ref="W1:AC1"/>
    <mergeCell ref="A1:A4"/>
    <mergeCell ref="B1:B4"/>
    <mergeCell ref="C1:C4"/>
    <mergeCell ref="D1:D4"/>
    <mergeCell ref="E1:E4"/>
    <mergeCell ref="F1:F4"/>
    <mergeCell ref="G1:G4"/>
    <mergeCell ref="H1:H4"/>
    <mergeCell ref="I1:I4"/>
    <mergeCell ref="J1:J4"/>
    <mergeCell ref="K1: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s>
  <conditionalFormatting sqref="L7">
    <cfRule type="duplicateValues" dxfId="0" priority="34"/>
    <cfRule type="duplicateValues" dxfId="0" priority="33"/>
    <cfRule type="duplicateValues" dxfId="0" priority="32"/>
    <cfRule type="duplicateValues" dxfId="0" priority="31"/>
    <cfRule type="duplicateValues" dxfId="0" priority="30"/>
    <cfRule type="duplicateValues" dxfId="0" priority="29"/>
    <cfRule type="duplicateValues" dxfId="0" priority="28"/>
  </conditionalFormatting>
  <conditionalFormatting sqref="K22">
    <cfRule type="expression" dxfId="4" priority="39">
      <formula>COUNTIF($C:$C,K22&amp;"*")&gt;1</formula>
    </cfRule>
    <cfRule type="expression" dxfId="3" priority="40">
      <formula>AND(LEN(K22)&lt;&gt;18,K22&lt;&gt;"")</formula>
    </cfRule>
  </conditionalFormatting>
  <conditionalFormatting sqref="J37">
    <cfRule type="duplicateValues" dxfId="0" priority="37"/>
  </conditionalFormatting>
  <conditionalFormatting sqref="J38">
    <cfRule type="duplicateValues" dxfId="0" priority="36"/>
  </conditionalFormatting>
  <conditionalFormatting sqref="J72:K72">
    <cfRule type="duplicateValues" dxfId="0" priority="27"/>
    <cfRule type="duplicateValues" dxfId="0" priority="26"/>
    <cfRule type="duplicateValues" dxfId="0" priority="25"/>
    <cfRule type="duplicateValues" dxfId="0" priority="24"/>
    <cfRule type="duplicateValues" dxfId="0" priority="23"/>
  </conditionalFormatting>
  <conditionalFormatting sqref="K74">
    <cfRule type="duplicateValues" dxfId="0" priority="20"/>
    <cfRule type="duplicateValues" dxfId="0" priority="19"/>
    <cfRule type="duplicateValues" dxfId="0" priority="18"/>
  </conditionalFormatting>
  <conditionalFormatting sqref="W74">
    <cfRule type="duplicateValues" dxfId="0" priority="22"/>
  </conditionalFormatting>
  <conditionalFormatting sqref="X74">
    <cfRule type="duplicateValues" dxfId="0" priority="21"/>
  </conditionalFormatting>
  <conditionalFormatting sqref="J78">
    <cfRule type="duplicateValues" dxfId="2" priority="17"/>
    <cfRule type="duplicateValues" dxfId="0" priority="16"/>
  </conditionalFormatting>
  <conditionalFormatting sqref="J98">
    <cfRule type="duplicateValues" dxfId="0" priority="15"/>
  </conditionalFormatting>
  <conditionalFormatting sqref="J154">
    <cfRule type="duplicateValues" dxfId="2" priority="12"/>
    <cfRule type="duplicateValues" dxfId="0" priority="11"/>
  </conditionalFormatting>
  <conditionalFormatting sqref="J164">
    <cfRule type="duplicateValues" dxfId="0" priority="10"/>
  </conditionalFormatting>
  <conditionalFormatting sqref="J234">
    <cfRule type="duplicateValues" dxfId="0" priority="7"/>
  </conditionalFormatting>
  <conditionalFormatting sqref="W234">
    <cfRule type="duplicateValues" dxfId="0" priority="9"/>
  </conditionalFormatting>
  <conditionalFormatting sqref="J235">
    <cfRule type="duplicateValues" dxfId="0" priority="8"/>
  </conditionalFormatting>
  <conditionalFormatting sqref="K239">
    <cfRule type="duplicateValues" dxfId="0" priority="4"/>
    <cfRule type="duplicateValues" dxfId="0" priority="3"/>
    <cfRule type="duplicateValues" dxfId="0" priority="2"/>
  </conditionalFormatting>
  <conditionalFormatting sqref="W239">
    <cfRule type="duplicateValues" dxfId="0" priority="6"/>
  </conditionalFormatting>
  <conditionalFormatting sqref="X239">
    <cfRule type="duplicateValues" dxfId="0" priority="5"/>
  </conditionalFormatting>
  <conditionalFormatting sqref="J1:J4">
    <cfRule type="duplicateValues" dxfId="0" priority="116"/>
    <cfRule type="duplicateValues" dxfId="0" priority="117"/>
    <cfRule type="duplicateValues" dxfId="1" priority="118"/>
  </conditionalFormatting>
  <conditionalFormatting sqref="K1:K4">
    <cfRule type="duplicateValues" dxfId="0" priority="115"/>
  </conditionalFormatting>
  <conditionalFormatting sqref="K145:K150">
    <cfRule type="expression" dxfId="4" priority="13">
      <formula>COUNTIF($C:$C,K145&amp;"*")&gt;1</formula>
    </cfRule>
    <cfRule type="expression" dxfId="3" priority="14">
      <formula>AND(LEN(K145)&lt;&gt;18,K145&lt;&gt;"")</formula>
    </cfRule>
  </conditionalFormatting>
  <conditionalFormatting sqref="J1:K71 J73:K73 J75:K77 J90:K97 J99:K144 J151:K152 J163:K163 J165:K233 J236:K238 J240:K1048576">
    <cfRule type="duplicateValues" dxfId="0" priority="35"/>
  </conditionalFormatting>
  <conditionalFormatting sqref="J1:K35 J39:K71 J73:K73 J75:K77 J90:K97 J99:K144 J151:K152 J163:K163 J165:K233 J236:K238 J240:K1048576">
    <cfRule type="duplicateValues" dxfId="0" priority="38"/>
  </conditionalFormatting>
  <conditionalFormatting sqref="J1:K21 J23:K35 J39:K71 J73:K73 J75:K77 J90:K97 J99:K144 J151:K152 J163:K163 J165:K233 J236:K238 J240:K1048576">
    <cfRule type="duplicateValues" dxfId="0" priority="51"/>
    <cfRule type="duplicateValues" dxfId="0" priority="81"/>
    <cfRule type="duplicateValues" dxfId="0" priority="88"/>
    <cfRule type="duplicateValues" dxfId="0" priority="104"/>
    <cfRule type="duplicateValues" dxfId="0" priority="105"/>
  </conditionalFormatting>
  <conditionalFormatting sqref="J$1:K$1048576">
    <cfRule type="duplicateValues" dxfId="0" priority="1"/>
  </conditionalFormatting>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113"/>
  <sheetViews>
    <sheetView workbookViewId="0">
      <pane xSplit="3" ySplit="4" topLeftCell="D5" activePane="bottomRight" state="frozen"/>
      <selection/>
      <selection pane="topRight"/>
      <selection pane="bottomLeft"/>
      <selection pane="bottomRight" activeCell="Q23" sqref="Q23"/>
    </sheetView>
  </sheetViews>
  <sheetFormatPr defaultColWidth="9" defaultRowHeight="15" customHeight="1"/>
  <cols>
    <col min="1" max="1" width="46.1333333333333" customWidth="1"/>
    <col min="3" max="3" width="20.3833333333333" customWidth="1"/>
    <col min="4" max="4" width="15" customWidth="1"/>
    <col min="6" max="6" width="12.6333333333333"/>
    <col min="7" max="7" width="15" customWidth="1"/>
    <col min="8" max="8" width="10.6333333333333" customWidth="1"/>
    <col min="9" max="9" width="45" customWidth="1"/>
    <col min="10" max="11" width="10.3833333333333" customWidth="1"/>
    <col min="12" max="12" width="10.5083333333333" customWidth="1"/>
    <col min="13" max="13" width="15.5083333333333" customWidth="1"/>
    <col min="14" max="14" width="17.5083333333333" customWidth="1"/>
    <col min="15" max="15" width="17" customWidth="1"/>
    <col min="16" max="16" width="41.6333333333333" customWidth="1"/>
    <col min="17" max="17" width="13.7583333333333" customWidth="1"/>
    <col min="18" max="18" width="8.88333333333333" customWidth="1"/>
    <col min="19" max="19" width="31.2583333333333" customWidth="1"/>
    <col min="20" max="20" width="10.2583333333333" customWidth="1"/>
    <col min="21" max="21" width="26.4083333333333" customWidth="1"/>
    <col min="22" max="22" width="14.7583333333333" customWidth="1"/>
    <col min="25" max="25" width="10.5916666666667"/>
    <col min="26" max="26" width="8.13333333333333" customWidth="1"/>
  </cols>
  <sheetData>
    <row r="1" s="929" customFormat="1" customHeight="1" spans="1:25">
      <c r="A1" s="550" t="s">
        <v>0</v>
      </c>
      <c r="B1" s="550" t="s">
        <v>1</v>
      </c>
      <c r="C1" s="550" t="s">
        <v>2</v>
      </c>
      <c r="D1" s="550" t="s">
        <v>3</v>
      </c>
      <c r="E1" s="552" t="s">
        <v>4</v>
      </c>
      <c r="F1" s="552"/>
      <c r="G1" s="552"/>
      <c r="H1" s="552"/>
      <c r="I1" s="552"/>
      <c r="J1" s="848" t="s">
        <v>5</v>
      </c>
      <c r="K1" s="849"/>
      <c r="L1" s="849"/>
      <c r="M1" s="849"/>
      <c r="N1" s="850"/>
      <c r="O1" s="851" t="s">
        <v>6</v>
      </c>
      <c r="P1" s="852"/>
      <c r="Q1" s="852"/>
      <c r="R1" s="852"/>
      <c r="S1" s="852"/>
      <c r="T1" s="941"/>
      <c r="U1" s="884"/>
      <c r="V1" s="564" t="s">
        <v>7</v>
      </c>
      <c r="W1" s="564" t="s">
        <v>8</v>
      </c>
      <c r="X1" s="564" t="s">
        <v>9</v>
      </c>
      <c r="Y1" s="573" t="s">
        <v>10</v>
      </c>
    </row>
    <row r="2" s="929" customFormat="1" customHeight="1" spans="1:25">
      <c r="A2" s="550"/>
      <c r="B2" s="550"/>
      <c r="C2" s="550"/>
      <c r="D2" s="550"/>
      <c r="E2" s="832" t="s">
        <v>12</v>
      </c>
      <c r="F2" s="552" t="s">
        <v>13</v>
      </c>
      <c r="G2" s="832" t="s">
        <v>14</v>
      </c>
      <c r="H2" s="885" t="s">
        <v>15</v>
      </c>
      <c r="I2" s="552" t="s">
        <v>16</v>
      </c>
      <c r="J2" s="832" t="s">
        <v>17</v>
      </c>
      <c r="K2" s="832" t="s">
        <v>14</v>
      </c>
      <c r="L2" s="885" t="s">
        <v>15</v>
      </c>
      <c r="M2" s="832" t="s">
        <v>18</v>
      </c>
      <c r="N2" s="832" t="s">
        <v>16</v>
      </c>
      <c r="O2" s="853" t="s">
        <v>19</v>
      </c>
      <c r="P2" s="853" t="s">
        <v>20</v>
      </c>
      <c r="Q2" s="853" t="s">
        <v>21</v>
      </c>
      <c r="R2" s="853" t="s">
        <v>22</v>
      </c>
      <c r="S2" s="853" t="s">
        <v>16</v>
      </c>
      <c r="T2" s="885" t="s">
        <v>23</v>
      </c>
      <c r="U2" s="886" t="s">
        <v>24</v>
      </c>
      <c r="V2" s="564"/>
      <c r="W2" s="564"/>
      <c r="X2" s="564"/>
      <c r="Y2" s="573"/>
    </row>
    <row r="3" s="929" customFormat="1" customHeight="1" spans="1:25">
      <c r="A3" s="550"/>
      <c r="B3" s="550"/>
      <c r="C3" s="550"/>
      <c r="D3" s="550"/>
      <c r="E3" s="833"/>
      <c r="F3" s="552"/>
      <c r="G3" s="833"/>
      <c r="H3" s="887"/>
      <c r="I3" s="552"/>
      <c r="J3" s="833"/>
      <c r="K3" s="833"/>
      <c r="L3" s="887"/>
      <c r="M3" s="833"/>
      <c r="N3" s="833"/>
      <c r="O3" s="854"/>
      <c r="P3" s="854"/>
      <c r="Q3" s="854"/>
      <c r="R3" s="854"/>
      <c r="S3" s="854"/>
      <c r="T3" s="887"/>
      <c r="U3" s="888"/>
      <c r="V3" s="564"/>
      <c r="W3" s="564"/>
      <c r="X3" s="564"/>
      <c r="Y3" s="573"/>
    </row>
    <row r="4" s="929" customFormat="1" customHeight="1" spans="1:25">
      <c r="A4" s="550"/>
      <c r="B4" s="550"/>
      <c r="C4" s="550"/>
      <c r="D4" s="550"/>
      <c r="E4" s="834"/>
      <c r="F4" s="552"/>
      <c r="G4" s="834"/>
      <c r="H4" s="890"/>
      <c r="I4" s="552"/>
      <c r="J4" s="834"/>
      <c r="K4" s="834"/>
      <c r="L4" s="890"/>
      <c r="M4" s="834"/>
      <c r="N4" s="834"/>
      <c r="O4" s="855"/>
      <c r="P4" s="855"/>
      <c r="Q4" s="889"/>
      <c r="R4" s="855"/>
      <c r="S4" s="889"/>
      <c r="T4" s="890"/>
      <c r="U4" s="891"/>
      <c r="V4" s="564"/>
      <c r="W4" s="564"/>
      <c r="X4" s="564"/>
      <c r="Y4" s="573"/>
    </row>
    <row r="5" customFormat="1" customHeight="1" spans="1:26">
      <c r="A5" s="442" t="s">
        <v>124</v>
      </c>
      <c r="B5" s="443" t="s">
        <v>125</v>
      </c>
      <c r="C5" s="843" t="s">
        <v>126</v>
      </c>
      <c r="D5" s="409" t="s">
        <v>46</v>
      </c>
      <c r="E5" s="407">
        <v>3957</v>
      </c>
      <c r="F5" s="442">
        <v>3957</v>
      </c>
      <c r="G5" s="445">
        <v>202304</v>
      </c>
      <c r="H5" s="442" t="s">
        <v>127</v>
      </c>
      <c r="I5" s="865"/>
      <c r="J5" s="442">
        <v>0</v>
      </c>
      <c r="K5" s="445"/>
      <c r="L5" s="925"/>
      <c r="M5" s="738"/>
      <c r="N5" s="860"/>
      <c r="O5" s="424" t="s">
        <v>129</v>
      </c>
      <c r="P5" s="927" t="s">
        <v>130</v>
      </c>
      <c r="Q5" s="407" t="s">
        <v>131</v>
      </c>
      <c r="R5" s="407" t="s">
        <v>132</v>
      </c>
      <c r="S5" s="407"/>
      <c r="T5" s="407"/>
      <c r="U5" s="407"/>
      <c r="V5" s="894" t="s">
        <v>32</v>
      </c>
      <c r="W5" s="894" t="s">
        <v>32</v>
      </c>
      <c r="X5" s="894" t="s">
        <v>39</v>
      </c>
      <c r="Y5" s="942">
        <v>44991</v>
      </c>
      <c r="Z5" t="s">
        <v>134</v>
      </c>
    </row>
    <row r="6" customFormat="1" customHeight="1" spans="1:25">
      <c r="A6" s="442" t="s">
        <v>174</v>
      </c>
      <c r="B6" s="443" t="s">
        <v>175</v>
      </c>
      <c r="C6" s="988" t="s">
        <v>176</v>
      </c>
      <c r="D6" s="409" t="s">
        <v>28</v>
      </c>
      <c r="E6" s="407"/>
      <c r="F6" s="442"/>
      <c r="G6" s="445"/>
      <c r="H6" s="442" t="s">
        <v>29</v>
      </c>
      <c r="I6" s="865" t="s">
        <v>316</v>
      </c>
      <c r="J6" s="442"/>
      <c r="K6" s="445"/>
      <c r="L6" s="925" t="s">
        <v>29</v>
      </c>
      <c r="M6" s="738"/>
      <c r="N6" s="860"/>
      <c r="O6" s="424"/>
      <c r="P6" s="927"/>
      <c r="Q6" s="407"/>
      <c r="R6" s="407"/>
      <c r="S6" s="407"/>
      <c r="T6" s="407" t="s">
        <v>317</v>
      </c>
      <c r="U6" s="407" t="s">
        <v>177</v>
      </c>
      <c r="V6" s="894" t="s">
        <v>39</v>
      </c>
      <c r="W6" s="894" t="s">
        <v>39</v>
      </c>
      <c r="X6" s="894" t="s">
        <v>39</v>
      </c>
      <c r="Y6" s="942"/>
    </row>
    <row r="7" customFormat="1" customHeight="1" spans="1:26">
      <c r="A7" s="442" t="s">
        <v>61</v>
      </c>
      <c r="B7" s="443" t="s">
        <v>307</v>
      </c>
      <c r="C7" s="843" t="s">
        <v>308</v>
      </c>
      <c r="D7" s="409" t="s">
        <v>28</v>
      </c>
      <c r="E7" s="407">
        <v>3957</v>
      </c>
      <c r="F7" s="442">
        <v>3957</v>
      </c>
      <c r="G7" s="445">
        <v>202303</v>
      </c>
      <c r="H7" s="442" t="s">
        <v>29</v>
      </c>
      <c r="I7" s="865" t="s">
        <v>318</v>
      </c>
      <c r="J7" s="442"/>
      <c r="K7" s="445"/>
      <c r="L7" s="925"/>
      <c r="M7" s="738"/>
      <c r="N7" s="860"/>
      <c r="O7" s="424"/>
      <c r="P7" s="927"/>
      <c r="Q7" s="407"/>
      <c r="R7" s="407"/>
      <c r="S7" s="407"/>
      <c r="T7" s="407" t="s">
        <v>317</v>
      </c>
      <c r="U7" s="407" t="s">
        <v>177</v>
      </c>
      <c r="V7" s="894" t="s">
        <v>39</v>
      </c>
      <c r="W7" s="894" t="s">
        <v>39</v>
      </c>
      <c r="X7" s="894" t="s">
        <v>39</v>
      </c>
      <c r="Y7" s="942">
        <v>45026</v>
      </c>
      <c r="Z7" t="s">
        <v>134</v>
      </c>
    </row>
    <row r="8" customFormat="1" customHeight="1" spans="1:27">
      <c r="A8" s="442" t="s">
        <v>110</v>
      </c>
      <c r="B8" s="443" t="s">
        <v>301</v>
      </c>
      <c r="C8" s="843" t="s">
        <v>302</v>
      </c>
      <c r="D8" s="409" t="s">
        <v>46</v>
      </c>
      <c r="E8" s="407"/>
      <c r="F8" s="442"/>
      <c r="G8" s="445"/>
      <c r="H8" s="442"/>
      <c r="I8" s="865"/>
      <c r="J8" s="442">
        <v>7000</v>
      </c>
      <c r="K8" s="445">
        <v>202304</v>
      </c>
      <c r="L8" s="925" t="s">
        <v>78</v>
      </c>
      <c r="M8" s="738">
        <v>0.05</v>
      </c>
      <c r="N8" s="860" t="s">
        <v>319</v>
      </c>
      <c r="O8" s="424"/>
      <c r="P8" s="927"/>
      <c r="Q8" s="407"/>
      <c r="R8" s="407"/>
      <c r="S8" s="407"/>
      <c r="T8" s="407"/>
      <c r="U8" s="407"/>
      <c r="V8" s="894" t="s">
        <v>39</v>
      </c>
      <c r="W8" s="894" t="s">
        <v>39</v>
      </c>
      <c r="X8" s="894" t="s">
        <v>32</v>
      </c>
      <c r="Y8" s="942">
        <v>45020</v>
      </c>
      <c r="Z8" t="s">
        <v>114</v>
      </c>
      <c r="AA8" t="s">
        <v>320</v>
      </c>
    </row>
    <row r="9" customFormat="1" customHeight="1" spans="1:26">
      <c r="A9" s="442" t="s">
        <v>321</v>
      </c>
      <c r="B9" s="443" t="s">
        <v>322</v>
      </c>
      <c r="C9" s="988" t="s">
        <v>323</v>
      </c>
      <c r="D9" s="409" t="s">
        <v>46</v>
      </c>
      <c r="E9" s="407">
        <v>3957</v>
      </c>
      <c r="F9" s="442">
        <v>3957</v>
      </c>
      <c r="G9" s="445">
        <v>202304</v>
      </c>
      <c r="H9" s="442" t="s">
        <v>324</v>
      </c>
      <c r="I9" s="865"/>
      <c r="J9" s="442"/>
      <c r="K9" s="445"/>
      <c r="L9" s="925"/>
      <c r="M9" s="738"/>
      <c r="N9" s="860"/>
      <c r="O9" s="424"/>
      <c r="P9" s="927"/>
      <c r="Q9" s="407"/>
      <c r="R9" s="407"/>
      <c r="S9" s="407"/>
      <c r="T9" s="407"/>
      <c r="U9" s="407"/>
      <c r="V9" s="894" t="s">
        <v>32</v>
      </c>
      <c r="W9" s="894" t="s">
        <v>32</v>
      </c>
      <c r="X9" s="894" t="s">
        <v>39</v>
      </c>
      <c r="Y9" s="942">
        <v>45019</v>
      </c>
      <c r="Z9" t="s">
        <v>114</v>
      </c>
    </row>
    <row r="10" customFormat="1" customHeight="1" spans="1:26">
      <c r="A10" s="442" t="s">
        <v>321</v>
      </c>
      <c r="B10" s="443" t="s">
        <v>325</v>
      </c>
      <c r="C10" s="988" t="s">
        <v>326</v>
      </c>
      <c r="D10" s="409" t="s">
        <v>46</v>
      </c>
      <c r="E10" s="407">
        <v>3957</v>
      </c>
      <c r="F10" s="442">
        <v>3957</v>
      </c>
      <c r="G10" s="445">
        <v>202304</v>
      </c>
      <c r="H10" s="442" t="s">
        <v>324</v>
      </c>
      <c r="I10" s="865"/>
      <c r="J10" s="442"/>
      <c r="K10" s="445"/>
      <c r="L10" s="925"/>
      <c r="M10" s="738"/>
      <c r="N10" s="860"/>
      <c r="O10" s="424"/>
      <c r="P10" s="927"/>
      <c r="Q10" s="407"/>
      <c r="R10" s="407"/>
      <c r="S10" s="407"/>
      <c r="T10" s="407"/>
      <c r="U10" s="407"/>
      <c r="V10" s="894" t="s">
        <v>32</v>
      </c>
      <c r="W10" s="894" t="s">
        <v>32</v>
      </c>
      <c r="X10" s="894" t="s">
        <v>39</v>
      </c>
      <c r="Y10" s="942">
        <v>45019</v>
      </c>
      <c r="Z10" t="s">
        <v>114</v>
      </c>
    </row>
    <row r="11" customFormat="1" customHeight="1" spans="1:26">
      <c r="A11" s="442" t="s">
        <v>321</v>
      </c>
      <c r="B11" s="443" t="s">
        <v>327</v>
      </c>
      <c r="C11" s="988" t="s">
        <v>328</v>
      </c>
      <c r="D11" s="409" t="s">
        <v>46</v>
      </c>
      <c r="E11" s="407">
        <v>3957</v>
      </c>
      <c r="F11" s="442">
        <v>3957</v>
      </c>
      <c r="G11" s="445">
        <v>202304</v>
      </c>
      <c r="H11" s="442" t="s">
        <v>324</v>
      </c>
      <c r="I11" s="865"/>
      <c r="J11" s="442"/>
      <c r="K11" s="445"/>
      <c r="L11" s="925"/>
      <c r="M11" s="738"/>
      <c r="N11" s="860"/>
      <c r="O11" s="424"/>
      <c r="P11" s="927"/>
      <c r="Q11" s="407"/>
      <c r="R11" s="407"/>
      <c r="S11" s="407"/>
      <c r="T11" s="407"/>
      <c r="U11" s="407"/>
      <c r="V11" s="894" t="s">
        <v>32</v>
      </c>
      <c r="W11" s="894" t="s">
        <v>32</v>
      </c>
      <c r="X11" s="894" t="s">
        <v>39</v>
      </c>
      <c r="Y11" s="942">
        <v>45019</v>
      </c>
      <c r="Z11" t="s">
        <v>114</v>
      </c>
    </row>
    <row r="12" customFormat="1" customHeight="1" spans="1:26">
      <c r="A12" s="442" t="s">
        <v>321</v>
      </c>
      <c r="B12" s="443" t="s">
        <v>329</v>
      </c>
      <c r="C12" s="988" t="s">
        <v>330</v>
      </c>
      <c r="D12" s="409" t="s">
        <v>46</v>
      </c>
      <c r="E12" s="407">
        <v>3957</v>
      </c>
      <c r="F12" s="442"/>
      <c r="G12" s="445">
        <v>202304</v>
      </c>
      <c r="H12" s="442" t="s">
        <v>324</v>
      </c>
      <c r="I12" s="865" t="s">
        <v>331</v>
      </c>
      <c r="J12" s="442"/>
      <c r="K12" s="445"/>
      <c r="L12" s="925"/>
      <c r="M12" s="738"/>
      <c r="N12" s="860"/>
      <c r="O12" s="424"/>
      <c r="P12" s="927"/>
      <c r="Q12" s="407"/>
      <c r="R12" s="407"/>
      <c r="S12" s="407"/>
      <c r="T12" s="407"/>
      <c r="U12" s="407"/>
      <c r="V12" s="894" t="s">
        <v>32</v>
      </c>
      <c r="W12" s="894" t="s">
        <v>39</v>
      </c>
      <c r="X12" s="894" t="s">
        <v>39</v>
      </c>
      <c r="Y12" s="942">
        <v>45019</v>
      </c>
      <c r="Z12" t="s">
        <v>114</v>
      </c>
    </row>
    <row r="13" customFormat="1" customHeight="1" spans="1:26">
      <c r="A13" s="442" t="s">
        <v>321</v>
      </c>
      <c r="B13" s="443" t="s">
        <v>332</v>
      </c>
      <c r="C13" s="988" t="s">
        <v>333</v>
      </c>
      <c r="D13" s="409" t="s">
        <v>46</v>
      </c>
      <c r="E13" s="407">
        <v>3957</v>
      </c>
      <c r="F13" s="442">
        <v>3957</v>
      </c>
      <c r="G13" s="445">
        <v>202304</v>
      </c>
      <c r="H13" s="442" t="s">
        <v>324</v>
      </c>
      <c r="I13" s="865" t="s">
        <v>334</v>
      </c>
      <c r="J13" s="442"/>
      <c r="K13" s="445"/>
      <c r="L13" s="925"/>
      <c r="M13" s="738"/>
      <c r="N13" s="860"/>
      <c r="O13" s="424"/>
      <c r="P13" s="927"/>
      <c r="Q13" s="407"/>
      <c r="R13" s="407"/>
      <c r="S13" s="407"/>
      <c r="T13" s="407"/>
      <c r="U13" s="407"/>
      <c r="V13" s="894" t="s">
        <v>32</v>
      </c>
      <c r="W13" s="894" t="s">
        <v>32</v>
      </c>
      <c r="X13" s="894" t="s">
        <v>39</v>
      </c>
      <c r="Y13" s="942">
        <v>45019</v>
      </c>
      <c r="Z13" t="s">
        <v>114</v>
      </c>
    </row>
    <row r="14" customFormat="1" customHeight="1" spans="1:26">
      <c r="A14" s="442" t="s">
        <v>321</v>
      </c>
      <c r="B14" s="443" t="s">
        <v>335</v>
      </c>
      <c r="C14" s="988" t="s">
        <v>336</v>
      </c>
      <c r="D14" s="409" t="s">
        <v>46</v>
      </c>
      <c r="E14" s="407">
        <v>3957</v>
      </c>
      <c r="F14" s="442">
        <v>3957</v>
      </c>
      <c r="G14" s="445">
        <v>202304</v>
      </c>
      <c r="H14" s="442" t="s">
        <v>324</v>
      </c>
      <c r="I14" s="865"/>
      <c r="J14" s="442"/>
      <c r="K14" s="445"/>
      <c r="L14" s="925"/>
      <c r="M14" s="738"/>
      <c r="N14" s="860"/>
      <c r="O14" s="424"/>
      <c r="P14" s="927"/>
      <c r="Q14" s="407"/>
      <c r="R14" s="407"/>
      <c r="S14" s="407"/>
      <c r="T14" s="407"/>
      <c r="U14" s="407"/>
      <c r="V14" s="894" t="s">
        <v>32</v>
      </c>
      <c r="W14" s="894" t="s">
        <v>32</v>
      </c>
      <c r="X14" s="894" t="s">
        <v>39</v>
      </c>
      <c r="Y14" s="942">
        <v>45019</v>
      </c>
      <c r="Z14" t="s">
        <v>114</v>
      </c>
    </row>
    <row r="15" customFormat="1" customHeight="1" spans="1:26">
      <c r="A15" s="442" t="s">
        <v>321</v>
      </c>
      <c r="B15" s="443" t="s">
        <v>337</v>
      </c>
      <c r="C15" s="988" t="s">
        <v>338</v>
      </c>
      <c r="D15" s="409" t="s">
        <v>46</v>
      </c>
      <c r="E15" s="407">
        <v>3957</v>
      </c>
      <c r="F15" s="442">
        <v>3957</v>
      </c>
      <c r="G15" s="445">
        <v>202304</v>
      </c>
      <c r="H15" s="442" t="s">
        <v>324</v>
      </c>
      <c r="I15" s="865"/>
      <c r="J15" s="442"/>
      <c r="K15" s="445"/>
      <c r="L15" s="925"/>
      <c r="M15" s="738"/>
      <c r="N15" s="860"/>
      <c r="O15" s="424"/>
      <c r="P15" s="927"/>
      <c r="Q15" s="407"/>
      <c r="R15" s="407"/>
      <c r="S15" s="407"/>
      <c r="T15" s="407"/>
      <c r="U15" s="407"/>
      <c r="V15" s="894" t="s">
        <v>32</v>
      </c>
      <c r="W15" s="894" t="s">
        <v>32</v>
      </c>
      <c r="X15" s="894" t="s">
        <v>39</v>
      </c>
      <c r="Y15" s="942">
        <v>45020</v>
      </c>
      <c r="Z15" t="s">
        <v>114</v>
      </c>
    </row>
    <row r="16" customFormat="1" customHeight="1" spans="1:26">
      <c r="A16" s="442" t="s">
        <v>321</v>
      </c>
      <c r="B16" s="443" t="s">
        <v>339</v>
      </c>
      <c r="C16" s="988" t="s">
        <v>340</v>
      </c>
      <c r="D16" s="409" t="s">
        <v>46</v>
      </c>
      <c r="E16" s="407">
        <v>3957</v>
      </c>
      <c r="F16" s="442">
        <v>3957</v>
      </c>
      <c r="G16" s="445">
        <v>202304</v>
      </c>
      <c r="H16" s="442" t="s">
        <v>324</v>
      </c>
      <c r="I16" s="865"/>
      <c r="J16" s="442"/>
      <c r="K16" s="445"/>
      <c r="L16" s="925"/>
      <c r="M16" s="738"/>
      <c r="N16" s="860"/>
      <c r="O16" s="424"/>
      <c r="P16" s="927"/>
      <c r="Q16" s="407"/>
      <c r="R16" s="407"/>
      <c r="S16" s="407"/>
      <c r="T16" s="407"/>
      <c r="U16" s="407"/>
      <c r="V16" s="894" t="s">
        <v>32</v>
      </c>
      <c r="W16" s="894" t="s">
        <v>32</v>
      </c>
      <c r="X16" s="894" t="s">
        <v>39</v>
      </c>
      <c r="Y16" s="942">
        <v>45020</v>
      </c>
      <c r="Z16" t="s">
        <v>114</v>
      </c>
    </row>
    <row r="17" customFormat="1" customHeight="1" spans="1:26">
      <c r="A17" s="442" t="s">
        <v>321</v>
      </c>
      <c r="B17" s="443" t="s">
        <v>341</v>
      </c>
      <c r="C17" s="988" t="s">
        <v>342</v>
      </c>
      <c r="D17" s="409" t="s">
        <v>46</v>
      </c>
      <c r="E17" s="407">
        <v>3957</v>
      </c>
      <c r="F17" s="442">
        <v>3957</v>
      </c>
      <c r="G17" s="445">
        <v>202304</v>
      </c>
      <c r="H17" s="442" t="s">
        <v>324</v>
      </c>
      <c r="I17" s="865"/>
      <c r="J17" s="442"/>
      <c r="K17" s="445"/>
      <c r="L17" s="925"/>
      <c r="M17" s="738"/>
      <c r="N17" s="860"/>
      <c r="O17" s="424"/>
      <c r="P17" s="927"/>
      <c r="Q17" s="407"/>
      <c r="R17" s="407"/>
      <c r="S17" s="407"/>
      <c r="T17" s="407"/>
      <c r="U17" s="407"/>
      <c r="V17" s="894" t="s">
        <v>32</v>
      </c>
      <c r="W17" s="894" t="s">
        <v>32</v>
      </c>
      <c r="X17" s="894" t="s">
        <v>39</v>
      </c>
      <c r="Y17" s="942">
        <v>45019</v>
      </c>
      <c r="Z17" t="s">
        <v>114</v>
      </c>
    </row>
    <row r="18" customFormat="1" customHeight="1" spans="1:26">
      <c r="A18" s="442" t="s">
        <v>321</v>
      </c>
      <c r="B18" s="443" t="s">
        <v>343</v>
      </c>
      <c r="C18" s="988" t="s">
        <v>344</v>
      </c>
      <c r="D18" s="409" t="s">
        <v>46</v>
      </c>
      <c r="E18" s="407">
        <v>3957</v>
      </c>
      <c r="F18" s="442">
        <v>3957</v>
      </c>
      <c r="G18" s="445">
        <v>202304</v>
      </c>
      <c r="H18" s="442" t="s">
        <v>324</v>
      </c>
      <c r="I18" s="865"/>
      <c r="J18" s="442"/>
      <c r="K18" s="445"/>
      <c r="L18" s="925"/>
      <c r="M18" s="738"/>
      <c r="N18" s="860"/>
      <c r="O18" s="424"/>
      <c r="P18" s="927"/>
      <c r="Q18" s="407"/>
      <c r="R18" s="407"/>
      <c r="S18" s="407"/>
      <c r="T18" s="407"/>
      <c r="U18" s="407"/>
      <c r="V18" s="894" t="s">
        <v>32</v>
      </c>
      <c r="W18" s="894" t="s">
        <v>32</v>
      </c>
      <c r="X18" s="894" t="s">
        <v>39</v>
      </c>
      <c r="Y18" s="942">
        <v>45019</v>
      </c>
      <c r="Z18" t="s">
        <v>114</v>
      </c>
    </row>
    <row r="19" customHeight="1" spans="1:26">
      <c r="A19" s="442" t="s">
        <v>61</v>
      </c>
      <c r="B19" s="443" t="s">
        <v>345</v>
      </c>
      <c r="C19" s="843" t="s">
        <v>346</v>
      </c>
      <c r="D19" s="587" t="s">
        <v>28</v>
      </c>
      <c r="E19" s="407"/>
      <c r="F19" s="442"/>
      <c r="G19" s="445"/>
      <c r="H19" s="442" t="s">
        <v>29</v>
      </c>
      <c r="I19" s="445"/>
      <c r="J19" s="442"/>
      <c r="K19" s="736"/>
      <c r="L19" s="872" t="s">
        <v>29</v>
      </c>
      <c r="M19" s="869"/>
      <c r="N19" s="872"/>
      <c r="O19" s="424"/>
      <c r="P19" s="450"/>
      <c r="Q19" s="407"/>
      <c r="R19" s="407"/>
      <c r="S19" s="407"/>
      <c r="T19" s="407">
        <v>202303</v>
      </c>
      <c r="U19" s="407" t="s">
        <v>347</v>
      </c>
      <c r="V19" s="894" t="s">
        <v>32</v>
      </c>
      <c r="W19" s="894" t="s">
        <v>32</v>
      </c>
      <c r="X19" s="894" t="s">
        <v>39</v>
      </c>
      <c r="Y19" s="942">
        <v>45019</v>
      </c>
      <c r="Z19" t="s">
        <v>33</v>
      </c>
    </row>
    <row r="20" customHeight="1" spans="1:26">
      <c r="A20" s="442" t="s">
        <v>124</v>
      </c>
      <c r="B20" s="443" t="s">
        <v>348</v>
      </c>
      <c r="C20" s="988" t="s">
        <v>349</v>
      </c>
      <c r="D20" s="587" t="s">
        <v>28</v>
      </c>
      <c r="E20" s="407"/>
      <c r="F20" s="442"/>
      <c r="G20" s="445"/>
      <c r="H20" s="442" t="s">
        <v>127</v>
      </c>
      <c r="I20" s="445"/>
      <c r="J20" s="442"/>
      <c r="K20" s="736"/>
      <c r="L20" s="872"/>
      <c r="M20" s="872"/>
      <c r="N20" s="872"/>
      <c r="O20" s="424"/>
      <c r="P20" s="450"/>
      <c r="Q20" s="407"/>
      <c r="R20" s="407"/>
      <c r="S20" s="407"/>
      <c r="T20" s="407">
        <v>202303</v>
      </c>
      <c r="U20" s="407" t="s">
        <v>347</v>
      </c>
      <c r="V20" s="894" t="s">
        <v>32</v>
      </c>
      <c r="W20" s="894" t="s">
        <v>32</v>
      </c>
      <c r="X20" s="894" t="s">
        <v>39</v>
      </c>
      <c r="Y20" s="942">
        <v>45019</v>
      </c>
      <c r="Z20" t="s">
        <v>33</v>
      </c>
    </row>
    <row r="21" customHeight="1" spans="1:26">
      <c r="A21" s="442" t="s">
        <v>61</v>
      </c>
      <c r="B21" s="443" t="s">
        <v>286</v>
      </c>
      <c r="C21" s="988" t="s">
        <v>350</v>
      </c>
      <c r="D21" s="587" t="s">
        <v>28</v>
      </c>
      <c r="E21" s="407"/>
      <c r="F21" s="442"/>
      <c r="G21" s="445"/>
      <c r="H21" s="442" t="s">
        <v>29</v>
      </c>
      <c r="I21" s="445"/>
      <c r="J21" s="442"/>
      <c r="K21" s="736"/>
      <c r="L21" s="442" t="s">
        <v>29</v>
      </c>
      <c r="M21" s="869"/>
      <c r="N21" s="872"/>
      <c r="O21" s="424"/>
      <c r="P21" s="450"/>
      <c r="Q21" s="407"/>
      <c r="R21" s="407"/>
      <c r="S21" s="407"/>
      <c r="T21" s="407">
        <v>202303</v>
      </c>
      <c r="U21" s="407" t="s">
        <v>347</v>
      </c>
      <c r="V21" s="894" t="s">
        <v>32</v>
      </c>
      <c r="W21" s="894" t="s">
        <v>32</v>
      </c>
      <c r="X21" s="894" t="s">
        <v>39</v>
      </c>
      <c r="Y21" s="942">
        <v>45019</v>
      </c>
      <c r="Z21" t="s">
        <v>33</v>
      </c>
    </row>
    <row r="22" customHeight="1" spans="1:26">
      <c r="A22" s="442" t="s">
        <v>61</v>
      </c>
      <c r="B22" s="443" t="s">
        <v>62</v>
      </c>
      <c r="C22" s="843" t="s">
        <v>63</v>
      </c>
      <c r="D22" s="587" t="s">
        <v>28</v>
      </c>
      <c r="E22" s="407"/>
      <c r="F22" s="442"/>
      <c r="G22" s="445"/>
      <c r="H22" s="442" t="s">
        <v>29</v>
      </c>
      <c r="I22" s="445"/>
      <c r="J22" s="442"/>
      <c r="K22" s="736"/>
      <c r="L22" s="442" t="s">
        <v>29</v>
      </c>
      <c r="M22" s="869"/>
      <c r="N22" s="872"/>
      <c r="O22" s="424"/>
      <c r="P22" s="450"/>
      <c r="Q22" s="407"/>
      <c r="R22" s="407"/>
      <c r="S22" s="407"/>
      <c r="T22" s="407">
        <v>202303</v>
      </c>
      <c r="U22" s="407" t="s">
        <v>347</v>
      </c>
      <c r="V22" s="894" t="s">
        <v>32</v>
      </c>
      <c r="W22" s="894" t="s">
        <v>32</v>
      </c>
      <c r="X22" s="894" t="s">
        <v>39</v>
      </c>
      <c r="Y22" s="942">
        <v>45019</v>
      </c>
      <c r="Z22" t="s">
        <v>33</v>
      </c>
    </row>
    <row r="23" customHeight="1" spans="1:26">
      <c r="A23" s="442" t="s">
        <v>61</v>
      </c>
      <c r="B23" s="443" t="s">
        <v>67</v>
      </c>
      <c r="C23" s="843" t="s">
        <v>68</v>
      </c>
      <c r="D23" s="587" t="s">
        <v>28</v>
      </c>
      <c r="E23" s="407"/>
      <c r="F23" s="442"/>
      <c r="G23" s="445"/>
      <c r="H23" s="442" t="s">
        <v>29</v>
      </c>
      <c r="I23" s="445"/>
      <c r="J23" s="442"/>
      <c r="K23" s="736"/>
      <c r="L23" s="442" t="s">
        <v>29</v>
      </c>
      <c r="M23" s="869"/>
      <c r="N23" s="872"/>
      <c r="O23" s="424"/>
      <c r="P23" s="450"/>
      <c r="Q23" s="407"/>
      <c r="R23" s="407"/>
      <c r="S23" s="407"/>
      <c r="T23" s="407">
        <v>202303</v>
      </c>
      <c r="U23" s="407" t="s">
        <v>347</v>
      </c>
      <c r="V23" s="894" t="s">
        <v>32</v>
      </c>
      <c r="W23" s="894" t="s">
        <v>32</v>
      </c>
      <c r="X23" s="894" t="s">
        <v>39</v>
      </c>
      <c r="Y23" s="942">
        <v>45019</v>
      </c>
      <c r="Z23" t="s">
        <v>33</v>
      </c>
    </row>
    <row r="24" customHeight="1" spans="1:26">
      <c r="A24" s="442" t="s">
        <v>351</v>
      </c>
      <c r="B24" s="443" t="s">
        <v>352</v>
      </c>
      <c r="C24" s="843" t="s">
        <v>353</v>
      </c>
      <c r="D24" s="587" t="s">
        <v>28</v>
      </c>
      <c r="E24" s="407"/>
      <c r="F24" s="442"/>
      <c r="G24" s="445"/>
      <c r="H24" s="442" t="s">
        <v>29</v>
      </c>
      <c r="I24" s="445"/>
      <c r="J24" s="442"/>
      <c r="K24" s="736"/>
      <c r="L24" s="442" t="s">
        <v>29</v>
      </c>
      <c r="M24" s="869"/>
      <c r="N24" s="872"/>
      <c r="O24" s="424"/>
      <c r="P24" s="450"/>
      <c r="Q24" s="407"/>
      <c r="R24" s="407"/>
      <c r="S24" s="407"/>
      <c r="T24" s="407">
        <v>202303</v>
      </c>
      <c r="U24" s="407" t="s">
        <v>347</v>
      </c>
      <c r="V24" s="894" t="s">
        <v>32</v>
      </c>
      <c r="W24" s="894" t="s">
        <v>32</v>
      </c>
      <c r="X24" s="894" t="s">
        <v>32</v>
      </c>
      <c r="Y24" s="942">
        <v>45019</v>
      </c>
      <c r="Z24" t="s">
        <v>33</v>
      </c>
    </row>
    <row r="25" customHeight="1" spans="1:26">
      <c r="A25" s="442" t="s">
        <v>354</v>
      </c>
      <c r="B25" s="443" t="s">
        <v>355</v>
      </c>
      <c r="C25" s="843" t="s">
        <v>356</v>
      </c>
      <c r="D25" s="587" t="s">
        <v>28</v>
      </c>
      <c r="E25" s="407"/>
      <c r="F25" s="442"/>
      <c r="G25" s="445"/>
      <c r="H25" s="442" t="s">
        <v>29</v>
      </c>
      <c r="I25" s="445"/>
      <c r="J25" s="442"/>
      <c r="K25" s="736"/>
      <c r="L25" s="442" t="s">
        <v>29</v>
      </c>
      <c r="M25" s="869"/>
      <c r="N25" s="872"/>
      <c r="O25" s="424"/>
      <c r="P25" s="450"/>
      <c r="Q25" s="407"/>
      <c r="R25" s="407"/>
      <c r="S25" s="407"/>
      <c r="T25" s="407">
        <v>202303</v>
      </c>
      <c r="U25" s="407" t="s">
        <v>347</v>
      </c>
      <c r="V25" s="894" t="s">
        <v>32</v>
      </c>
      <c r="W25" s="894" t="s">
        <v>32</v>
      </c>
      <c r="X25" s="894" t="s">
        <v>32</v>
      </c>
      <c r="Y25" s="942">
        <v>45019</v>
      </c>
      <c r="Z25" t="s">
        <v>33</v>
      </c>
    </row>
    <row r="26" customHeight="1" spans="1:26">
      <c r="A26" s="442" t="s">
        <v>357</v>
      </c>
      <c r="B26" s="443" t="s">
        <v>358</v>
      </c>
      <c r="C26" s="988" t="s">
        <v>359</v>
      </c>
      <c r="D26" s="587" t="s">
        <v>46</v>
      </c>
      <c r="E26" s="407">
        <v>3957</v>
      </c>
      <c r="F26" s="442"/>
      <c r="G26" s="445">
        <v>202304</v>
      </c>
      <c r="H26" s="442" t="s">
        <v>277</v>
      </c>
      <c r="I26" s="445" t="s">
        <v>360</v>
      </c>
      <c r="J26" s="442"/>
      <c r="K26" s="736"/>
      <c r="L26" s="442"/>
      <c r="M26" s="869"/>
      <c r="N26" s="872"/>
      <c r="O26" s="424">
        <v>13395713810</v>
      </c>
      <c r="P26" s="450" t="s">
        <v>361</v>
      </c>
      <c r="Q26" s="407" t="s">
        <v>362</v>
      </c>
      <c r="R26" s="407" t="s">
        <v>39</v>
      </c>
      <c r="S26" s="407"/>
      <c r="T26" s="407"/>
      <c r="U26" s="407"/>
      <c r="V26" s="894" t="s">
        <v>32</v>
      </c>
      <c r="W26" s="894" t="s">
        <v>39</v>
      </c>
      <c r="X26" s="894" t="s">
        <v>39</v>
      </c>
      <c r="Y26" s="942">
        <v>45019</v>
      </c>
      <c r="Z26" t="s">
        <v>33</v>
      </c>
    </row>
    <row r="27" customHeight="1" spans="1:26">
      <c r="A27" s="442" t="s">
        <v>357</v>
      </c>
      <c r="B27" s="443" t="s">
        <v>363</v>
      </c>
      <c r="C27" s="988" t="s">
        <v>364</v>
      </c>
      <c r="D27" s="587" t="s">
        <v>46</v>
      </c>
      <c r="E27" s="407">
        <v>3957</v>
      </c>
      <c r="F27" s="442"/>
      <c r="G27" s="445">
        <v>202304</v>
      </c>
      <c r="H27" s="442" t="s">
        <v>277</v>
      </c>
      <c r="I27" s="445" t="s">
        <v>360</v>
      </c>
      <c r="J27" s="442"/>
      <c r="K27" s="736"/>
      <c r="L27" s="442"/>
      <c r="M27" s="869"/>
      <c r="N27" s="872"/>
      <c r="O27" s="424">
        <v>18437696606</v>
      </c>
      <c r="P27" s="450" t="s">
        <v>365</v>
      </c>
      <c r="Q27" s="407" t="s">
        <v>366</v>
      </c>
      <c r="R27" s="407" t="s">
        <v>48</v>
      </c>
      <c r="S27" s="407"/>
      <c r="T27" s="407"/>
      <c r="U27" s="407"/>
      <c r="V27" s="894" t="s">
        <v>32</v>
      </c>
      <c r="W27" s="894" t="s">
        <v>39</v>
      </c>
      <c r="X27" s="894" t="s">
        <v>39</v>
      </c>
      <c r="Y27" s="942">
        <v>45019</v>
      </c>
      <c r="Z27" t="s">
        <v>33</v>
      </c>
    </row>
    <row r="28" customHeight="1" spans="1:26">
      <c r="A28" s="442" t="s">
        <v>357</v>
      </c>
      <c r="B28" s="443" t="s">
        <v>367</v>
      </c>
      <c r="C28" s="988" t="s">
        <v>368</v>
      </c>
      <c r="D28" s="587" t="s">
        <v>46</v>
      </c>
      <c r="E28" s="407">
        <v>3957</v>
      </c>
      <c r="F28" s="442"/>
      <c r="G28" s="445">
        <v>202304</v>
      </c>
      <c r="H28" s="442" t="s">
        <v>277</v>
      </c>
      <c r="I28" s="445" t="s">
        <v>360</v>
      </c>
      <c r="J28" s="442"/>
      <c r="K28" s="736"/>
      <c r="L28" s="442"/>
      <c r="M28" s="869"/>
      <c r="N28" s="872"/>
      <c r="O28" s="424">
        <v>17816891090</v>
      </c>
      <c r="P28" s="450" t="s">
        <v>369</v>
      </c>
      <c r="Q28" s="407" t="s">
        <v>366</v>
      </c>
      <c r="R28" s="407" t="s">
        <v>66</v>
      </c>
      <c r="S28" s="407"/>
      <c r="T28" s="407"/>
      <c r="U28" s="407"/>
      <c r="V28" s="894" t="s">
        <v>32</v>
      </c>
      <c r="W28" s="894" t="s">
        <v>39</v>
      </c>
      <c r="X28" s="894" t="s">
        <v>39</v>
      </c>
      <c r="Y28" s="942">
        <v>45019</v>
      </c>
      <c r="Z28" t="s">
        <v>33</v>
      </c>
    </row>
    <row r="29" customHeight="1" spans="1:26">
      <c r="A29" s="442" t="s">
        <v>357</v>
      </c>
      <c r="B29" s="443" t="s">
        <v>370</v>
      </c>
      <c r="C29" s="988" t="s">
        <v>371</v>
      </c>
      <c r="D29" s="587" t="s">
        <v>46</v>
      </c>
      <c r="E29" s="407">
        <v>3957</v>
      </c>
      <c r="F29" s="442"/>
      <c r="G29" s="445">
        <v>202304</v>
      </c>
      <c r="H29" s="442" t="s">
        <v>277</v>
      </c>
      <c r="I29" s="445" t="s">
        <v>360</v>
      </c>
      <c r="J29" s="442"/>
      <c r="K29" s="736"/>
      <c r="L29" s="442"/>
      <c r="M29" s="869"/>
      <c r="N29" s="872"/>
      <c r="O29" s="424">
        <v>13116710561</v>
      </c>
      <c r="P29" s="450" t="s">
        <v>372</v>
      </c>
      <c r="Q29" s="407" t="s">
        <v>366</v>
      </c>
      <c r="R29" s="407" t="s">
        <v>373</v>
      </c>
      <c r="S29" s="407"/>
      <c r="T29" s="407"/>
      <c r="U29" s="407"/>
      <c r="V29" s="894" t="s">
        <v>32</v>
      </c>
      <c r="W29" s="894" t="s">
        <v>39</v>
      </c>
      <c r="X29" s="894" t="s">
        <v>39</v>
      </c>
      <c r="Y29" s="942">
        <v>45019</v>
      </c>
      <c r="Z29" t="s">
        <v>33</v>
      </c>
    </row>
    <row r="30" customFormat="1" customHeight="1" spans="1:26">
      <c r="A30" s="442" t="s">
        <v>210</v>
      </c>
      <c r="B30" s="443" t="s">
        <v>374</v>
      </c>
      <c r="C30" s="843" t="s">
        <v>375</v>
      </c>
      <c r="D30" s="587" t="s">
        <v>46</v>
      </c>
      <c r="E30" s="407">
        <v>7500</v>
      </c>
      <c r="F30" s="442">
        <v>7500</v>
      </c>
      <c r="G30" s="445">
        <v>202304</v>
      </c>
      <c r="H30" s="442" t="s">
        <v>29</v>
      </c>
      <c r="I30" s="445"/>
      <c r="J30" s="442">
        <v>7500</v>
      </c>
      <c r="K30" s="736">
        <v>202304</v>
      </c>
      <c r="L30" s="442" t="s">
        <v>29</v>
      </c>
      <c r="M30" s="869"/>
      <c r="N30" s="872"/>
      <c r="O30" s="424" t="s">
        <v>376</v>
      </c>
      <c r="P30" s="450" t="s">
        <v>377</v>
      </c>
      <c r="Q30" s="407" t="s">
        <v>81</v>
      </c>
      <c r="R30" s="407" t="s">
        <v>378</v>
      </c>
      <c r="S30" s="407"/>
      <c r="T30" s="407"/>
      <c r="U30" s="407"/>
      <c r="V30" s="894" t="s">
        <v>32</v>
      </c>
      <c r="W30" s="894" t="s">
        <v>32</v>
      </c>
      <c r="X30" s="894" t="s">
        <v>32</v>
      </c>
      <c r="Y30" s="942">
        <v>45019</v>
      </c>
      <c r="Z30" t="s">
        <v>33</v>
      </c>
    </row>
    <row r="31" customFormat="1" customHeight="1" spans="1:26">
      <c r="A31" s="442" t="s">
        <v>61</v>
      </c>
      <c r="B31" s="443" t="s">
        <v>379</v>
      </c>
      <c r="C31" s="843" t="s">
        <v>380</v>
      </c>
      <c r="D31" s="587" t="s">
        <v>46</v>
      </c>
      <c r="E31" s="407">
        <v>3957</v>
      </c>
      <c r="F31" s="442">
        <v>3957</v>
      </c>
      <c r="G31" s="445">
        <v>202304</v>
      </c>
      <c r="H31" s="442" t="s">
        <v>29</v>
      </c>
      <c r="I31" s="445"/>
      <c r="J31" s="442"/>
      <c r="K31" s="736"/>
      <c r="L31" s="442"/>
      <c r="M31" s="869"/>
      <c r="N31" s="872"/>
      <c r="O31" s="424" t="s">
        <v>381</v>
      </c>
      <c r="P31" s="450" t="s">
        <v>382</v>
      </c>
      <c r="Q31" s="407" t="s">
        <v>366</v>
      </c>
      <c r="R31" s="407" t="s">
        <v>66</v>
      </c>
      <c r="S31" s="407"/>
      <c r="T31" s="407"/>
      <c r="U31" s="407"/>
      <c r="V31" s="894" t="s">
        <v>32</v>
      </c>
      <c r="W31" s="894" t="s">
        <v>32</v>
      </c>
      <c r="X31" s="894" t="s">
        <v>39</v>
      </c>
      <c r="Y31" s="942">
        <v>45019</v>
      </c>
      <c r="Z31" t="s">
        <v>33</v>
      </c>
    </row>
    <row r="32" customHeight="1" spans="1:26">
      <c r="A32" s="442" t="s">
        <v>36</v>
      </c>
      <c r="B32" s="443" t="s">
        <v>383</v>
      </c>
      <c r="C32" s="988" t="s">
        <v>384</v>
      </c>
      <c r="D32" s="587" t="s">
        <v>46</v>
      </c>
      <c r="E32" s="407"/>
      <c r="F32" s="442"/>
      <c r="G32" s="445"/>
      <c r="H32" s="442"/>
      <c r="I32" s="445"/>
      <c r="J32" s="442">
        <v>2280</v>
      </c>
      <c r="K32" s="736">
        <v>202304</v>
      </c>
      <c r="L32" s="442" t="s">
        <v>29</v>
      </c>
      <c r="M32" s="869">
        <v>0.12</v>
      </c>
      <c r="N32" s="872"/>
      <c r="O32" s="424">
        <v>13375181540</v>
      </c>
      <c r="P32" s="450" t="s">
        <v>385</v>
      </c>
      <c r="Q32" s="407" t="s">
        <v>362</v>
      </c>
      <c r="R32" s="407" t="s">
        <v>52</v>
      </c>
      <c r="S32" s="407"/>
      <c r="T32" s="407"/>
      <c r="U32" s="407"/>
      <c r="V32" s="894" t="s">
        <v>39</v>
      </c>
      <c r="W32" s="894" t="s">
        <v>39</v>
      </c>
      <c r="X32" s="894" t="s">
        <v>32</v>
      </c>
      <c r="Y32" s="942">
        <v>45019</v>
      </c>
      <c r="Z32" t="s">
        <v>33</v>
      </c>
    </row>
    <row r="33" customHeight="1" spans="1:26">
      <c r="A33" s="442" t="s">
        <v>36</v>
      </c>
      <c r="B33" s="443" t="s">
        <v>386</v>
      </c>
      <c r="C33" s="988" t="s">
        <v>387</v>
      </c>
      <c r="D33" s="587" t="s">
        <v>46</v>
      </c>
      <c r="E33" s="407"/>
      <c r="F33" s="442"/>
      <c r="G33" s="445"/>
      <c r="H33" s="442"/>
      <c r="I33" s="445"/>
      <c r="J33" s="442">
        <v>2280</v>
      </c>
      <c r="K33" s="736">
        <v>202304</v>
      </c>
      <c r="L33" s="442" t="s">
        <v>29</v>
      </c>
      <c r="M33" s="869">
        <v>0.12</v>
      </c>
      <c r="N33" s="872"/>
      <c r="O33" s="424">
        <v>18846821603</v>
      </c>
      <c r="P33" s="450" t="s">
        <v>388</v>
      </c>
      <c r="Q33" s="407" t="s">
        <v>362</v>
      </c>
      <c r="R33" s="407" t="s">
        <v>57</v>
      </c>
      <c r="S33" s="407"/>
      <c r="T33" s="407"/>
      <c r="U33" s="407"/>
      <c r="V33" s="894" t="s">
        <v>39</v>
      </c>
      <c r="W33" s="894" t="s">
        <v>39</v>
      </c>
      <c r="X33" s="894" t="s">
        <v>32</v>
      </c>
      <c r="Y33" s="942">
        <v>45019</v>
      </c>
      <c r="Z33" t="s">
        <v>33</v>
      </c>
    </row>
    <row r="34" customHeight="1" spans="1:26">
      <c r="A34" s="442" t="s">
        <v>36</v>
      </c>
      <c r="B34" s="443" t="s">
        <v>389</v>
      </c>
      <c r="C34" s="988" t="s">
        <v>390</v>
      </c>
      <c r="D34" s="587" t="s">
        <v>46</v>
      </c>
      <c r="E34" s="407"/>
      <c r="F34" s="442"/>
      <c r="G34" s="445"/>
      <c r="H34" s="442"/>
      <c r="I34" s="445"/>
      <c r="J34" s="442">
        <v>2280</v>
      </c>
      <c r="K34" s="736">
        <v>202304</v>
      </c>
      <c r="L34" s="442" t="s">
        <v>29</v>
      </c>
      <c r="M34" s="869">
        <v>0.12</v>
      </c>
      <c r="N34" s="872"/>
      <c r="O34" s="424">
        <v>13750761540</v>
      </c>
      <c r="P34" s="450" t="s">
        <v>391</v>
      </c>
      <c r="Q34" s="407" t="s">
        <v>362</v>
      </c>
      <c r="R34" s="407" t="s">
        <v>57</v>
      </c>
      <c r="S34" s="407"/>
      <c r="T34" s="407"/>
      <c r="U34" s="407"/>
      <c r="V34" s="894" t="s">
        <v>39</v>
      </c>
      <c r="W34" s="894" t="s">
        <v>39</v>
      </c>
      <c r="X34" s="894" t="s">
        <v>32</v>
      </c>
      <c r="Y34" s="942">
        <v>45019</v>
      </c>
      <c r="Z34" t="s">
        <v>33</v>
      </c>
    </row>
    <row r="35" customHeight="1" spans="1:26">
      <c r="A35" s="442" t="s">
        <v>392</v>
      </c>
      <c r="B35" s="443" t="s">
        <v>393</v>
      </c>
      <c r="C35" s="843" t="s">
        <v>394</v>
      </c>
      <c r="D35" s="587" t="s">
        <v>28</v>
      </c>
      <c r="E35" s="407"/>
      <c r="F35" s="442"/>
      <c r="G35" s="445"/>
      <c r="H35" s="442" t="s">
        <v>29</v>
      </c>
      <c r="I35" s="445"/>
      <c r="J35" s="442"/>
      <c r="K35" s="736"/>
      <c r="L35" s="442" t="s">
        <v>29</v>
      </c>
      <c r="M35" s="869"/>
      <c r="N35" s="872"/>
      <c r="O35" s="424"/>
      <c r="P35" s="450"/>
      <c r="Q35" s="407"/>
      <c r="R35" s="407"/>
      <c r="S35" s="407"/>
      <c r="T35" s="407">
        <v>202303</v>
      </c>
      <c r="U35" s="407" t="s">
        <v>347</v>
      </c>
      <c r="V35" s="894" t="s">
        <v>395</v>
      </c>
      <c r="W35" s="894" t="s">
        <v>395</v>
      </c>
      <c r="X35" s="894" t="s">
        <v>395</v>
      </c>
      <c r="Y35" s="942">
        <v>45026</v>
      </c>
      <c r="Z35" t="s">
        <v>33</v>
      </c>
    </row>
    <row r="36" customFormat="1" customHeight="1" spans="1:26">
      <c r="A36" s="442" t="s">
        <v>90</v>
      </c>
      <c r="B36" s="443" t="s">
        <v>396</v>
      </c>
      <c r="C36" s="843" t="s">
        <v>397</v>
      </c>
      <c r="D36" s="587" t="s">
        <v>46</v>
      </c>
      <c r="E36" s="407">
        <v>3957</v>
      </c>
      <c r="F36" s="442">
        <v>3957</v>
      </c>
      <c r="G36" s="445">
        <v>202304</v>
      </c>
      <c r="H36" s="442" t="s">
        <v>78</v>
      </c>
      <c r="I36" s="445"/>
      <c r="J36" s="442">
        <v>2280</v>
      </c>
      <c r="K36" s="736">
        <v>202304</v>
      </c>
      <c r="L36" s="442" t="s">
        <v>78</v>
      </c>
      <c r="M36" s="869">
        <v>0.05</v>
      </c>
      <c r="N36" s="872"/>
      <c r="O36" s="424" t="s">
        <v>398</v>
      </c>
      <c r="P36" s="450" t="s">
        <v>399</v>
      </c>
      <c r="Q36" s="407" t="s">
        <v>81</v>
      </c>
      <c r="R36" s="407" t="s">
        <v>48</v>
      </c>
      <c r="S36" s="407"/>
      <c r="T36" s="407"/>
      <c r="U36" s="407"/>
      <c r="V36" s="894" t="s">
        <v>395</v>
      </c>
      <c r="W36" s="894" t="s">
        <v>395</v>
      </c>
      <c r="X36" s="894" t="s">
        <v>395</v>
      </c>
      <c r="Y36" s="942">
        <v>45023</v>
      </c>
      <c r="Z36" t="s">
        <v>82</v>
      </c>
    </row>
    <row r="37" customFormat="1" customHeight="1" spans="1:26">
      <c r="A37" s="442" t="s">
        <v>199</v>
      </c>
      <c r="B37" s="443" t="s">
        <v>400</v>
      </c>
      <c r="C37" s="843" t="s">
        <v>401</v>
      </c>
      <c r="D37" s="587" t="s">
        <v>46</v>
      </c>
      <c r="E37" s="407">
        <v>3957</v>
      </c>
      <c r="F37" s="442">
        <v>3957</v>
      </c>
      <c r="G37" s="445">
        <v>202304</v>
      </c>
      <c r="H37" s="442" t="s">
        <v>99</v>
      </c>
      <c r="I37" s="445"/>
      <c r="J37" s="442"/>
      <c r="K37" s="736"/>
      <c r="L37" s="442"/>
      <c r="M37" s="869"/>
      <c r="N37" s="872"/>
      <c r="O37" s="424" t="s">
        <v>402</v>
      </c>
      <c r="P37" s="450" t="s">
        <v>203</v>
      </c>
      <c r="Q37" s="407"/>
      <c r="R37" s="407"/>
      <c r="S37" s="407"/>
      <c r="T37" s="407"/>
      <c r="U37" s="407"/>
      <c r="V37" s="894" t="s">
        <v>395</v>
      </c>
      <c r="W37" s="894" t="s">
        <v>395</v>
      </c>
      <c r="X37" s="894" t="s">
        <v>39</v>
      </c>
      <c r="Y37" s="942">
        <v>45023</v>
      </c>
      <c r="Z37" t="s">
        <v>82</v>
      </c>
    </row>
    <row r="38" customFormat="1" customHeight="1" spans="1:26">
      <c r="A38" s="442" t="s">
        <v>101</v>
      </c>
      <c r="B38" s="443" t="s">
        <v>403</v>
      </c>
      <c r="C38" s="988" t="s">
        <v>404</v>
      </c>
      <c r="D38" s="587" t="s">
        <v>46</v>
      </c>
      <c r="E38" s="407">
        <v>3957</v>
      </c>
      <c r="F38" s="442">
        <v>3957</v>
      </c>
      <c r="G38" s="445">
        <v>202304</v>
      </c>
      <c r="H38" s="442" t="s">
        <v>104</v>
      </c>
      <c r="I38" s="445"/>
      <c r="J38" s="442"/>
      <c r="K38" s="736"/>
      <c r="L38" s="442"/>
      <c r="M38" s="869"/>
      <c r="N38" s="872"/>
      <c r="O38" s="424" t="s">
        <v>405</v>
      </c>
      <c r="P38" s="450" t="s">
        <v>406</v>
      </c>
      <c r="Q38" s="407"/>
      <c r="R38" s="407" t="s">
        <v>224</v>
      </c>
      <c r="S38" s="407"/>
      <c r="T38" s="407"/>
      <c r="U38" s="407"/>
      <c r="V38" s="894" t="s">
        <v>395</v>
      </c>
      <c r="W38" s="894" t="s">
        <v>395</v>
      </c>
      <c r="X38" s="894" t="s">
        <v>39</v>
      </c>
      <c r="Y38" s="942">
        <v>45023</v>
      </c>
      <c r="Z38" t="s">
        <v>82</v>
      </c>
    </row>
    <row r="39" customFormat="1" customHeight="1" spans="1:26">
      <c r="A39" s="442" t="s">
        <v>101</v>
      </c>
      <c r="B39" s="443" t="s">
        <v>407</v>
      </c>
      <c r="C39" s="843" t="s">
        <v>408</v>
      </c>
      <c r="D39" s="587" t="s">
        <v>46</v>
      </c>
      <c r="E39" s="407">
        <v>3957</v>
      </c>
      <c r="F39" s="442">
        <v>3957</v>
      </c>
      <c r="G39" s="445">
        <v>202304</v>
      </c>
      <c r="H39" s="442" t="s">
        <v>104</v>
      </c>
      <c r="I39" s="445"/>
      <c r="J39" s="442"/>
      <c r="K39" s="736"/>
      <c r="L39" s="442"/>
      <c r="M39" s="869"/>
      <c r="N39" s="872"/>
      <c r="O39" s="424" t="s">
        <v>409</v>
      </c>
      <c r="P39" s="450" t="s">
        <v>410</v>
      </c>
      <c r="Q39" s="407"/>
      <c r="R39" s="407" t="s">
        <v>224</v>
      </c>
      <c r="S39" s="407"/>
      <c r="T39" s="407"/>
      <c r="U39" s="407"/>
      <c r="V39" s="894" t="s">
        <v>395</v>
      </c>
      <c r="W39" s="894" t="s">
        <v>395</v>
      </c>
      <c r="X39" s="894" t="s">
        <v>39</v>
      </c>
      <c r="Y39" s="942">
        <v>45023</v>
      </c>
      <c r="Z39" t="s">
        <v>82</v>
      </c>
    </row>
    <row r="40" customFormat="1" customHeight="1" spans="1:26">
      <c r="A40" s="442" t="s">
        <v>96</v>
      </c>
      <c r="B40" s="443" t="s">
        <v>411</v>
      </c>
      <c r="C40" s="843" t="s">
        <v>412</v>
      </c>
      <c r="D40" s="587" t="s">
        <v>46</v>
      </c>
      <c r="E40" s="407">
        <v>3957</v>
      </c>
      <c r="F40" s="442">
        <v>3957</v>
      </c>
      <c r="G40" s="587">
        <v>202303</v>
      </c>
      <c r="H40" s="442" t="s">
        <v>99</v>
      </c>
      <c r="I40" s="445"/>
      <c r="J40" s="442">
        <v>4000</v>
      </c>
      <c r="K40" s="940">
        <v>202303</v>
      </c>
      <c r="L40" s="442" t="s">
        <v>99</v>
      </c>
      <c r="M40" s="869">
        <v>0.05</v>
      </c>
      <c r="N40" s="872"/>
      <c r="O40" s="424" t="s">
        <v>413</v>
      </c>
      <c r="P40" s="450" t="s">
        <v>414</v>
      </c>
      <c r="Q40" s="407" t="s">
        <v>81</v>
      </c>
      <c r="R40" s="407"/>
      <c r="S40" s="407"/>
      <c r="T40" s="407"/>
      <c r="U40" s="407"/>
      <c r="V40" s="894" t="s">
        <v>395</v>
      </c>
      <c r="W40" s="894" t="s">
        <v>395</v>
      </c>
      <c r="X40" s="894" t="s">
        <v>395</v>
      </c>
      <c r="Y40" s="942">
        <v>45026</v>
      </c>
      <c r="Z40" t="s">
        <v>82</v>
      </c>
    </row>
    <row r="41" customFormat="1" customHeight="1" spans="1:26">
      <c r="A41" s="442" t="s">
        <v>199</v>
      </c>
      <c r="B41" s="443" t="s">
        <v>415</v>
      </c>
      <c r="C41" s="843" t="s">
        <v>416</v>
      </c>
      <c r="D41" s="587" t="s">
        <v>28</v>
      </c>
      <c r="E41" s="407"/>
      <c r="F41" s="442"/>
      <c r="G41" s="445"/>
      <c r="H41" s="442" t="s">
        <v>99</v>
      </c>
      <c r="I41" s="445"/>
      <c r="J41" s="442"/>
      <c r="K41" s="736"/>
      <c r="L41" s="442"/>
      <c r="M41" s="869"/>
      <c r="N41" s="872"/>
      <c r="O41" s="424"/>
      <c r="P41" s="450"/>
      <c r="Q41" s="407"/>
      <c r="R41" s="407"/>
      <c r="S41" s="407"/>
      <c r="T41" s="407" t="s">
        <v>317</v>
      </c>
      <c r="U41" s="407" t="s">
        <v>417</v>
      </c>
      <c r="V41" s="894" t="s">
        <v>395</v>
      </c>
      <c r="W41" s="894" t="s">
        <v>395</v>
      </c>
      <c r="X41" s="894" t="s">
        <v>39</v>
      </c>
      <c r="Y41" s="942">
        <v>45026</v>
      </c>
      <c r="Z41" t="s">
        <v>82</v>
      </c>
    </row>
    <row r="42" customFormat="1" customHeight="1" spans="1:26">
      <c r="A42" s="442" t="s">
        <v>418</v>
      </c>
      <c r="B42" s="443" t="s">
        <v>419</v>
      </c>
      <c r="C42" s="843" t="s">
        <v>420</v>
      </c>
      <c r="D42" s="587" t="s">
        <v>28</v>
      </c>
      <c r="E42" s="407"/>
      <c r="F42" s="442"/>
      <c r="G42" s="445"/>
      <c r="H42" s="442" t="s">
        <v>78</v>
      </c>
      <c r="I42" s="445"/>
      <c r="J42" s="442"/>
      <c r="K42" s="736"/>
      <c r="L42" s="442" t="s">
        <v>78</v>
      </c>
      <c r="M42" s="869"/>
      <c r="N42" s="872"/>
      <c r="O42" s="424"/>
      <c r="P42" s="450"/>
      <c r="Q42" s="407"/>
      <c r="R42" s="407"/>
      <c r="S42" s="407"/>
      <c r="T42" s="407" t="s">
        <v>317</v>
      </c>
      <c r="U42" s="407" t="s">
        <v>417</v>
      </c>
      <c r="V42" s="894" t="s">
        <v>395</v>
      </c>
      <c r="W42" s="894" t="s">
        <v>395</v>
      </c>
      <c r="X42" s="894" t="s">
        <v>395</v>
      </c>
      <c r="Y42" s="942">
        <v>45026</v>
      </c>
      <c r="Z42" t="s">
        <v>82</v>
      </c>
    </row>
    <row r="43" customFormat="1" customHeight="1" spans="1:26">
      <c r="A43" s="442" t="s">
        <v>101</v>
      </c>
      <c r="B43" s="443" t="s">
        <v>421</v>
      </c>
      <c r="C43" s="843" t="s">
        <v>422</v>
      </c>
      <c r="D43" s="587" t="s">
        <v>28</v>
      </c>
      <c r="E43" s="407"/>
      <c r="F43" s="442"/>
      <c r="G43" s="445"/>
      <c r="H43" s="442" t="s">
        <v>104</v>
      </c>
      <c r="I43" s="445"/>
      <c r="J43" s="442"/>
      <c r="K43" s="736"/>
      <c r="L43" s="442"/>
      <c r="M43" s="869"/>
      <c r="N43" s="872"/>
      <c r="O43" s="424"/>
      <c r="P43" s="450"/>
      <c r="Q43" s="407"/>
      <c r="R43" s="407"/>
      <c r="S43" s="407"/>
      <c r="T43" s="407" t="s">
        <v>317</v>
      </c>
      <c r="U43" s="407"/>
      <c r="V43" s="894" t="s">
        <v>395</v>
      </c>
      <c r="W43" s="894" t="s">
        <v>395</v>
      </c>
      <c r="X43" s="894" t="s">
        <v>39</v>
      </c>
      <c r="Y43" s="942">
        <v>45027</v>
      </c>
      <c r="Z43" t="s">
        <v>82</v>
      </c>
    </row>
    <row r="44" customFormat="1" customHeight="1" spans="1:26">
      <c r="A44" s="442" t="s">
        <v>101</v>
      </c>
      <c r="B44" s="443" t="s">
        <v>256</v>
      </c>
      <c r="C44" s="843" t="s">
        <v>257</v>
      </c>
      <c r="D44" s="587" t="s">
        <v>28</v>
      </c>
      <c r="E44" s="407"/>
      <c r="F44" s="442"/>
      <c r="G44" s="445"/>
      <c r="H44" s="442" t="s">
        <v>104</v>
      </c>
      <c r="I44" s="445"/>
      <c r="J44" s="442"/>
      <c r="K44" s="736"/>
      <c r="L44" s="442"/>
      <c r="M44" s="869"/>
      <c r="N44" s="872"/>
      <c r="O44" s="424"/>
      <c r="P44" s="450"/>
      <c r="Q44" s="407"/>
      <c r="R44" s="407"/>
      <c r="S44" s="407"/>
      <c r="T44" s="407" t="s">
        <v>317</v>
      </c>
      <c r="U44" s="407"/>
      <c r="V44" s="894" t="s">
        <v>395</v>
      </c>
      <c r="W44" s="894" t="s">
        <v>395</v>
      </c>
      <c r="X44" s="894" t="s">
        <v>39</v>
      </c>
      <c r="Y44" s="942">
        <v>45027</v>
      </c>
      <c r="Z44" t="s">
        <v>82</v>
      </c>
    </row>
    <row r="45" customFormat="1" customHeight="1" spans="1:26">
      <c r="A45" s="442" t="s">
        <v>423</v>
      </c>
      <c r="B45" s="443" t="s">
        <v>424</v>
      </c>
      <c r="C45" s="843" t="s">
        <v>425</v>
      </c>
      <c r="D45" s="587" t="s">
        <v>46</v>
      </c>
      <c r="E45" s="407">
        <v>3957</v>
      </c>
      <c r="F45" s="442">
        <v>3957</v>
      </c>
      <c r="G45" s="587">
        <v>202303</v>
      </c>
      <c r="H45" s="442" t="s">
        <v>104</v>
      </c>
      <c r="I45" s="445"/>
      <c r="J45" s="442"/>
      <c r="K45" s="736"/>
      <c r="L45" s="442"/>
      <c r="M45" s="869"/>
      <c r="N45" s="872"/>
      <c r="O45" s="424" t="s">
        <v>426</v>
      </c>
      <c r="P45" s="450" t="s">
        <v>427</v>
      </c>
      <c r="Q45" s="407" t="s">
        <v>247</v>
      </c>
      <c r="R45" s="407" t="s">
        <v>66</v>
      </c>
      <c r="S45" s="407"/>
      <c r="T45" s="407"/>
      <c r="U45" s="407"/>
      <c r="V45" s="894" t="s">
        <v>395</v>
      </c>
      <c r="W45" s="894" t="s">
        <v>395</v>
      </c>
      <c r="X45" s="894" t="s">
        <v>39</v>
      </c>
      <c r="Y45" s="942">
        <v>45027</v>
      </c>
      <c r="Z45" t="s">
        <v>82</v>
      </c>
    </row>
    <row r="46" customFormat="1" customHeight="1" spans="1:26">
      <c r="A46" s="442" t="s">
        <v>423</v>
      </c>
      <c r="B46" s="443" t="s">
        <v>428</v>
      </c>
      <c r="C46" s="988" t="s">
        <v>429</v>
      </c>
      <c r="D46" s="587" t="s">
        <v>46</v>
      </c>
      <c r="E46" s="407">
        <v>3957</v>
      </c>
      <c r="F46" s="442">
        <v>3957</v>
      </c>
      <c r="G46" s="587">
        <v>202303</v>
      </c>
      <c r="H46" s="442" t="s">
        <v>104</v>
      </c>
      <c r="I46" s="445"/>
      <c r="J46" s="442"/>
      <c r="K46" s="736"/>
      <c r="L46" s="442"/>
      <c r="M46" s="869"/>
      <c r="N46" s="872"/>
      <c r="O46" s="424" t="s">
        <v>430</v>
      </c>
      <c r="P46" s="450" t="s">
        <v>431</v>
      </c>
      <c r="Q46" s="407" t="s">
        <v>247</v>
      </c>
      <c r="R46" s="407" t="s">
        <v>57</v>
      </c>
      <c r="S46" s="407"/>
      <c r="T46" s="407"/>
      <c r="U46" s="407"/>
      <c r="V46" s="894" t="s">
        <v>395</v>
      </c>
      <c r="W46" s="894" t="s">
        <v>395</v>
      </c>
      <c r="X46" s="894" t="s">
        <v>39</v>
      </c>
      <c r="Y46" s="942">
        <v>45027</v>
      </c>
      <c r="Z46" t="s">
        <v>82</v>
      </c>
    </row>
    <row r="47" customFormat="1" customHeight="1" spans="1:26">
      <c r="A47" s="442" t="s">
        <v>423</v>
      </c>
      <c r="B47" s="443" t="s">
        <v>432</v>
      </c>
      <c r="C47" s="988" t="s">
        <v>433</v>
      </c>
      <c r="D47" s="587" t="s">
        <v>46</v>
      </c>
      <c r="E47" s="407">
        <v>3957</v>
      </c>
      <c r="F47" s="442">
        <v>3957</v>
      </c>
      <c r="G47" s="445">
        <v>202304</v>
      </c>
      <c r="H47" s="442" t="s">
        <v>104</v>
      </c>
      <c r="I47" s="445"/>
      <c r="J47" s="442"/>
      <c r="K47" s="736"/>
      <c r="L47" s="442"/>
      <c r="M47" s="869"/>
      <c r="N47" s="872"/>
      <c r="O47" s="424" t="s">
        <v>434</v>
      </c>
      <c r="P47" s="450" t="s">
        <v>435</v>
      </c>
      <c r="Q47" s="407" t="s">
        <v>247</v>
      </c>
      <c r="R47" s="407" t="s">
        <v>52</v>
      </c>
      <c r="S47" s="407"/>
      <c r="T47" s="407"/>
      <c r="U47" s="407"/>
      <c r="V47" s="894" t="s">
        <v>395</v>
      </c>
      <c r="W47" s="894" t="s">
        <v>395</v>
      </c>
      <c r="X47" s="894" t="s">
        <v>39</v>
      </c>
      <c r="Y47" s="942">
        <v>45027</v>
      </c>
      <c r="Z47" t="s">
        <v>82</v>
      </c>
    </row>
    <row r="48" customFormat="1" customHeight="1" spans="1:26">
      <c r="A48" s="442" t="s">
        <v>423</v>
      </c>
      <c r="B48" s="443" t="s">
        <v>436</v>
      </c>
      <c r="C48" s="988" t="s">
        <v>437</v>
      </c>
      <c r="D48" s="587" t="s">
        <v>46</v>
      </c>
      <c r="E48" s="407">
        <v>3957</v>
      </c>
      <c r="F48" s="442">
        <v>3957</v>
      </c>
      <c r="G48" s="445">
        <v>202304</v>
      </c>
      <c r="H48" s="442" t="s">
        <v>104</v>
      </c>
      <c r="I48" s="445"/>
      <c r="J48" s="442"/>
      <c r="K48" s="736"/>
      <c r="L48" s="442"/>
      <c r="M48" s="869"/>
      <c r="N48" s="872"/>
      <c r="O48" s="424" t="s">
        <v>438</v>
      </c>
      <c r="P48" s="450" t="s">
        <v>439</v>
      </c>
      <c r="Q48" s="407" t="s">
        <v>247</v>
      </c>
      <c r="R48" s="407" t="s">
        <v>57</v>
      </c>
      <c r="S48" s="407"/>
      <c r="T48" s="407"/>
      <c r="U48" s="407"/>
      <c r="V48" s="894" t="s">
        <v>395</v>
      </c>
      <c r="W48" s="894" t="s">
        <v>395</v>
      </c>
      <c r="X48" s="894" t="s">
        <v>39</v>
      </c>
      <c r="Y48" s="942">
        <v>45027</v>
      </c>
      <c r="Z48" t="s">
        <v>82</v>
      </c>
    </row>
    <row r="49" customFormat="1" customHeight="1" spans="1:26">
      <c r="A49" s="442" t="s">
        <v>147</v>
      </c>
      <c r="B49" s="443" t="s">
        <v>440</v>
      </c>
      <c r="C49" s="843" t="s">
        <v>441</v>
      </c>
      <c r="D49" s="587" t="s">
        <v>46</v>
      </c>
      <c r="E49" s="407">
        <v>6520</v>
      </c>
      <c r="F49" s="442">
        <v>6520</v>
      </c>
      <c r="G49" s="445">
        <v>202304</v>
      </c>
      <c r="H49" s="442" t="s">
        <v>150</v>
      </c>
      <c r="I49" s="445"/>
      <c r="J49" s="442">
        <v>16000</v>
      </c>
      <c r="K49" s="736">
        <v>202304</v>
      </c>
      <c r="L49" s="442" t="s">
        <v>150</v>
      </c>
      <c r="M49" s="869">
        <v>0.07</v>
      </c>
      <c r="N49" s="872"/>
      <c r="O49" s="424">
        <v>15618738486</v>
      </c>
      <c r="P49" s="450" t="s">
        <v>442</v>
      </c>
      <c r="Q49" s="407"/>
      <c r="R49" s="407"/>
      <c r="S49" s="407"/>
      <c r="T49" s="407"/>
      <c r="U49" s="407"/>
      <c r="V49" s="894" t="s">
        <v>395</v>
      </c>
      <c r="W49" s="894" t="s">
        <v>395</v>
      </c>
      <c r="X49" s="894" t="s">
        <v>395</v>
      </c>
      <c r="Y49" s="942" t="s">
        <v>443</v>
      </c>
      <c r="Z49" t="s">
        <v>153</v>
      </c>
    </row>
    <row r="50" customFormat="1" customHeight="1" spans="1:26">
      <c r="A50" s="442" t="s">
        <v>147</v>
      </c>
      <c r="B50" s="443" t="s">
        <v>444</v>
      </c>
      <c r="C50" s="988" t="s">
        <v>445</v>
      </c>
      <c r="D50" s="587" t="s">
        <v>46</v>
      </c>
      <c r="E50" s="407">
        <v>6520</v>
      </c>
      <c r="F50" s="442">
        <v>6520</v>
      </c>
      <c r="G50" s="445">
        <v>202304</v>
      </c>
      <c r="H50" s="442" t="s">
        <v>150</v>
      </c>
      <c r="I50" s="445"/>
      <c r="J50" s="442">
        <v>14000</v>
      </c>
      <c r="K50" s="736">
        <v>202304</v>
      </c>
      <c r="L50" s="442" t="s">
        <v>150</v>
      </c>
      <c r="M50" s="869">
        <v>0.07</v>
      </c>
      <c r="N50" s="872"/>
      <c r="O50" s="424">
        <v>18308672586</v>
      </c>
      <c r="P50" s="450" t="s">
        <v>446</v>
      </c>
      <c r="Q50" s="407"/>
      <c r="R50" s="407"/>
      <c r="S50" s="407"/>
      <c r="T50" s="407"/>
      <c r="U50" s="407"/>
      <c r="V50" s="894" t="s">
        <v>395</v>
      </c>
      <c r="W50" s="894" t="s">
        <v>395</v>
      </c>
      <c r="X50" s="894" t="s">
        <v>395</v>
      </c>
      <c r="Y50" s="942" t="s">
        <v>443</v>
      </c>
      <c r="Z50" t="s">
        <v>153</v>
      </c>
    </row>
    <row r="51" customFormat="1" customHeight="1" spans="1:26">
      <c r="A51" s="442" t="s">
        <v>357</v>
      </c>
      <c r="B51" s="443" t="s">
        <v>447</v>
      </c>
      <c r="C51" s="843" t="s">
        <v>448</v>
      </c>
      <c r="D51" s="587" t="s">
        <v>46</v>
      </c>
      <c r="E51" s="846">
        <v>3957</v>
      </c>
      <c r="F51" s="442"/>
      <c r="G51" s="445">
        <v>202304</v>
      </c>
      <c r="H51" s="442" t="s">
        <v>277</v>
      </c>
      <c r="I51" s="445" t="s">
        <v>278</v>
      </c>
      <c r="J51" s="442"/>
      <c r="K51" s="736"/>
      <c r="L51" s="442"/>
      <c r="M51" s="869"/>
      <c r="N51" s="872"/>
      <c r="O51" s="424">
        <v>13479037463</v>
      </c>
      <c r="P51" s="450" t="s">
        <v>449</v>
      </c>
      <c r="Q51" s="407" t="s">
        <v>131</v>
      </c>
      <c r="R51" s="407" t="s">
        <v>66</v>
      </c>
      <c r="S51" s="407"/>
      <c r="T51" s="407"/>
      <c r="U51" s="407"/>
      <c r="V51" s="894" t="s">
        <v>395</v>
      </c>
      <c r="W51" s="894" t="s">
        <v>39</v>
      </c>
      <c r="X51" s="894" t="s">
        <v>39</v>
      </c>
      <c r="Y51" s="942">
        <v>45027</v>
      </c>
      <c r="Z51" t="s">
        <v>33</v>
      </c>
    </row>
    <row r="52" customFormat="1" customHeight="1" spans="1:26">
      <c r="A52" s="442" t="s">
        <v>357</v>
      </c>
      <c r="B52" s="443" t="s">
        <v>450</v>
      </c>
      <c r="C52" s="988" t="s">
        <v>451</v>
      </c>
      <c r="D52" s="587" t="s">
        <v>46</v>
      </c>
      <c r="E52" s="846">
        <v>3957</v>
      </c>
      <c r="F52" s="442"/>
      <c r="G52" s="445">
        <v>202304</v>
      </c>
      <c r="H52" s="442" t="s">
        <v>277</v>
      </c>
      <c r="I52" s="445" t="s">
        <v>278</v>
      </c>
      <c r="J52" s="442"/>
      <c r="K52" s="736"/>
      <c r="L52" s="442"/>
      <c r="M52" s="869"/>
      <c r="N52" s="872"/>
      <c r="O52" s="424">
        <v>18989485802</v>
      </c>
      <c r="P52" s="450" t="s">
        <v>452</v>
      </c>
      <c r="Q52" s="407" t="s">
        <v>131</v>
      </c>
      <c r="R52" s="407" t="s">
        <v>39</v>
      </c>
      <c r="S52" s="407"/>
      <c r="T52" s="407"/>
      <c r="U52" s="407"/>
      <c r="V52" s="894" t="s">
        <v>395</v>
      </c>
      <c r="W52" s="894" t="s">
        <v>39</v>
      </c>
      <c r="X52" s="894" t="s">
        <v>39</v>
      </c>
      <c r="Y52" s="942">
        <v>45027</v>
      </c>
      <c r="Z52" t="s">
        <v>33</v>
      </c>
    </row>
    <row r="53" customFormat="1" customHeight="1" spans="1:26">
      <c r="A53" s="442" t="s">
        <v>357</v>
      </c>
      <c r="B53" s="443" t="s">
        <v>453</v>
      </c>
      <c r="C53" s="843" t="s">
        <v>454</v>
      </c>
      <c r="D53" s="587" t="s">
        <v>46</v>
      </c>
      <c r="E53" s="846">
        <v>3957</v>
      </c>
      <c r="F53" s="442"/>
      <c r="G53" s="445">
        <v>202304</v>
      </c>
      <c r="H53" s="442" t="s">
        <v>277</v>
      </c>
      <c r="I53" s="445" t="s">
        <v>278</v>
      </c>
      <c r="J53" s="442"/>
      <c r="K53" s="736"/>
      <c r="L53" s="442"/>
      <c r="M53" s="869"/>
      <c r="N53" s="872"/>
      <c r="O53" s="424">
        <v>19958650506</v>
      </c>
      <c r="P53" s="450" t="s">
        <v>455</v>
      </c>
      <c r="Q53" s="407" t="s">
        <v>131</v>
      </c>
      <c r="R53" s="407" t="s">
        <v>39</v>
      </c>
      <c r="S53" s="407"/>
      <c r="T53" s="407"/>
      <c r="U53" s="407"/>
      <c r="V53" s="894" t="s">
        <v>395</v>
      </c>
      <c r="W53" s="894" t="s">
        <v>39</v>
      </c>
      <c r="X53" s="894" t="s">
        <v>39</v>
      </c>
      <c r="Y53" s="942">
        <v>45027</v>
      </c>
      <c r="Z53" t="s">
        <v>33</v>
      </c>
    </row>
    <row r="54" customFormat="1" customHeight="1" spans="1:26">
      <c r="A54" s="442" t="s">
        <v>357</v>
      </c>
      <c r="B54" s="443" t="s">
        <v>456</v>
      </c>
      <c r="C54" s="988" t="s">
        <v>457</v>
      </c>
      <c r="D54" s="587" t="s">
        <v>46</v>
      </c>
      <c r="E54" s="846">
        <v>3957</v>
      </c>
      <c r="F54" s="442"/>
      <c r="G54" s="445">
        <v>202304</v>
      </c>
      <c r="H54" s="442" t="s">
        <v>277</v>
      </c>
      <c r="I54" s="445" t="s">
        <v>278</v>
      </c>
      <c r="J54" s="442"/>
      <c r="K54" s="736"/>
      <c r="L54" s="442"/>
      <c r="M54" s="869"/>
      <c r="N54" s="872"/>
      <c r="O54" s="424">
        <v>15055579878</v>
      </c>
      <c r="P54" s="450" t="s">
        <v>458</v>
      </c>
      <c r="Q54" s="407" t="s">
        <v>131</v>
      </c>
      <c r="R54" s="407" t="s">
        <v>39</v>
      </c>
      <c r="S54" s="407"/>
      <c r="T54" s="407"/>
      <c r="U54" s="407"/>
      <c r="V54" s="894" t="s">
        <v>395</v>
      </c>
      <c r="W54" s="894" t="s">
        <v>39</v>
      </c>
      <c r="X54" s="894" t="s">
        <v>39</v>
      </c>
      <c r="Y54" s="942">
        <v>45027</v>
      </c>
      <c r="Z54" t="s">
        <v>33</v>
      </c>
    </row>
    <row r="55" customFormat="1" customHeight="1" spans="1:26">
      <c r="A55" s="442" t="s">
        <v>357</v>
      </c>
      <c r="B55" s="443" t="s">
        <v>459</v>
      </c>
      <c r="C55" s="988" t="s">
        <v>460</v>
      </c>
      <c r="D55" s="587" t="s">
        <v>46</v>
      </c>
      <c r="E55" s="846">
        <v>3957</v>
      </c>
      <c r="F55" s="442"/>
      <c r="G55" s="445">
        <v>202304</v>
      </c>
      <c r="H55" s="442" t="s">
        <v>277</v>
      </c>
      <c r="I55" s="445" t="s">
        <v>278</v>
      </c>
      <c r="J55" s="442"/>
      <c r="K55" s="736"/>
      <c r="L55" s="442"/>
      <c r="M55" s="869"/>
      <c r="N55" s="872"/>
      <c r="O55" s="424">
        <v>15127120885</v>
      </c>
      <c r="P55" s="450" t="s">
        <v>461</v>
      </c>
      <c r="Q55" s="407" t="s">
        <v>131</v>
      </c>
      <c r="R55" s="407" t="s">
        <v>39</v>
      </c>
      <c r="S55" s="407"/>
      <c r="T55" s="407"/>
      <c r="U55" s="407"/>
      <c r="V55" s="894" t="s">
        <v>395</v>
      </c>
      <c r="W55" s="894" t="s">
        <v>39</v>
      </c>
      <c r="X55" s="894" t="s">
        <v>39</v>
      </c>
      <c r="Y55" s="942">
        <v>45027</v>
      </c>
      <c r="Z55" t="s">
        <v>33</v>
      </c>
    </row>
    <row r="56" customFormat="1" customHeight="1" spans="1:26">
      <c r="A56" s="442" t="s">
        <v>357</v>
      </c>
      <c r="B56" s="443" t="s">
        <v>462</v>
      </c>
      <c r="C56" s="843" t="s">
        <v>463</v>
      </c>
      <c r="D56" s="587" t="s">
        <v>46</v>
      </c>
      <c r="E56" s="846">
        <v>3957</v>
      </c>
      <c r="F56" s="442"/>
      <c r="G56" s="445">
        <v>202304</v>
      </c>
      <c r="H56" s="442" t="s">
        <v>277</v>
      </c>
      <c r="I56" s="445" t="s">
        <v>278</v>
      </c>
      <c r="J56" s="442"/>
      <c r="K56" s="736"/>
      <c r="L56" s="442"/>
      <c r="M56" s="869"/>
      <c r="N56" s="872"/>
      <c r="O56" s="424">
        <v>18967199985</v>
      </c>
      <c r="P56" s="450" t="s">
        <v>464</v>
      </c>
      <c r="Q56" s="407" t="s">
        <v>204</v>
      </c>
      <c r="R56" s="407" t="s">
        <v>39</v>
      </c>
      <c r="S56" s="407"/>
      <c r="T56" s="407"/>
      <c r="U56" s="407"/>
      <c r="V56" s="894" t="s">
        <v>395</v>
      </c>
      <c r="W56" s="894" t="s">
        <v>39</v>
      </c>
      <c r="X56" s="894" t="s">
        <v>39</v>
      </c>
      <c r="Y56" s="942">
        <v>45027</v>
      </c>
      <c r="Z56" t="s">
        <v>33</v>
      </c>
    </row>
    <row r="57" customFormat="1" customHeight="1" spans="1:26">
      <c r="A57" s="442" t="s">
        <v>357</v>
      </c>
      <c r="B57" s="443" t="s">
        <v>465</v>
      </c>
      <c r="C57" s="988" t="s">
        <v>466</v>
      </c>
      <c r="D57" s="587" t="s">
        <v>46</v>
      </c>
      <c r="E57" s="846">
        <v>3957</v>
      </c>
      <c r="F57" s="442"/>
      <c r="G57" s="445">
        <v>202304</v>
      </c>
      <c r="H57" s="442" t="s">
        <v>277</v>
      </c>
      <c r="I57" s="445" t="s">
        <v>278</v>
      </c>
      <c r="J57" s="442"/>
      <c r="K57" s="736"/>
      <c r="L57" s="442"/>
      <c r="M57" s="869"/>
      <c r="N57" s="872"/>
      <c r="O57" s="424">
        <v>15017936270</v>
      </c>
      <c r="P57" s="450" t="s">
        <v>467</v>
      </c>
      <c r="Q57" s="407" t="s">
        <v>131</v>
      </c>
      <c r="R57" s="407" t="s">
        <v>39</v>
      </c>
      <c r="S57" s="407"/>
      <c r="T57" s="407"/>
      <c r="U57" s="407"/>
      <c r="V57" s="894" t="s">
        <v>395</v>
      </c>
      <c r="W57" s="894" t="s">
        <v>39</v>
      </c>
      <c r="X57" s="894" t="s">
        <v>39</v>
      </c>
      <c r="Y57" s="942">
        <v>45027</v>
      </c>
      <c r="Z57" t="s">
        <v>33</v>
      </c>
    </row>
    <row r="58" customFormat="1" customHeight="1" spans="1:26">
      <c r="A58" s="442" t="s">
        <v>357</v>
      </c>
      <c r="B58" s="443" t="s">
        <v>468</v>
      </c>
      <c r="C58" s="843" t="s">
        <v>469</v>
      </c>
      <c r="D58" s="587" t="s">
        <v>46</v>
      </c>
      <c r="E58" s="846">
        <v>3957</v>
      </c>
      <c r="F58" s="442"/>
      <c r="G58" s="445">
        <v>202304</v>
      </c>
      <c r="H58" s="442" t="s">
        <v>277</v>
      </c>
      <c r="I58" s="445" t="s">
        <v>278</v>
      </c>
      <c r="J58" s="442"/>
      <c r="K58" s="736"/>
      <c r="L58" s="442"/>
      <c r="M58" s="869"/>
      <c r="N58" s="872"/>
      <c r="O58" s="424">
        <v>17326032462</v>
      </c>
      <c r="P58" s="450" t="s">
        <v>470</v>
      </c>
      <c r="Q58" s="407" t="s">
        <v>204</v>
      </c>
      <c r="R58" s="407" t="s">
        <v>39</v>
      </c>
      <c r="S58" s="407"/>
      <c r="T58" s="407"/>
      <c r="U58" s="407"/>
      <c r="V58" s="894" t="s">
        <v>395</v>
      </c>
      <c r="W58" s="894" t="s">
        <v>39</v>
      </c>
      <c r="X58" s="894" t="s">
        <v>39</v>
      </c>
      <c r="Y58" s="942">
        <v>45027</v>
      </c>
      <c r="Z58" t="s">
        <v>33</v>
      </c>
    </row>
    <row r="59" customFormat="1" customHeight="1" spans="1:26">
      <c r="A59" s="442" t="s">
        <v>357</v>
      </c>
      <c r="B59" s="443" t="s">
        <v>471</v>
      </c>
      <c r="C59" s="988" t="s">
        <v>472</v>
      </c>
      <c r="D59" s="587" t="s">
        <v>46</v>
      </c>
      <c r="E59" s="846">
        <v>3957</v>
      </c>
      <c r="F59" s="442"/>
      <c r="G59" s="445">
        <v>202304</v>
      </c>
      <c r="H59" s="442" t="s">
        <v>277</v>
      </c>
      <c r="I59" s="445" t="s">
        <v>278</v>
      </c>
      <c r="J59" s="442"/>
      <c r="K59" s="736"/>
      <c r="L59" s="442"/>
      <c r="M59" s="869"/>
      <c r="N59" s="872"/>
      <c r="O59" s="424">
        <v>13427050325</v>
      </c>
      <c r="P59" s="450" t="s">
        <v>473</v>
      </c>
      <c r="Q59" s="407" t="s">
        <v>131</v>
      </c>
      <c r="R59" s="407" t="s">
        <v>39</v>
      </c>
      <c r="S59" s="407"/>
      <c r="T59" s="407"/>
      <c r="U59" s="407"/>
      <c r="V59" s="894" t="s">
        <v>395</v>
      </c>
      <c r="W59" s="894" t="s">
        <v>39</v>
      </c>
      <c r="X59" s="894" t="s">
        <v>39</v>
      </c>
      <c r="Y59" s="942">
        <v>45027</v>
      </c>
      <c r="Z59" t="s">
        <v>33</v>
      </c>
    </row>
    <row r="60" customFormat="1" customHeight="1" spans="1:26">
      <c r="A60" s="442" t="s">
        <v>357</v>
      </c>
      <c r="B60" s="443" t="s">
        <v>474</v>
      </c>
      <c r="C60" s="988" t="s">
        <v>475</v>
      </c>
      <c r="D60" s="587" t="s">
        <v>46</v>
      </c>
      <c r="E60" s="846">
        <v>3957</v>
      </c>
      <c r="F60" s="442"/>
      <c r="G60" s="445">
        <v>202304</v>
      </c>
      <c r="H60" s="442" t="s">
        <v>277</v>
      </c>
      <c r="I60" s="445" t="s">
        <v>278</v>
      </c>
      <c r="J60" s="442"/>
      <c r="K60" s="736"/>
      <c r="L60" s="442"/>
      <c r="M60" s="869"/>
      <c r="N60" s="872"/>
      <c r="O60" s="424">
        <v>15669497689</v>
      </c>
      <c r="P60" s="450" t="s">
        <v>476</v>
      </c>
      <c r="Q60" s="407" t="s">
        <v>131</v>
      </c>
      <c r="R60" s="407" t="s">
        <v>39</v>
      </c>
      <c r="S60" s="407"/>
      <c r="T60" s="407"/>
      <c r="U60" s="407"/>
      <c r="V60" s="894" t="s">
        <v>395</v>
      </c>
      <c r="W60" s="894" t="s">
        <v>39</v>
      </c>
      <c r="X60" s="894" t="s">
        <v>39</v>
      </c>
      <c r="Y60" s="942">
        <v>45027</v>
      </c>
      <c r="Z60" t="s">
        <v>33</v>
      </c>
    </row>
    <row r="61" customFormat="1" customHeight="1" spans="1:26">
      <c r="A61" s="442" t="s">
        <v>357</v>
      </c>
      <c r="B61" s="443" t="s">
        <v>477</v>
      </c>
      <c r="C61" s="988" t="s">
        <v>478</v>
      </c>
      <c r="D61" s="587" t="s">
        <v>46</v>
      </c>
      <c r="E61" s="846">
        <v>3957</v>
      </c>
      <c r="F61" s="442"/>
      <c r="G61" s="445">
        <v>202304</v>
      </c>
      <c r="H61" s="442" t="s">
        <v>277</v>
      </c>
      <c r="I61" s="445" t="s">
        <v>278</v>
      </c>
      <c r="J61" s="442"/>
      <c r="K61" s="736"/>
      <c r="L61" s="442"/>
      <c r="M61" s="869"/>
      <c r="N61" s="872"/>
      <c r="O61" s="424">
        <v>13525698417</v>
      </c>
      <c r="P61" s="450" t="s">
        <v>479</v>
      </c>
      <c r="Q61" s="407" t="s">
        <v>131</v>
      </c>
      <c r="R61" s="407" t="s">
        <v>39</v>
      </c>
      <c r="S61" s="407"/>
      <c r="T61" s="407"/>
      <c r="U61" s="407"/>
      <c r="V61" s="894" t="s">
        <v>395</v>
      </c>
      <c r="W61" s="894" t="s">
        <v>39</v>
      </c>
      <c r="X61" s="894" t="s">
        <v>39</v>
      </c>
      <c r="Y61" s="942">
        <v>45027</v>
      </c>
      <c r="Z61" t="s">
        <v>33</v>
      </c>
    </row>
    <row r="62" customFormat="1" customHeight="1" spans="1:26">
      <c r="A62" s="442" t="s">
        <v>357</v>
      </c>
      <c r="B62" s="443" t="s">
        <v>480</v>
      </c>
      <c r="C62" s="988" t="s">
        <v>481</v>
      </c>
      <c r="D62" s="587" t="s">
        <v>46</v>
      </c>
      <c r="E62" s="846">
        <v>3957</v>
      </c>
      <c r="F62" s="442"/>
      <c r="G62" s="445">
        <v>202304</v>
      </c>
      <c r="H62" s="442" t="s">
        <v>277</v>
      </c>
      <c r="I62" s="445" t="s">
        <v>278</v>
      </c>
      <c r="J62" s="442"/>
      <c r="K62" s="736"/>
      <c r="L62" s="442"/>
      <c r="M62" s="869"/>
      <c r="N62" s="872"/>
      <c r="O62" s="424">
        <v>18258148145</v>
      </c>
      <c r="P62" s="450" t="s">
        <v>482</v>
      </c>
      <c r="Q62" s="407" t="s">
        <v>131</v>
      </c>
      <c r="R62" s="407" t="s">
        <v>39</v>
      </c>
      <c r="S62" s="407"/>
      <c r="T62" s="407"/>
      <c r="U62" s="407"/>
      <c r="V62" s="894" t="s">
        <v>395</v>
      </c>
      <c r="W62" s="894" t="s">
        <v>39</v>
      </c>
      <c r="X62" s="894" t="s">
        <v>39</v>
      </c>
      <c r="Y62" s="942">
        <v>45027</v>
      </c>
      <c r="Z62" t="s">
        <v>33</v>
      </c>
    </row>
    <row r="63" customFormat="1" customHeight="1" spans="1:26">
      <c r="A63" s="442" t="s">
        <v>357</v>
      </c>
      <c r="B63" s="443" t="s">
        <v>483</v>
      </c>
      <c r="C63" s="988" t="s">
        <v>484</v>
      </c>
      <c r="D63" s="587" t="s">
        <v>46</v>
      </c>
      <c r="E63" s="846">
        <v>3957</v>
      </c>
      <c r="F63" s="442"/>
      <c r="G63" s="445">
        <v>202304</v>
      </c>
      <c r="H63" s="442" t="s">
        <v>277</v>
      </c>
      <c r="I63" s="445" t="s">
        <v>278</v>
      </c>
      <c r="J63" s="442"/>
      <c r="K63" s="736"/>
      <c r="L63" s="442"/>
      <c r="M63" s="869"/>
      <c r="N63" s="872"/>
      <c r="O63" s="424">
        <v>13616556332</v>
      </c>
      <c r="P63" s="450" t="s">
        <v>485</v>
      </c>
      <c r="Q63" s="407" t="s">
        <v>204</v>
      </c>
      <c r="R63" s="407" t="s">
        <v>39</v>
      </c>
      <c r="S63" s="407"/>
      <c r="T63" s="407"/>
      <c r="U63" s="407"/>
      <c r="V63" s="894" t="s">
        <v>395</v>
      </c>
      <c r="W63" s="894" t="s">
        <v>39</v>
      </c>
      <c r="X63" s="894" t="s">
        <v>39</v>
      </c>
      <c r="Y63" s="942">
        <v>45027</v>
      </c>
      <c r="Z63" t="s">
        <v>33</v>
      </c>
    </row>
    <row r="64" customFormat="1" customHeight="1" spans="1:26">
      <c r="A64" s="442" t="s">
        <v>357</v>
      </c>
      <c r="B64" s="443" t="s">
        <v>486</v>
      </c>
      <c r="C64" s="988" t="s">
        <v>487</v>
      </c>
      <c r="D64" s="587" t="s">
        <v>46</v>
      </c>
      <c r="E64" s="846">
        <v>3957</v>
      </c>
      <c r="F64" s="442"/>
      <c r="G64" s="445">
        <v>202304</v>
      </c>
      <c r="H64" s="442" t="s">
        <v>277</v>
      </c>
      <c r="I64" s="445" t="s">
        <v>278</v>
      </c>
      <c r="J64" s="442"/>
      <c r="K64" s="736"/>
      <c r="L64" s="442"/>
      <c r="M64" s="869"/>
      <c r="N64" s="872"/>
      <c r="O64" s="424">
        <v>13989801866</v>
      </c>
      <c r="P64" s="450" t="s">
        <v>488</v>
      </c>
      <c r="Q64" s="407" t="s">
        <v>131</v>
      </c>
      <c r="R64" s="407" t="s">
        <v>39</v>
      </c>
      <c r="S64" s="407"/>
      <c r="T64" s="407"/>
      <c r="U64" s="407"/>
      <c r="V64" s="894" t="s">
        <v>395</v>
      </c>
      <c r="W64" s="894" t="s">
        <v>39</v>
      </c>
      <c r="X64" s="894" t="s">
        <v>39</v>
      </c>
      <c r="Y64" s="942">
        <v>45027</v>
      </c>
      <c r="Z64" t="s">
        <v>33</v>
      </c>
    </row>
    <row r="65" customFormat="1" customHeight="1" spans="1:26">
      <c r="A65" s="442" t="s">
        <v>357</v>
      </c>
      <c r="B65" s="443" t="s">
        <v>489</v>
      </c>
      <c r="C65" s="988" t="s">
        <v>490</v>
      </c>
      <c r="D65" s="587" t="s">
        <v>46</v>
      </c>
      <c r="E65" s="846">
        <v>3957</v>
      </c>
      <c r="F65" s="442"/>
      <c r="G65" s="445">
        <v>202304</v>
      </c>
      <c r="H65" s="442" t="s">
        <v>277</v>
      </c>
      <c r="I65" s="445" t="s">
        <v>278</v>
      </c>
      <c r="J65" s="442"/>
      <c r="K65" s="736"/>
      <c r="L65" s="442"/>
      <c r="M65" s="869"/>
      <c r="N65" s="872"/>
      <c r="O65" s="424">
        <v>19370803508</v>
      </c>
      <c r="P65" s="450" t="s">
        <v>491</v>
      </c>
      <c r="Q65" s="407" t="s">
        <v>131</v>
      </c>
      <c r="R65" s="407" t="s">
        <v>39</v>
      </c>
      <c r="S65" s="407"/>
      <c r="T65" s="407"/>
      <c r="U65" s="407"/>
      <c r="V65" s="894" t="s">
        <v>395</v>
      </c>
      <c r="W65" s="894" t="s">
        <v>39</v>
      </c>
      <c r="X65" s="894" t="s">
        <v>39</v>
      </c>
      <c r="Y65" s="942">
        <v>45027</v>
      </c>
      <c r="Z65" t="s">
        <v>33</v>
      </c>
    </row>
    <row r="66" customFormat="1" customHeight="1" spans="1:26">
      <c r="A66" s="442" t="s">
        <v>357</v>
      </c>
      <c r="B66" s="443" t="s">
        <v>492</v>
      </c>
      <c r="C66" s="988" t="s">
        <v>493</v>
      </c>
      <c r="D66" s="587" t="s">
        <v>46</v>
      </c>
      <c r="E66" s="846">
        <v>3957</v>
      </c>
      <c r="F66" s="442"/>
      <c r="G66" s="445">
        <v>202304</v>
      </c>
      <c r="H66" s="442" t="s">
        <v>277</v>
      </c>
      <c r="I66" s="445" t="s">
        <v>278</v>
      </c>
      <c r="J66" s="442"/>
      <c r="K66" s="736"/>
      <c r="L66" s="442"/>
      <c r="M66" s="869"/>
      <c r="N66" s="872"/>
      <c r="O66" s="424">
        <v>18357163376</v>
      </c>
      <c r="P66" s="450" t="s">
        <v>494</v>
      </c>
      <c r="Q66" s="407" t="s">
        <v>131</v>
      </c>
      <c r="R66" s="407" t="s">
        <v>39</v>
      </c>
      <c r="S66" s="407"/>
      <c r="T66" s="407"/>
      <c r="U66" s="407"/>
      <c r="V66" s="894" t="s">
        <v>395</v>
      </c>
      <c r="W66" s="894" t="s">
        <v>39</v>
      </c>
      <c r="X66" s="894" t="s">
        <v>39</v>
      </c>
      <c r="Y66" s="942">
        <v>45027</v>
      </c>
      <c r="Z66" t="s">
        <v>33</v>
      </c>
    </row>
    <row r="67" customFormat="1" customHeight="1" spans="1:26">
      <c r="A67" s="442" t="s">
        <v>36</v>
      </c>
      <c r="B67" s="443" t="s">
        <v>495</v>
      </c>
      <c r="C67" s="843" t="s">
        <v>496</v>
      </c>
      <c r="D67" s="587" t="s">
        <v>46</v>
      </c>
      <c r="E67" s="407">
        <v>3957</v>
      </c>
      <c r="F67" s="442"/>
      <c r="G67" s="445">
        <v>202304</v>
      </c>
      <c r="H67" s="442" t="s">
        <v>29</v>
      </c>
      <c r="I67" s="445"/>
      <c r="J67" s="442"/>
      <c r="K67" s="736"/>
      <c r="L67" s="442"/>
      <c r="M67" s="869"/>
      <c r="N67" s="872"/>
      <c r="O67" s="424">
        <v>15110800473</v>
      </c>
      <c r="P67" s="450" t="s">
        <v>497</v>
      </c>
      <c r="Q67" s="407" t="s">
        <v>131</v>
      </c>
      <c r="R67" s="407" t="s">
        <v>57</v>
      </c>
      <c r="S67" s="407"/>
      <c r="T67" s="407"/>
      <c r="U67" s="407"/>
      <c r="V67" s="894" t="s">
        <v>395</v>
      </c>
      <c r="W67" s="894" t="s">
        <v>395</v>
      </c>
      <c r="X67" s="894" t="s">
        <v>39</v>
      </c>
      <c r="Y67" s="942">
        <v>45027</v>
      </c>
      <c r="Z67" t="s">
        <v>33</v>
      </c>
    </row>
    <row r="68" customFormat="1" customHeight="1" spans="1:26">
      <c r="A68" s="442" t="s">
        <v>36</v>
      </c>
      <c r="B68" s="443" t="s">
        <v>498</v>
      </c>
      <c r="C68" s="843" t="s">
        <v>499</v>
      </c>
      <c r="D68" s="587" t="s">
        <v>46</v>
      </c>
      <c r="E68" s="407">
        <v>3957</v>
      </c>
      <c r="F68" s="442"/>
      <c r="G68" s="445">
        <v>202304</v>
      </c>
      <c r="H68" s="442" t="s">
        <v>29</v>
      </c>
      <c r="I68" s="445"/>
      <c r="J68" s="442"/>
      <c r="K68" s="736"/>
      <c r="L68" s="442"/>
      <c r="M68" s="869"/>
      <c r="N68" s="872"/>
      <c r="O68" s="424">
        <v>18358181752</v>
      </c>
      <c r="P68" s="450" t="s">
        <v>500</v>
      </c>
      <c r="Q68" s="407" t="s">
        <v>204</v>
      </c>
      <c r="R68" s="407" t="s">
        <v>57</v>
      </c>
      <c r="S68" s="407"/>
      <c r="T68" s="407"/>
      <c r="U68" s="407"/>
      <c r="V68" s="894" t="s">
        <v>395</v>
      </c>
      <c r="W68" s="894" t="s">
        <v>395</v>
      </c>
      <c r="X68" s="894" t="s">
        <v>39</v>
      </c>
      <c r="Y68" s="942">
        <v>45027</v>
      </c>
      <c r="Z68" t="s">
        <v>33</v>
      </c>
    </row>
    <row r="69" customFormat="1" customHeight="1" spans="1:26">
      <c r="A69" s="442" t="s">
        <v>71</v>
      </c>
      <c r="B69" s="443" t="s">
        <v>501</v>
      </c>
      <c r="C69" s="843" t="s">
        <v>502</v>
      </c>
      <c r="D69" s="587" t="s">
        <v>46</v>
      </c>
      <c r="E69" s="407">
        <v>8000</v>
      </c>
      <c r="F69" s="442"/>
      <c r="G69" s="445">
        <v>202304</v>
      </c>
      <c r="H69" s="442" t="s">
        <v>29</v>
      </c>
      <c r="I69" s="445"/>
      <c r="J69" s="442">
        <v>8000</v>
      </c>
      <c r="K69" s="736">
        <v>202304</v>
      </c>
      <c r="L69" s="442" t="s">
        <v>29</v>
      </c>
      <c r="M69" s="869">
        <v>0.12</v>
      </c>
      <c r="N69" s="872"/>
      <c r="O69" s="424" t="s">
        <v>503</v>
      </c>
      <c r="P69" s="450" t="s">
        <v>504</v>
      </c>
      <c r="Q69" s="407" t="s">
        <v>204</v>
      </c>
      <c r="R69" s="407" t="s">
        <v>505</v>
      </c>
      <c r="S69" s="407"/>
      <c r="T69" s="407"/>
      <c r="U69" s="407"/>
      <c r="V69" s="894" t="s">
        <v>395</v>
      </c>
      <c r="W69" s="894" t="s">
        <v>395</v>
      </c>
      <c r="X69" s="894" t="s">
        <v>395</v>
      </c>
      <c r="Y69" s="942">
        <v>45027</v>
      </c>
      <c r="Z69" t="s">
        <v>33</v>
      </c>
    </row>
    <row r="70" customFormat="1" customHeight="1" spans="1:26">
      <c r="A70" s="442" t="s">
        <v>36</v>
      </c>
      <c r="B70" s="443" t="s">
        <v>506</v>
      </c>
      <c r="C70" s="988" t="s">
        <v>507</v>
      </c>
      <c r="D70" s="587" t="s">
        <v>28</v>
      </c>
      <c r="E70" s="407"/>
      <c r="F70" s="442"/>
      <c r="G70" s="445"/>
      <c r="H70" s="442" t="s">
        <v>29</v>
      </c>
      <c r="I70" s="445"/>
      <c r="J70" s="442"/>
      <c r="K70" s="736"/>
      <c r="L70" s="442" t="s">
        <v>29</v>
      </c>
      <c r="M70" s="869"/>
      <c r="N70" s="872"/>
      <c r="O70" s="424"/>
      <c r="P70" s="450"/>
      <c r="Q70" s="407"/>
      <c r="R70" s="407"/>
      <c r="S70" s="407"/>
      <c r="T70" s="407">
        <v>202303</v>
      </c>
      <c r="U70" s="407" t="s">
        <v>508</v>
      </c>
      <c r="V70" s="894" t="s">
        <v>395</v>
      </c>
      <c r="W70" s="894" t="s">
        <v>395</v>
      </c>
      <c r="X70" s="894" t="s">
        <v>39</v>
      </c>
      <c r="Y70" s="942">
        <v>45027</v>
      </c>
      <c r="Z70" t="s">
        <v>33</v>
      </c>
    </row>
    <row r="71" s="939" customFormat="1" customHeight="1" spans="1:26">
      <c r="A71" s="943" t="s">
        <v>36</v>
      </c>
      <c r="B71" s="944" t="s">
        <v>509</v>
      </c>
      <c r="C71" s="945" t="s">
        <v>510</v>
      </c>
      <c r="D71" s="946" t="s">
        <v>28</v>
      </c>
      <c r="E71" s="947"/>
      <c r="F71" s="943"/>
      <c r="G71" s="946"/>
      <c r="H71" s="943" t="s">
        <v>29</v>
      </c>
      <c r="I71" s="946"/>
      <c r="J71" s="943"/>
      <c r="K71" s="948"/>
      <c r="L71" s="943" t="s">
        <v>29</v>
      </c>
      <c r="M71" s="949"/>
      <c r="N71" s="950"/>
      <c r="O71" s="951"/>
      <c r="P71" s="952"/>
      <c r="Q71" s="947"/>
      <c r="R71" s="947"/>
      <c r="S71" s="947"/>
      <c r="T71" s="947">
        <v>202303</v>
      </c>
      <c r="U71" s="947" t="s">
        <v>508</v>
      </c>
      <c r="V71" s="953" t="s">
        <v>511</v>
      </c>
      <c r="W71" s="953"/>
      <c r="X71" s="953"/>
      <c r="Y71" s="954">
        <v>45027</v>
      </c>
      <c r="Z71" s="939" t="s">
        <v>33</v>
      </c>
    </row>
    <row r="72" customFormat="1" customHeight="1" spans="1:26">
      <c r="A72" s="442" t="s">
        <v>512</v>
      </c>
      <c r="B72" s="443" t="s">
        <v>513</v>
      </c>
      <c r="C72" s="843" t="s">
        <v>514</v>
      </c>
      <c r="D72" s="587" t="s">
        <v>46</v>
      </c>
      <c r="E72" s="407">
        <v>3957</v>
      </c>
      <c r="F72" s="442">
        <v>3957</v>
      </c>
      <c r="G72" s="445">
        <v>202304</v>
      </c>
      <c r="H72" s="442" t="s">
        <v>104</v>
      </c>
      <c r="I72" s="445"/>
      <c r="J72" s="442">
        <v>4000</v>
      </c>
      <c r="K72" s="445">
        <v>202304</v>
      </c>
      <c r="L72" s="442" t="s">
        <v>104</v>
      </c>
      <c r="M72" s="869">
        <v>0.12</v>
      </c>
      <c r="N72" s="872"/>
      <c r="O72" s="424" t="s">
        <v>515</v>
      </c>
      <c r="P72" s="450" t="s">
        <v>516</v>
      </c>
      <c r="Q72" s="407" t="s">
        <v>191</v>
      </c>
      <c r="R72" s="407" t="s">
        <v>48</v>
      </c>
      <c r="S72" s="407"/>
      <c r="T72" s="407"/>
      <c r="U72" s="407"/>
      <c r="V72" s="894" t="s">
        <v>395</v>
      </c>
      <c r="W72" s="894" t="s">
        <v>395</v>
      </c>
      <c r="X72" s="894" t="s">
        <v>395</v>
      </c>
      <c r="Y72" s="942">
        <v>45028</v>
      </c>
      <c r="Z72" t="s">
        <v>517</v>
      </c>
    </row>
    <row r="73" customFormat="1" customHeight="1" spans="1:26">
      <c r="A73" s="442" t="s">
        <v>423</v>
      </c>
      <c r="B73" s="443" t="s">
        <v>518</v>
      </c>
      <c r="C73" s="843" t="s">
        <v>519</v>
      </c>
      <c r="D73" s="587" t="s">
        <v>46</v>
      </c>
      <c r="E73" s="407">
        <v>3957</v>
      </c>
      <c r="F73" s="442">
        <v>3957</v>
      </c>
      <c r="G73" s="445">
        <v>202304</v>
      </c>
      <c r="H73" s="442" t="s">
        <v>104</v>
      </c>
      <c r="I73" s="445"/>
      <c r="J73" s="442"/>
      <c r="K73" s="445"/>
      <c r="L73" s="442"/>
      <c r="M73" s="869"/>
      <c r="N73" s="872"/>
      <c r="O73" s="424" t="s">
        <v>520</v>
      </c>
      <c r="P73" s="450" t="s">
        <v>521</v>
      </c>
      <c r="Q73" s="407" t="s">
        <v>247</v>
      </c>
      <c r="R73" s="407" t="s">
        <v>48</v>
      </c>
      <c r="S73" s="407"/>
      <c r="T73" s="407"/>
      <c r="U73" s="407"/>
      <c r="V73" s="894" t="s">
        <v>395</v>
      </c>
      <c r="W73" s="894" t="s">
        <v>395</v>
      </c>
      <c r="X73" s="894" t="s">
        <v>39</v>
      </c>
      <c r="Y73" s="942">
        <v>45028</v>
      </c>
      <c r="Z73" t="s">
        <v>82</v>
      </c>
    </row>
    <row r="74" customFormat="1" customHeight="1" spans="1:28">
      <c r="A74" s="442" t="s">
        <v>357</v>
      </c>
      <c r="B74" s="443" t="s">
        <v>292</v>
      </c>
      <c r="C74" s="988" t="s">
        <v>293</v>
      </c>
      <c r="D74" s="587" t="s">
        <v>28</v>
      </c>
      <c r="E74" s="407"/>
      <c r="F74" s="442"/>
      <c r="G74" s="445"/>
      <c r="H74" s="442" t="s">
        <v>277</v>
      </c>
      <c r="I74" s="445" t="s">
        <v>278</v>
      </c>
      <c r="J74" s="442"/>
      <c r="K74" s="445"/>
      <c r="L74" s="442"/>
      <c r="M74" s="869"/>
      <c r="N74" s="872"/>
      <c r="O74" s="424">
        <v>15906608178</v>
      </c>
      <c r="P74" s="450" t="s">
        <v>294</v>
      </c>
      <c r="Q74" s="407"/>
      <c r="R74" s="407"/>
      <c r="S74" s="407"/>
      <c r="T74" s="407">
        <v>202303</v>
      </c>
      <c r="U74" s="407"/>
      <c r="V74" s="894" t="s">
        <v>395</v>
      </c>
      <c r="W74" s="894" t="s">
        <v>39</v>
      </c>
      <c r="X74" s="894" t="s">
        <v>39</v>
      </c>
      <c r="Y74" s="942">
        <v>45030</v>
      </c>
      <c r="Z74" t="s">
        <v>33</v>
      </c>
      <c r="AA74" t="s">
        <v>278</v>
      </c>
      <c r="AB74" t="s">
        <v>522</v>
      </c>
    </row>
    <row r="75" customFormat="1" customHeight="1" spans="1:28">
      <c r="A75" s="442" t="s">
        <v>357</v>
      </c>
      <c r="B75" s="443" t="s">
        <v>486</v>
      </c>
      <c r="C75" s="988" t="s">
        <v>487</v>
      </c>
      <c r="D75" s="587" t="s">
        <v>28</v>
      </c>
      <c r="E75" s="407"/>
      <c r="F75" s="442"/>
      <c r="G75" s="445"/>
      <c r="H75" s="442" t="s">
        <v>277</v>
      </c>
      <c r="I75" s="445" t="s">
        <v>306</v>
      </c>
      <c r="J75" s="442"/>
      <c r="K75" s="445"/>
      <c r="L75" s="442"/>
      <c r="M75" s="869"/>
      <c r="N75" s="872"/>
      <c r="O75" s="424">
        <v>13989801866</v>
      </c>
      <c r="P75" s="450" t="s">
        <v>488</v>
      </c>
      <c r="Q75" s="407" t="s">
        <v>131</v>
      </c>
      <c r="R75" s="407" t="s">
        <v>39</v>
      </c>
      <c r="S75" s="407"/>
      <c r="T75" s="407"/>
      <c r="U75" s="407"/>
      <c r="V75" s="894" t="s">
        <v>395</v>
      </c>
      <c r="W75" s="894" t="s">
        <v>39</v>
      </c>
      <c r="X75" s="894" t="s">
        <v>39</v>
      </c>
      <c r="Y75" s="942">
        <v>45030</v>
      </c>
      <c r="Z75" t="s">
        <v>33</v>
      </c>
      <c r="AA75" t="s">
        <v>278</v>
      </c>
      <c r="AB75" t="s">
        <v>522</v>
      </c>
    </row>
    <row r="76" customFormat="1" customHeight="1" spans="1:26">
      <c r="A76" s="442" t="s">
        <v>523</v>
      </c>
      <c r="B76" s="443" t="s">
        <v>524</v>
      </c>
      <c r="C76" s="843" t="s">
        <v>525</v>
      </c>
      <c r="D76" s="587" t="s">
        <v>46</v>
      </c>
      <c r="E76" s="407">
        <v>3957</v>
      </c>
      <c r="F76" s="442">
        <v>3957</v>
      </c>
      <c r="G76" s="445">
        <v>202304</v>
      </c>
      <c r="H76" s="442" t="s">
        <v>526</v>
      </c>
      <c r="I76" s="445"/>
      <c r="J76" s="442"/>
      <c r="K76" s="445"/>
      <c r="L76" s="442"/>
      <c r="M76" s="869"/>
      <c r="N76" s="872"/>
      <c r="O76" s="424"/>
      <c r="P76" s="450"/>
      <c r="Q76" s="407"/>
      <c r="R76" s="407"/>
      <c r="S76" s="407"/>
      <c r="T76" s="407"/>
      <c r="U76" s="407"/>
      <c r="V76" s="894" t="s">
        <v>395</v>
      </c>
      <c r="W76" s="894" t="s">
        <v>395</v>
      </c>
      <c r="X76" s="894" t="s">
        <v>39</v>
      </c>
      <c r="Y76" s="942">
        <v>45033</v>
      </c>
      <c r="Z76" t="s">
        <v>527</v>
      </c>
    </row>
    <row r="77" customFormat="1" customHeight="1" spans="1:26">
      <c r="A77" s="442" t="s">
        <v>523</v>
      </c>
      <c r="B77" s="443" t="s">
        <v>528</v>
      </c>
      <c r="C77" s="988" t="s">
        <v>529</v>
      </c>
      <c r="D77" s="587" t="s">
        <v>46</v>
      </c>
      <c r="E77" s="407">
        <v>3957</v>
      </c>
      <c r="F77" s="442">
        <v>3957</v>
      </c>
      <c r="G77" s="445">
        <v>202304</v>
      </c>
      <c r="H77" s="442" t="s">
        <v>526</v>
      </c>
      <c r="I77" s="445"/>
      <c r="J77" s="442" t="s">
        <v>530</v>
      </c>
      <c r="K77" s="445">
        <v>202304</v>
      </c>
      <c r="L77" s="442" t="s">
        <v>526</v>
      </c>
      <c r="M77" s="869" t="s">
        <v>531</v>
      </c>
      <c r="N77" s="872"/>
      <c r="O77" s="424"/>
      <c r="P77" s="450"/>
      <c r="Q77" s="407"/>
      <c r="R77" s="407"/>
      <c r="S77" s="407"/>
      <c r="T77" s="407"/>
      <c r="U77" s="407"/>
      <c r="V77" s="894" t="s">
        <v>395</v>
      </c>
      <c r="W77" s="894" t="s">
        <v>395</v>
      </c>
      <c r="X77" s="894" t="s">
        <v>395</v>
      </c>
      <c r="Y77" s="942">
        <v>45033</v>
      </c>
      <c r="Z77" t="s">
        <v>527</v>
      </c>
    </row>
    <row r="78" customFormat="1" customHeight="1" spans="1:26">
      <c r="A78" s="442" t="s">
        <v>523</v>
      </c>
      <c r="B78" s="443" t="s">
        <v>532</v>
      </c>
      <c r="C78" s="988" t="s">
        <v>533</v>
      </c>
      <c r="D78" s="587" t="s">
        <v>46</v>
      </c>
      <c r="E78" s="407">
        <v>3957</v>
      </c>
      <c r="F78" s="442">
        <v>3957</v>
      </c>
      <c r="G78" s="445">
        <v>202304</v>
      </c>
      <c r="H78" s="442" t="s">
        <v>526</v>
      </c>
      <c r="I78" s="445"/>
      <c r="J78" s="442" t="s">
        <v>530</v>
      </c>
      <c r="K78" s="445">
        <v>202304</v>
      </c>
      <c r="L78" s="442" t="s">
        <v>526</v>
      </c>
      <c r="M78" s="869" t="s">
        <v>531</v>
      </c>
      <c r="N78" s="872"/>
      <c r="O78" s="424"/>
      <c r="P78" s="450"/>
      <c r="Q78" s="407"/>
      <c r="R78" s="407"/>
      <c r="S78" s="407"/>
      <c r="T78" s="407"/>
      <c r="U78" s="407"/>
      <c r="V78" s="894" t="s">
        <v>395</v>
      </c>
      <c r="W78" s="894" t="s">
        <v>395</v>
      </c>
      <c r="X78" s="894" t="s">
        <v>395</v>
      </c>
      <c r="Y78" s="942">
        <v>45033</v>
      </c>
      <c r="Z78" t="s">
        <v>527</v>
      </c>
    </row>
    <row r="79" customFormat="1" customHeight="1" spans="1:26">
      <c r="A79" s="442" t="s">
        <v>523</v>
      </c>
      <c r="B79" s="443" t="s">
        <v>534</v>
      </c>
      <c r="C79" s="988" t="s">
        <v>535</v>
      </c>
      <c r="D79" s="587" t="s">
        <v>46</v>
      </c>
      <c r="E79" s="407">
        <v>3957</v>
      </c>
      <c r="F79" s="442">
        <v>3957</v>
      </c>
      <c r="G79" s="445">
        <v>202304</v>
      </c>
      <c r="H79" s="442" t="s">
        <v>526</v>
      </c>
      <c r="I79" s="445"/>
      <c r="J79" s="442"/>
      <c r="K79" s="445"/>
      <c r="L79" s="442"/>
      <c r="M79" s="869"/>
      <c r="N79" s="872"/>
      <c r="O79" s="424"/>
      <c r="P79" s="450"/>
      <c r="Q79" s="407"/>
      <c r="R79" s="407"/>
      <c r="S79" s="407"/>
      <c r="T79" s="407"/>
      <c r="U79" s="407"/>
      <c r="V79" s="894" t="s">
        <v>395</v>
      </c>
      <c r="W79" s="894" t="s">
        <v>395</v>
      </c>
      <c r="X79" s="894" t="s">
        <v>39</v>
      </c>
      <c r="Y79" s="942">
        <v>45033</v>
      </c>
      <c r="Z79" t="s">
        <v>527</v>
      </c>
    </row>
    <row r="80" customFormat="1" customHeight="1" spans="1:26">
      <c r="A80" s="442" t="s">
        <v>523</v>
      </c>
      <c r="B80" s="443" t="s">
        <v>536</v>
      </c>
      <c r="C80" s="843" t="s">
        <v>537</v>
      </c>
      <c r="D80" s="587" t="s">
        <v>46</v>
      </c>
      <c r="E80" s="407">
        <v>3957</v>
      </c>
      <c r="F80" s="442">
        <v>3957</v>
      </c>
      <c r="G80" s="445">
        <v>202304</v>
      </c>
      <c r="H80" s="442" t="s">
        <v>526</v>
      </c>
      <c r="I80" s="445"/>
      <c r="J80" s="442"/>
      <c r="K80" s="445"/>
      <c r="L80" s="442"/>
      <c r="M80" s="869"/>
      <c r="N80" s="872"/>
      <c r="O80" s="424"/>
      <c r="P80" s="450"/>
      <c r="Q80" s="407"/>
      <c r="R80" s="407"/>
      <c r="S80" s="407"/>
      <c r="T80" s="407"/>
      <c r="U80" s="407"/>
      <c r="V80" s="894" t="s">
        <v>395</v>
      </c>
      <c r="W80" s="894" t="s">
        <v>395</v>
      </c>
      <c r="X80" s="894" t="s">
        <v>39</v>
      </c>
      <c r="Y80" s="942">
        <v>45033</v>
      </c>
      <c r="Z80" t="s">
        <v>527</v>
      </c>
    </row>
    <row r="81" customFormat="1" customHeight="1" spans="1:26">
      <c r="A81" s="442" t="s">
        <v>523</v>
      </c>
      <c r="B81" s="443" t="s">
        <v>538</v>
      </c>
      <c r="C81" s="988" t="s">
        <v>539</v>
      </c>
      <c r="D81" s="587" t="s">
        <v>46</v>
      </c>
      <c r="E81" s="407">
        <v>3957</v>
      </c>
      <c r="F81" s="442">
        <v>3957</v>
      </c>
      <c r="G81" s="445">
        <v>202304</v>
      </c>
      <c r="H81" s="442" t="s">
        <v>526</v>
      </c>
      <c r="I81" s="445"/>
      <c r="J81" s="580" t="s">
        <v>530</v>
      </c>
      <c r="K81" s="587">
        <v>202303</v>
      </c>
      <c r="L81" s="442" t="s">
        <v>526</v>
      </c>
      <c r="M81" s="869" t="s">
        <v>531</v>
      </c>
      <c r="N81" s="872" t="s">
        <v>540</v>
      </c>
      <c r="O81" s="424"/>
      <c r="P81" s="450"/>
      <c r="Q81" s="407"/>
      <c r="R81" s="407"/>
      <c r="S81" s="407"/>
      <c r="T81" s="407"/>
      <c r="U81" s="407"/>
      <c r="V81" s="894" t="s">
        <v>395</v>
      </c>
      <c r="W81" s="894" t="s">
        <v>395</v>
      </c>
      <c r="X81" s="894" t="s">
        <v>395</v>
      </c>
      <c r="Y81" s="942">
        <v>45033</v>
      </c>
      <c r="Z81" t="s">
        <v>527</v>
      </c>
    </row>
    <row r="82" customFormat="1" customHeight="1" spans="1:26">
      <c r="A82" s="442" t="s">
        <v>523</v>
      </c>
      <c r="B82" s="443" t="s">
        <v>541</v>
      </c>
      <c r="C82" s="988" t="s">
        <v>542</v>
      </c>
      <c r="D82" s="587" t="s">
        <v>46</v>
      </c>
      <c r="E82" s="407">
        <v>3957</v>
      </c>
      <c r="F82" s="442">
        <v>3957</v>
      </c>
      <c r="G82" s="445">
        <v>202304</v>
      </c>
      <c r="H82" s="442" t="s">
        <v>526</v>
      </c>
      <c r="I82" s="445"/>
      <c r="J82" s="442" t="s">
        <v>530</v>
      </c>
      <c r="K82" s="445">
        <v>202304</v>
      </c>
      <c r="L82" s="442" t="s">
        <v>526</v>
      </c>
      <c r="M82" s="869" t="s">
        <v>531</v>
      </c>
      <c r="N82" s="872"/>
      <c r="O82" s="424"/>
      <c r="P82" s="450"/>
      <c r="Q82" s="407"/>
      <c r="R82" s="407"/>
      <c r="S82" s="407"/>
      <c r="T82" s="407"/>
      <c r="U82" s="407"/>
      <c r="V82" s="894" t="s">
        <v>395</v>
      </c>
      <c r="W82" s="894" t="s">
        <v>395</v>
      </c>
      <c r="X82" s="894" t="s">
        <v>395</v>
      </c>
      <c r="Y82" s="942">
        <v>45033</v>
      </c>
      <c r="Z82" t="s">
        <v>527</v>
      </c>
    </row>
    <row r="83" customFormat="1" customHeight="1" spans="1:26">
      <c r="A83" s="442" t="s">
        <v>523</v>
      </c>
      <c r="B83" s="443" t="s">
        <v>543</v>
      </c>
      <c r="C83" s="988" t="s">
        <v>544</v>
      </c>
      <c r="D83" s="587" t="s">
        <v>46</v>
      </c>
      <c r="E83" s="407">
        <v>3957</v>
      </c>
      <c r="F83" s="442">
        <v>3957</v>
      </c>
      <c r="G83" s="445">
        <v>202304</v>
      </c>
      <c r="H83" s="442" t="s">
        <v>526</v>
      </c>
      <c r="I83" s="445"/>
      <c r="J83" s="442"/>
      <c r="K83" s="445"/>
      <c r="L83" s="442"/>
      <c r="M83" s="869"/>
      <c r="N83" s="872"/>
      <c r="O83" s="424"/>
      <c r="P83" s="450"/>
      <c r="Q83" s="407"/>
      <c r="R83" s="407"/>
      <c r="S83" s="407"/>
      <c r="T83" s="407"/>
      <c r="U83" s="407"/>
      <c r="V83" s="894" t="s">
        <v>395</v>
      </c>
      <c r="W83" s="894" t="s">
        <v>395</v>
      </c>
      <c r="X83" s="894" t="s">
        <v>39</v>
      </c>
      <c r="Y83" s="942">
        <v>45033</v>
      </c>
      <c r="Z83" t="s">
        <v>527</v>
      </c>
    </row>
    <row r="84" customFormat="1" customHeight="1" spans="1:26">
      <c r="A84" s="442" t="s">
        <v>523</v>
      </c>
      <c r="B84" s="443" t="s">
        <v>545</v>
      </c>
      <c r="C84" s="988" t="s">
        <v>546</v>
      </c>
      <c r="D84" s="587" t="s">
        <v>46</v>
      </c>
      <c r="E84" s="407">
        <v>3957</v>
      </c>
      <c r="F84" s="442">
        <v>3957</v>
      </c>
      <c r="G84" s="445">
        <v>202304</v>
      </c>
      <c r="H84" s="442" t="s">
        <v>526</v>
      </c>
      <c r="I84" s="445"/>
      <c r="J84" s="442"/>
      <c r="K84" s="445"/>
      <c r="L84" s="442"/>
      <c r="M84" s="869"/>
      <c r="N84" s="872"/>
      <c r="O84" s="424"/>
      <c r="P84" s="450"/>
      <c r="Q84" s="407"/>
      <c r="R84" s="407"/>
      <c r="S84" s="407"/>
      <c r="T84" s="407"/>
      <c r="U84" s="407"/>
      <c r="V84" s="894" t="s">
        <v>395</v>
      </c>
      <c r="W84" s="894" t="s">
        <v>395</v>
      </c>
      <c r="X84" s="894" t="s">
        <v>39</v>
      </c>
      <c r="Y84" s="942">
        <v>45033</v>
      </c>
      <c r="Z84" t="s">
        <v>527</v>
      </c>
    </row>
    <row r="85" customFormat="1" customHeight="1" spans="1:26">
      <c r="A85" s="442" t="s">
        <v>523</v>
      </c>
      <c r="B85" s="443" t="s">
        <v>547</v>
      </c>
      <c r="C85" s="988" t="s">
        <v>548</v>
      </c>
      <c r="D85" s="587" t="s">
        <v>46</v>
      </c>
      <c r="E85" s="407">
        <v>3957</v>
      </c>
      <c r="F85" s="442">
        <v>3957</v>
      </c>
      <c r="G85" s="445">
        <v>202304</v>
      </c>
      <c r="H85" s="442" t="s">
        <v>526</v>
      </c>
      <c r="I85" s="445"/>
      <c r="J85" s="442"/>
      <c r="K85" s="445"/>
      <c r="L85" s="442"/>
      <c r="M85" s="869"/>
      <c r="N85" s="872"/>
      <c r="O85" s="424"/>
      <c r="P85" s="450"/>
      <c r="Q85" s="407"/>
      <c r="R85" s="407"/>
      <c r="S85" s="407"/>
      <c r="T85" s="407"/>
      <c r="U85" s="407"/>
      <c r="V85" s="894" t="s">
        <v>395</v>
      </c>
      <c r="W85" s="894" t="s">
        <v>395</v>
      </c>
      <c r="X85" s="894" t="s">
        <v>39</v>
      </c>
      <c r="Y85" s="942">
        <v>45033</v>
      </c>
      <c r="Z85" t="s">
        <v>527</v>
      </c>
    </row>
    <row r="86" customFormat="1" customHeight="1" spans="1:26">
      <c r="A86" s="442" t="s">
        <v>523</v>
      </c>
      <c r="B86" s="443" t="s">
        <v>549</v>
      </c>
      <c r="C86" s="988" t="s">
        <v>550</v>
      </c>
      <c r="D86" s="587" t="s">
        <v>46</v>
      </c>
      <c r="E86" s="407">
        <v>3957</v>
      </c>
      <c r="F86" s="442">
        <v>3957</v>
      </c>
      <c r="G86" s="445">
        <v>202304</v>
      </c>
      <c r="H86" s="442" t="s">
        <v>526</v>
      </c>
      <c r="I86" s="445"/>
      <c r="J86" s="442"/>
      <c r="K86" s="445"/>
      <c r="L86" s="442"/>
      <c r="M86" s="869"/>
      <c r="N86" s="872"/>
      <c r="O86" s="424"/>
      <c r="P86" s="450"/>
      <c r="Q86" s="407"/>
      <c r="R86" s="407"/>
      <c r="S86" s="407"/>
      <c r="T86" s="407"/>
      <c r="U86" s="407"/>
      <c r="V86" s="894" t="s">
        <v>395</v>
      </c>
      <c r="W86" s="894" t="s">
        <v>395</v>
      </c>
      <c r="X86" s="894" t="s">
        <v>39</v>
      </c>
      <c r="Y86" s="942">
        <v>45033</v>
      </c>
      <c r="Z86" t="s">
        <v>527</v>
      </c>
    </row>
    <row r="87" customFormat="1" customHeight="1" spans="1:26">
      <c r="A87" s="442" t="s">
        <v>523</v>
      </c>
      <c r="B87" s="443" t="s">
        <v>551</v>
      </c>
      <c r="C87" s="988" t="s">
        <v>552</v>
      </c>
      <c r="D87" s="587" t="s">
        <v>46</v>
      </c>
      <c r="E87" s="407">
        <v>3957</v>
      </c>
      <c r="F87" s="442">
        <v>3957</v>
      </c>
      <c r="G87" s="445">
        <v>202304</v>
      </c>
      <c r="H87" s="442" t="s">
        <v>526</v>
      </c>
      <c r="I87" s="445"/>
      <c r="J87" s="442"/>
      <c r="K87" s="445"/>
      <c r="L87" s="442"/>
      <c r="M87" s="869"/>
      <c r="N87" s="872"/>
      <c r="O87" s="424"/>
      <c r="P87" s="450"/>
      <c r="Q87" s="407"/>
      <c r="R87" s="407"/>
      <c r="S87" s="407"/>
      <c r="T87" s="407"/>
      <c r="U87" s="407"/>
      <c r="V87" s="894" t="s">
        <v>395</v>
      </c>
      <c r="W87" s="894" t="s">
        <v>395</v>
      </c>
      <c r="X87" s="894" t="s">
        <v>39</v>
      </c>
      <c r="Y87" s="942">
        <v>45033</v>
      </c>
      <c r="Z87" t="s">
        <v>527</v>
      </c>
    </row>
    <row r="88" customFormat="1" customHeight="1" spans="1:26">
      <c r="A88" s="442" t="s">
        <v>523</v>
      </c>
      <c r="B88" s="443" t="s">
        <v>553</v>
      </c>
      <c r="C88" s="988" t="s">
        <v>552</v>
      </c>
      <c r="D88" s="587" t="s">
        <v>46</v>
      </c>
      <c r="E88" s="407">
        <v>3957</v>
      </c>
      <c r="F88" s="442">
        <v>3957</v>
      </c>
      <c r="G88" s="445">
        <v>202304</v>
      </c>
      <c r="H88" s="442" t="s">
        <v>526</v>
      </c>
      <c r="I88" s="445"/>
      <c r="J88" s="442" t="s">
        <v>530</v>
      </c>
      <c r="K88" s="445">
        <v>202304</v>
      </c>
      <c r="L88" s="442" t="s">
        <v>526</v>
      </c>
      <c r="M88" s="869" t="s">
        <v>531</v>
      </c>
      <c r="N88" s="872"/>
      <c r="O88" s="424"/>
      <c r="P88" s="450"/>
      <c r="Q88" s="407"/>
      <c r="R88" s="407"/>
      <c r="S88" s="407"/>
      <c r="T88" s="407"/>
      <c r="U88" s="407"/>
      <c r="V88" s="894" t="s">
        <v>395</v>
      </c>
      <c r="W88" s="894" t="s">
        <v>395</v>
      </c>
      <c r="X88" s="894" t="s">
        <v>395</v>
      </c>
      <c r="Y88" s="942">
        <v>45033</v>
      </c>
      <c r="Z88" t="s">
        <v>527</v>
      </c>
    </row>
    <row r="89" customFormat="1" customHeight="1" spans="1:26">
      <c r="A89" s="442" t="s">
        <v>523</v>
      </c>
      <c r="B89" s="443" t="s">
        <v>543</v>
      </c>
      <c r="C89" s="988" t="s">
        <v>544</v>
      </c>
      <c r="D89" s="587" t="s">
        <v>46</v>
      </c>
      <c r="E89" s="407"/>
      <c r="F89" s="442"/>
      <c r="G89" s="445"/>
      <c r="H89" s="442" t="s">
        <v>526</v>
      </c>
      <c r="I89" s="445" t="s">
        <v>554</v>
      </c>
      <c r="J89" s="442"/>
      <c r="K89" s="445"/>
      <c r="L89" s="442"/>
      <c r="M89" s="869"/>
      <c r="N89" s="872"/>
      <c r="O89" s="424"/>
      <c r="P89" s="450"/>
      <c r="Q89" s="407"/>
      <c r="R89" s="407"/>
      <c r="S89" s="407"/>
      <c r="T89" s="407"/>
      <c r="U89" s="407"/>
      <c r="V89" s="894" t="s">
        <v>395</v>
      </c>
      <c r="W89" s="894" t="s">
        <v>395</v>
      </c>
      <c r="X89" s="894" t="s">
        <v>39</v>
      </c>
      <c r="Y89" s="942">
        <v>45033</v>
      </c>
      <c r="Z89" t="s">
        <v>527</v>
      </c>
    </row>
    <row r="90" customFormat="1" customHeight="1" spans="1:26">
      <c r="A90" s="442" t="s">
        <v>357</v>
      </c>
      <c r="B90" s="443" t="s">
        <v>555</v>
      </c>
      <c r="C90" s="988" t="s">
        <v>556</v>
      </c>
      <c r="D90" s="587" t="s">
        <v>46</v>
      </c>
      <c r="E90" s="407">
        <v>3957</v>
      </c>
      <c r="F90" s="442"/>
      <c r="G90" s="445"/>
      <c r="H90" s="442" t="s">
        <v>277</v>
      </c>
      <c r="I90" s="445" t="s">
        <v>278</v>
      </c>
      <c r="J90" s="442"/>
      <c r="K90" s="445"/>
      <c r="L90" s="442"/>
      <c r="M90" s="869"/>
      <c r="N90" s="872"/>
      <c r="O90" s="424">
        <v>18358789770</v>
      </c>
      <c r="P90" s="450" t="s">
        <v>557</v>
      </c>
      <c r="Q90" s="407" t="s">
        <v>558</v>
      </c>
      <c r="R90" s="407" t="s">
        <v>132</v>
      </c>
      <c r="S90" s="407"/>
      <c r="T90" s="407"/>
      <c r="U90" s="407"/>
      <c r="V90" s="894" t="s">
        <v>395</v>
      </c>
      <c r="W90" s="894" t="s">
        <v>39</v>
      </c>
      <c r="X90" s="894" t="s">
        <v>39</v>
      </c>
      <c r="Y90" s="942">
        <v>45035</v>
      </c>
      <c r="Z90" t="s">
        <v>527</v>
      </c>
    </row>
    <row r="91" customFormat="1" customHeight="1" spans="1:26">
      <c r="A91" s="442" t="s">
        <v>357</v>
      </c>
      <c r="B91" s="443" t="s">
        <v>559</v>
      </c>
      <c r="C91" s="988" t="s">
        <v>560</v>
      </c>
      <c r="D91" s="587" t="s">
        <v>46</v>
      </c>
      <c r="E91" s="407">
        <v>3957</v>
      </c>
      <c r="F91" s="442"/>
      <c r="G91" s="445"/>
      <c r="H91" s="442" t="s">
        <v>277</v>
      </c>
      <c r="I91" s="445" t="s">
        <v>278</v>
      </c>
      <c r="J91" s="442"/>
      <c r="K91" s="445"/>
      <c r="L91" s="442"/>
      <c r="M91" s="869"/>
      <c r="N91" s="872"/>
      <c r="O91" s="424">
        <v>13868371527</v>
      </c>
      <c r="P91" s="450" t="s">
        <v>561</v>
      </c>
      <c r="Q91" s="407" t="s">
        <v>366</v>
      </c>
      <c r="R91" s="407" t="s">
        <v>132</v>
      </c>
      <c r="S91" s="407"/>
      <c r="T91" s="407"/>
      <c r="U91" s="407"/>
      <c r="V91" s="894" t="s">
        <v>395</v>
      </c>
      <c r="W91" s="894" t="s">
        <v>39</v>
      </c>
      <c r="X91" s="894" t="s">
        <v>39</v>
      </c>
      <c r="Y91" s="942">
        <v>45035</v>
      </c>
      <c r="Z91" t="s">
        <v>527</v>
      </c>
    </row>
    <row r="92" customFormat="1" customHeight="1" spans="1:26">
      <c r="A92" s="442" t="s">
        <v>357</v>
      </c>
      <c r="B92" s="443" t="s">
        <v>562</v>
      </c>
      <c r="C92" s="988" t="s">
        <v>563</v>
      </c>
      <c r="D92" s="587" t="s">
        <v>46</v>
      </c>
      <c r="E92" s="407">
        <v>3957</v>
      </c>
      <c r="F92" s="442"/>
      <c r="G92" s="445"/>
      <c r="H92" s="442" t="s">
        <v>277</v>
      </c>
      <c r="I92" s="445" t="s">
        <v>278</v>
      </c>
      <c r="J92" s="442"/>
      <c r="K92" s="445"/>
      <c r="L92" s="442"/>
      <c r="M92" s="869"/>
      <c r="N92" s="872"/>
      <c r="O92" s="424">
        <v>15959337612</v>
      </c>
      <c r="P92" s="450" t="s">
        <v>564</v>
      </c>
      <c r="Q92" s="407" t="s">
        <v>362</v>
      </c>
      <c r="R92" s="407" t="s">
        <v>132</v>
      </c>
      <c r="S92" s="407"/>
      <c r="T92" s="407"/>
      <c r="U92" s="407"/>
      <c r="V92" s="894" t="s">
        <v>395</v>
      </c>
      <c r="W92" s="894" t="s">
        <v>39</v>
      </c>
      <c r="X92" s="894" t="s">
        <v>39</v>
      </c>
      <c r="Y92" s="942">
        <v>45035</v>
      </c>
      <c r="Z92" t="s">
        <v>527</v>
      </c>
    </row>
    <row r="93" customFormat="1" customHeight="1" spans="1:26">
      <c r="A93" s="442" t="s">
        <v>357</v>
      </c>
      <c r="B93" s="443" t="s">
        <v>565</v>
      </c>
      <c r="C93" s="988" t="s">
        <v>566</v>
      </c>
      <c r="D93" s="587" t="s">
        <v>46</v>
      </c>
      <c r="E93" s="407">
        <v>3957</v>
      </c>
      <c r="F93" s="442"/>
      <c r="G93" s="445"/>
      <c r="H93" s="442" t="s">
        <v>277</v>
      </c>
      <c r="I93" s="445" t="s">
        <v>278</v>
      </c>
      <c r="J93" s="442"/>
      <c r="K93" s="445"/>
      <c r="L93" s="442"/>
      <c r="M93" s="869"/>
      <c r="N93" s="872"/>
      <c r="O93" s="424">
        <v>13349106350</v>
      </c>
      <c r="P93" s="450" t="s">
        <v>567</v>
      </c>
      <c r="Q93" s="407" t="s">
        <v>362</v>
      </c>
      <c r="R93" s="407" t="s">
        <v>132</v>
      </c>
      <c r="S93" s="407"/>
      <c r="T93" s="407"/>
      <c r="U93" s="407"/>
      <c r="V93" s="894" t="s">
        <v>395</v>
      </c>
      <c r="W93" s="894" t="s">
        <v>39</v>
      </c>
      <c r="X93" s="894" t="s">
        <v>39</v>
      </c>
      <c r="Y93" s="942">
        <v>45035</v>
      </c>
      <c r="Z93" t="s">
        <v>527</v>
      </c>
    </row>
    <row r="94" customFormat="1" customHeight="1" spans="1:26">
      <c r="A94" s="442" t="s">
        <v>357</v>
      </c>
      <c r="B94" s="443" t="s">
        <v>568</v>
      </c>
      <c r="C94" s="988" t="s">
        <v>569</v>
      </c>
      <c r="D94" s="587" t="s">
        <v>46</v>
      </c>
      <c r="E94" s="407">
        <v>3957</v>
      </c>
      <c r="F94" s="442"/>
      <c r="G94" s="445"/>
      <c r="H94" s="442" t="s">
        <v>277</v>
      </c>
      <c r="I94" s="445" t="s">
        <v>278</v>
      </c>
      <c r="J94" s="442"/>
      <c r="K94" s="445"/>
      <c r="L94" s="442"/>
      <c r="M94" s="869"/>
      <c r="N94" s="872"/>
      <c r="O94" s="424">
        <v>15938821994</v>
      </c>
      <c r="P94" s="450" t="s">
        <v>561</v>
      </c>
      <c r="Q94" s="407" t="s">
        <v>558</v>
      </c>
      <c r="R94" s="407" t="s">
        <v>132</v>
      </c>
      <c r="S94" s="407"/>
      <c r="T94" s="407"/>
      <c r="U94" s="407"/>
      <c r="V94" s="894" t="s">
        <v>395</v>
      </c>
      <c r="W94" s="894" t="s">
        <v>39</v>
      </c>
      <c r="X94" s="894" t="s">
        <v>39</v>
      </c>
      <c r="Y94" s="942">
        <v>45035</v>
      </c>
      <c r="Z94" t="s">
        <v>527</v>
      </c>
    </row>
    <row r="95" customFormat="1" customHeight="1" spans="1:26">
      <c r="A95" s="442" t="s">
        <v>124</v>
      </c>
      <c r="B95" s="443" t="s">
        <v>268</v>
      </c>
      <c r="C95" s="843" t="s">
        <v>269</v>
      </c>
      <c r="D95" s="587" t="s">
        <v>28</v>
      </c>
      <c r="E95" s="407"/>
      <c r="F95" s="442"/>
      <c r="G95" s="445"/>
      <c r="H95" s="442" t="s">
        <v>127</v>
      </c>
      <c r="I95" s="445"/>
      <c r="J95" s="442"/>
      <c r="K95" s="445"/>
      <c r="L95" s="442"/>
      <c r="M95" s="869"/>
      <c r="N95" s="872"/>
      <c r="O95" s="424"/>
      <c r="P95" s="450"/>
      <c r="Q95" s="407"/>
      <c r="R95" s="407"/>
      <c r="S95" s="407"/>
      <c r="T95" s="407"/>
      <c r="U95" s="407"/>
      <c r="V95" s="894" t="s">
        <v>395</v>
      </c>
      <c r="W95" s="894" t="s">
        <v>395</v>
      </c>
      <c r="X95" s="894" t="s">
        <v>39</v>
      </c>
      <c r="Y95" s="942">
        <v>45035</v>
      </c>
      <c r="Z95" t="s">
        <v>527</v>
      </c>
    </row>
    <row r="96" customFormat="1" customHeight="1" spans="1:26">
      <c r="A96" s="442" t="s">
        <v>523</v>
      </c>
      <c r="B96" s="443" t="s">
        <v>543</v>
      </c>
      <c r="C96" s="988" t="s">
        <v>544</v>
      </c>
      <c r="D96" s="587" t="s">
        <v>28</v>
      </c>
      <c r="E96" s="407"/>
      <c r="F96" s="442"/>
      <c r="G96" s="445"/>
      <c r="H96" s="442" t="s">
        <v>526</v>
      </c>
      <c r="I96" s="445" t="s">
        <v>570</v>
      </c>
      <c r="J96" s="442"/>
      <c r="K96" s="445"/>
      <c r="L96" s="442"/>
      <c r="M96" s="869"/>
      <c r="N96" s="872"/>
      <c r="O96" s="424"/>
      <c r="P96" s="450"/>
      <c r="Q96" s="407"/>
      <c r="R96" s="407"/>
      <c r="S96" s="407"/>
      <c r="T96" s="407"/>
      <c r="U96" s="407"/>
      <c r="V96" s="894" t="s">
        <v>395</v>
      </c>
      <c r="W96" s="894" t="s">
        <v>395</v>
      </c>
      <c r="X96" s="894" t="s">
        <v>39</v>
      </c>
      <c r="Y96" s="942">
        <v>45035</v>
      </c>
      <c r="Z96" t="s">
        <v>527</v>
      </c>
    </row>
    <row r="97" customFormat="1" customHeight="1" spans="1:26">
      <c r="A97" s="442" t="s">
        <v>354</v>
      </c>
      <c r="B97" s="443" t="s">
        <v>571</v>
      </c>
      <c r="C97" s="843" t="s">
        <v>572</v>
      </c>
      <c r="D97" s="587" t="s">
        <v>46</v>
      </c>
      <c r="E97" s="407">
        <v>5000</v>
      </c>
      <c r="F97" s="442">
        <v>5000</v>
      </c>
      <c r="G97" s="445">
        <v>202304</v>
      </c>
      <c r="H97" s="442" t="s">
        <v>29</v>
      </c>
      <c r="I97" s="445"/>
      <c r="J97" s="442">
        <v>5000</v>
      </c>
      <c r="K97" s="445">
        <v>202304</v>
      </c>
      <c r="L97" s="442" t="s">
        <v>29</v>
      </c>
      <c r="M97" s="869">
        <v>0.12</v>
      </c>
      <c r="N97" s="872"/>
      <c r="O97" s="424" t="s">
        <v>573</v>
      </c>
      <c r="P97" s="450" t="s">
        <v>574</v>
      </c>
      <c r="Q97" s="407" t="s">
        <v>558</v>
      </c>
      <c r="R97" s="407" t="s">
        <v>132</v>
      </c>
      <c r="S97" s="407"/>
      <c r="T97" s="407"/>
      <c r="U97" s="407"/>
      <c r="V97" s="894" t="s">
        <v>395</v>
      </c>
      <c r="W97" s="894" t="s">
        <v>395</v>
      </c>
      <c r="X97" s="894" t="s">
        <v>39</v>
      </c>
      <c r="Y97" s="942">
        <v>45037</v>
      </c>
      <c r="Z97" t="s">
        <v>33</v>
      </c>
    </row>
    <row r="98" customFormat="1" customHeight="1" spans="1:26">
      <c r="A98" s="442" t="s">
        <v>575</v>
      </c>
      <c r="B98" s="443" t="s">
        <v>576</v>
      </c>
      <c r="C98" s="988" t="s">
        <v>577</v>
      </c>
      <c r="D98" s="587" t="s">
        <v>46</v>
      </c>
      <c r="E98" s="407">
        <v>3957</v>
      </c>
      <c r="F98" s="442">
        <v>6594</v>
      </c>
      <c r="G98" s="445">
        <v>202303</v>
      </c>
      <c r="H98" s="442" t="s">
        <v>217</v>
      </c>
      <c r="I98" s="445" t="s">
        <v>578</v>
      </c>
      <c r="J98" s="442"/>
      <c r="K98" s="445"/>
      <c r="L98" s="442"/>
      <c r="M98" s="869"/>
      <c r="N98" s="872"/>
      <c r="O98" s="424">
        <v>15167537793</v>
      </c>
      <c r="P98" s="450" t="s">
        <v>579</v>
      </c>
      <c r="Q98" s="407"/>
      <c r="R98" s="407" t="s">
        <v>580</v>
      </c>
      <c r="S98" s="407"/>
      <c r="T98" s="407"/>
      <c r="U98" s="407"/>
      <c r="V98" s="894" t="s">
        <v>395</v>
      </c>
      <c r="W98" s="894" t="s">
        <v>395</v>
      </c>
      <c r="X98" s="894" t="s">
        <v>39</v>
      </c>
      <c r="Y98" s="942">
        <v>45037</v>
      </c>
      <c r="Z98" t="s">
        <v>527</v>
      </c>
    </row>
    <row r="99" customFormat="1" customHeight="1" spans="1:26">
      <c r="A99" s="442" t="s">
        <v>575</v>
      </c>
      <c r="B99" s="443" t="s">
        <v>581</v>
      </c>
      <c r="C99" s="988" t="s">
        <v>582</v>
      </c>
      <c r="D99" s="587" t="s">
        <v>46</v>
      </c>
      <c r="E99" s="407">
        <v>3957</v>
      </c>
      <c r="F99" s="442">
        <v>6594</v>
      </c>
      <c r="G99" s="445">
        <v>202303</v>
      </c>
      <c r="H99" s="442" t="s">
        <v>217</v>
      </c>
      <c r="I99" s="445" t="s">
        <v>578</v>
      </c>
      <c r="J99" s="442"/>
      <c r="K99" s="445"/>
      <c r="L99" s="442"/>
      <c r="M99" s="869"/>
      <c r="N99" s="872"/>
      <c r="O99" s="424">
        <v>15257547272</v>
      </c>
      <c r="P99" s="450" t="s">
        <v>583</v>
      </c>
      <c r="Q99" s="407"/>
      <c r="R99" s="407" t="s">
        <v>48</v>
      </c>
      <c r="S99" s="407"/>
      <c r="T99" s="407"/>
      <c r="U99" s="407"/>
      <c r="V99" s="894" t="s">
        <v>395</v>
      </c>
      <c r="W99" s="894" t="s">
        <v>395</v>
      </c>
      <c r="X99" s="894" t="s">
        <v>39</v>
      </c>
      <c r="Y99" s="942">
        <v>45037</v>
      </c>
      <c r="Z99" t="s">
        <v>527</v>
      </c>
    </row>
    <row r="100" customFormat="1" customHeight="1" spans="1:26">
      <c r="A100" s="442" t="s">
        <v>575</v>
      </c>
      <c r="B100" s="443" t="s">
        <v>584</v>
      </c>
      <c r="C100" s="988" t="s">
        <v>585</v>
      </c>
      <c r="D100" s="587" t="s">
        <v>46</v>
      </c>
      <c r="E100" s="407">
        <v>3957</v>
      </c>
      <c r="F100" s="442">
        <v>6594</v>
      </c>
      <c r="G100" s="445">
        <v>202303</v>
      </c>
      <c r="H100" s="442" t="s">
        <v>217</v>
      </c>
      <c r="I100" s="445" t="s">
        <v>578</v>
      </c>
      <c r="J100" s="442"/>
      <c r="K100" s="445"/>
      <c r="L100" s="442"/>
      <c r="M100" s="869"/>
      <c r="N100" s="872"/>
      <c r="O100" s="424">
        <v>18368546850</v>
      </c>
      <c r="P100" s="450" t="s">
        <v>586</v>
      </c>
      <c r="Q100" s="407"/>
      <c r="R100" s="407" t="s">
        <v>57</v>
      </c>
      <c r="S100" s="407"/>
      <c r="T100" s="407"/>
      <c r="U100" s="407"/>
      <c r="V100" s="894" t="s">
        <v>395</v>
      </c>
      <c r="W100" s="894" t="s">
        <v>395</v>
      </c>
      <c r="X100" s="894" t="s">
        <v>39</v>
      </c>
      <c r="Y100" s="942">
        <v>45037</v>
      </c>
      <c r="Z100" t="s">
        <v>527</v>
      </c>
    </row>
    <row r="101" customFormat="1" customHeight="1" spans="1:26">
      <c r="A101" s="442" t="s">
        <v>423</v>
      </c>
      <c r="B101" s="443" t="s">
        <v>587</v>
      </c>
      <c r="C101" s="988" t="s">
        <v>588</v>
      </c>
      <c r="D101" s="587" t="s">
        <v>46</v>
      </c>
      <c r="E101" s="407">
        <v>3957</v>
      </c>
      <c r="F101" s="442">
        <v>3957</v>
      </c>
      <c r="G101" s="445">
        <v>202304</v>
      </c>
      <c r="H101" s="442" t="s">
        <v>104</v>
      </c>
      <c r="I101" s="445"/>
      <c r="J101" s="442"/>
      <c r="K101" s="445"/>
      <c r="L101" s="442"/>
      <c r="M101" s="869"/>
      <c r="N101" s="872"/>
      <c r="O101" s="424" t="s">
        <v>589</v>
      </c>
      <c r="P101" s="450" t="s">
        <v>590</v>
      </c>
      <c r="Q101" s="407" t="s">
        <v>247</v>
      </c>
      <c r="R101" s="407" t="s">
        <v>52</v>
      </c>
      <c r="S101" s="407"/>
      <c r="T101" s="407"/>
      <c r="U101" s="407"/>
      <c r="V101" s="894" t="s">
        <v>395</v>
      </c>
      <c r="W101" s="894" t="s">
        <v>395</v>
      </c>
      <c r="X101" s="894" t="s">
        <v>39</v>
      </c>
      <c r="Y101" s="942">
        <v>45039</v>
      </c>
      <c r="Z101" t="s">
        <v>82</v>
      </c>
    </row>
    <row r="102" customFormat="1" customHeight="1" spans="1:26">
      <c r="A102" s="442" t="s">
        <v>423</v>
      </c>
      <c r="B102" s="443" t="s">
        <v>591</v>
      </c>
      <c r="C102" s="988" t="s">
        <v>592</v>
      </c>
      <c r="D102" s="587" t="s">
        <v>46</v>
      </c>
      <c r="E102" s="407">
        <v>3957</v>
      </c>
      <c r="F102" s="442">
        <v>3957</v>
      </c>
      <c r="G102" s="445">
        <v>202304</v>
      </c>
      <c r="H102" s="442" t="s">
        <v>104</v>
      </c>
      <c r="I102" s="445"/>
      <c r="J102" s="442"/>
      <c r="K102" s="445"/>
      <c r="L102" s="442"/>
      <c r="M102" s="869"/>
      <c r="N102" s="872"/>
      <c r="O102" s="424" t="s">
        <v>593</v>
      </c>
      <c r="P102" s="450" t="s">
        <v>594</v>
      </c>
      <c r="Q102" s="407" t="s">
        <v>247</v>
      </c>
      <c r="R102" s="407" t="s">
        <v>66</v>
      </c>
      <c r="S102" s="407"/>
      <c r="T102" s="407"/>
      <c r="U102" s="407"/>
      <c r="V102" s="894" t="s">
        <v>395</v>
      </c>
      <c r="W102" s="894" t="s">
        <v>395</v>
      </c>
      <c r="X102" s="894" t="s">
        <v>39</v>
      </c>
      <c r="Y102" s="942">
        <v>45039</v>
      </c>
      <c r="Z102" t="s">
        <v>82</v>
      </c>
    </row>
    <row r="103" customFormat="1" customHeight="1" spans="1:26">
      <c r="A103" s="442" t="s">
        <v>423</v>
      </c>
      <c r="B103" s="443" t="s">
        <v>595</v>
      </c>
      <c r="C103" s="988" t="s">
        <v>596</v>
      </c>
      <c r="D103" s="587" t="s">
        <v>46</v>
      </c>
      <c r="E103" s="407">
        <v>3957</v>
      </c>
      <c r="F103" s="442">
        <v>3957</v>
      </c>
      <c r="G103" s="445">
        <v>202304</v>
      </c>
      <c r="H103" s="442" t="s">
        <v>104</v>
      </c>
      <c r="I103" s="445"/>
      <c r="J103" s="442"/>
      <c r="K103" s="445"/>
      <c r="L103" s="442"/>
      <c r="M103" s="869"/>
      <c r="N103" s="872"/>
      <c r="O103" s="424" t="s">
        <v>597</v>
      </c>
      <c r="P103" s="450" t="s">
        <v>598</v>
      </c>
      <c r="Q103" s="407" t="s">
        <v>247</v>
      </c>
      <c r="R103" s="407" t="s">
        <v>224</v>
      </c>
      <c r="S103" s="407"/>
      <c r="T103" s="407"/>
      <c r="U103" s="407"/>
      <c r="V103" s="894" t="s">
        <v>395</v>
      </c>
      <c r="W103" s="894" t="s">
        <v>395</v>
      </c>
      <c r="X103" s="894" t="s">
        <v>39</v>
      </c>
      <c r="Y103" s="942">
        <v>45039</v>
      </c>
      <c r="Z103" t="s">
        <v>82</v>
      </c>
    </row>
    <row r="104" customFormat="1" customHeight="1" spans="1:26">
      <c r="A104" s="442" t="s">
        <v>423</v>
      </c>
      <c r="B104" s="443" t="s">
        <v>599</v>
      </c>
      <c r="C104" s="843" t="s">
        <v>600</v>
      </c>
      <c r="D104" s="587" t="s">
        <v>46</v>
      </c>
      <c r="E104" s="407">
        <v>3957</v>
      </c>
      <c r="F104" s="442">
        <v>3957</v>
      </c>
      <c r="G104" s="445">
        <v>202304</v>
      </c>
      <c r="H104" s="442" t="s">
        <v>104</v>
      </c>
      <c r="I104" s="445"/>
      <c r="J104" s="442"/>
      <c r="K104" s="445"/>
      <c r="L104" s="442"/>
      <c r="M104" s="869"/>
      <c r="N104" s="872"/>
      <c r="O104" s="424" t="s">
        <v>601</v>
      </c>
      <c r="P104" s="450" t="s">
        <v>602</v>
      </c>
      <c r="Q104" s="407" t="s">
        <v>247</v>
      </c>
      <c r="R104" s="407" t="s">
        <v>224</v>
      </c>
      <c r="S104" s="407"/>
      <c r="T104" s="407"/>
      <c r="U104" s="407"/>
      <c r="V104" s="894" t="s">
        <v>395</v>
      </c>
      <c r="W104" s="894" t="s">
        <v>395</v>
      </c>
      <c r="X104" s="894" t="s">
        <v>39</v>
      </c>
      <c r="Y104" s="942">
        <v>45039</v>
      </c>
      <c r="Z104" t="s">
        <v>82</v>
      </c>
    </row>
    <row r="105" customFormat="1" customHeight="1" spans="1:26">
      <c r="A105" s="442" t="s">
        <v>423</v>
      </c>
      <c r="B105" s="443" t="s">
        <v>603</v>
      </c>
      <c r="C105" s="988" t="s">
        <v>604</v>
      </c>
      <c r="D105" s="587" t="s">
        <v>46</v>
      </c>
      <c r="E105" s="407">
        <v>3957</v>
      </c>
      <c r="F105" s="442">
        <v>3957</v>
      </c>
      <c r="G105" s="445">
        <v>202304</v>
      </c>
      <c r="H105" s="442" t="s">
        <v>104</v>
      </c>
      <c r="I105" s="445"/>
      <c r="J105" s="442"/>
      <c r="K105" s="445"/>
      <c r="L105" s="442"/>
      <c r="M105" s="869"/>
      <c r="N105" s="872"/>
      <c r="O105" s="424" t="s">
        <v>605</v>
      </c>
      <c r="P105" s="450" t="s">
        <v>606</v>
      </c>
      <c r="Q105" s="407" t="s">
        <v>247</v>
      </c>
      <c r="R105" s="407" t="s">
        <v>224</v>
      </c>
      <c r="S105" s="407"/>
      <c r="T105" s="407"/>
      <c r="U105" s="407"/>
      <c r="V105" s="894" t="s">
        <v>395</v>
      </c>
      <c r="W105" s="894" t="s">
        <v>395</v>
      </c>
      <c r="X105" s="894" t="s">
        <v>39</v>
      </c>
      <c r="Y105" s="942">
        <v>45039</v>
      </c>
      <c r="Z105" t="s">
        <v>82</v>
      </c>
    </row>
    <row r="106" customFormat="1" customHeight="1" spans="1:26">
      <c r="A106" s="442" t="s">
        <v>321</v>
      </c>
      <c r="B106" s="443" t="s">
        <v>607</v>
      </c>
      <c r="C106" s="843" t="s">
        <v>608</v>
      </c>
      <c r="D106" s="587" t="s">
        <v>46</v>
      </c>
      <c r="E106" s="407">
        <v>3957</v>
      </c>
      <c r="F106" s="442">
        <v>3957</v>
      </c>
      <c r="G106" s="445">
        <v>202304</v>
      </c>
      <c r="H106" s="442" t="s">
        <v>324</v>
      </c>
      <c r="I106" s="445" t="s">
        <v>609</v>
      </c>
      <c r="J106" s="442"/>
      <c r="K106" s="445"/>
      <c r="L106" s="442"/>
      <c r="M106" s="869"/>
      <c r="N106" s="872"/>
      <c r="O106" s="424"/>
      <c r="P106" s="450"/>
      <c r="Q106" s="407"/>
      <c r="R106" s="407"/>
      <c r="S106" s="407"/>
      <c r="T106" s="407"/>
      <c r="U106" s="407"/>
      <c r="V106" s="894" t="s">
        <v>395</v>
      </c>
      <c r="W106" s="894" t="s">
        <v>32</v>
      </c>
      <c r="X106" s="894" t="s">
        <v>39</v>
      </c>
      <c r="Y106" s="942">
        <v>45040</v>
      </c>
      <c r="Z106" t="s">
        <v>114</v>
      </c>
    </row>
    <row r="107" customFormat="1" customHeight="1" spans="1:26">
      <c r="A107" s="442" t="s">
        <v>575</v>
      </c>
      <c r="B107" s="443" t="s">
        <v>610</v>
      </c>
      <c r="C107" s="988" t="s">
        <v>611</v>
      </c>
      <c r="D107" s="587" t="s">
        <v>46</v>
      </c>
      <c r="E107" s="407">
        <v>3957</v>
      </c>
      <c r="F107" s="442">
        <v>6594</v>
      </c>
      <c r="G107" s="445">
        <v>202304</v>
      </c>
      <c r="H107" s="442" t="s">
        <v>217</v>
      </c>
      <c r="I107" s="445"/>
      <c r="J107" s="442"/>
      <c r="K107" s="445"/>
      <c r="L107" s="442"/>
      <c r="M107" s="869"/>
      <c r="N107" s="872"/>
      <c r="O107" s="424" t="s">
        <v>612</v>
      </c>
      <c r="P107" s="450" t="s">
        <v>613</v>
      </c>
      <c r="Q107" s="407"/>
      <c r="R107" s="407" t="s">
        <v>614</v>
      </c>
      <c r="S107" s="407"/>
      <c r="T107" s="407"/>
      <c r="U107" s="407"/>
      <c r="V107" s="894" t="s">
        <v>395</v>
      </c>
      <c r="W107" s="894" t="s">
        <v>395</v>
      </c>
      <c r="X107" s="894" t="s">
        <v>39</v>
      </c>
      <c r="Y107" s="942">
        <v>45040</v>
      </c>
      <c r="Z107" t="s">
        <v>114</v>
      </c>
    </row>
    <row r="108" customFormat="1" customHeight="1" spans="1:26">
      <c r="A108" s="442" t="s">
        <v>575</v>
      </c>
      <c r="B108" s="443" t="s">
        <v>615</v>
      </c>
      <c r="C108" s="988" t="s">
        <v>616</v>
      </c>
      <c r="D108" s="587" t="s">
        <v>46</v>
      </c>
      <c r="E108" s="407">
        <v>3957</v>
      </c>
      <c r="F108" s="442">
        <v>6594</v>
      </c>
      <c r="G108" s="445">
        <v>202304</v>
      </c>
      <c r="H108" s="442" t="s">
        <v>217</v>
      </c>
      <c r="I108" s="445"/>
      <c r="J108" s="442"/>
      <c r="K108" s="445"/>
      <c r="L108" s="442"/>
      <c r="M108" s="869"/>
      <c r="N108" s="872"/>
      <c r="O108" s="424" t="s">
        <v>617</v>
      </c>
      <c r="P108" s="450" t="s">
        <v>618</v>
      </c>
      <c r="Q108" s="407"/>
      <c r="R108" s="407" t="s">
        <v>619</v>
      </c>
      <c r="S108" s="407"/>
      <c r="T108" s="407"/>
      <c r="U108" s="407"/>
      <c r="V108" s="894" t="s">
        <v>395</v>
      </c>
      <c r="W108" s="894" t="s">
        <v>395</v>
      </c>
      <c r="X108" s="894" t="s">
        <v>39</v>
      </c>
      <c r="Y108" s="942">
        <v>45040</v>
      </c>
      <c r="Z108" t="s">
        <v>114</v>
      </c>
    </row>
    <row r="109" customFormat="1" customHeight="1" spans="1:26">
      <c r="A109" s="442" t="s">
        <v>575</v>
      </c>
      <c r="B109" s="443" t="s">
        <v>620</v>
      </c>
      <c r="C109" s="988" t="s">
        <v>621</v>
      </c>
      <c r="D109" s="587" t="s">
        <v>46</v>
      </c>
      <c r="E109" s="407">
        <v>3957</v>
      </c>
      <c r="F109" s="442">
        <v>6594</v>
      </c>
      <c r="G109" s="445">
        <v>202304</v>
      </c>
      <c r="H109" s="442" t="s">
        <v>217</v>
      </c>
      <c r="I109" s="445"/>
      <c r="J109" s="442"/>
      <c r="K109" s="445"/>
      <c r="L109" s="442"/>
      <c r="M109" s="869"/>
      <c r="N109" s="872"/>
      <c r="O109" s="424">
        <v>18312971106</v>
      </c>
      <c r="P109" s="450" t="s">
        <v>622</v>
      </c>
      <c r="Q109" s="407"/>
      <c r="R109" s="407" t="s">
        <v>580</v>
      </c>
      <c r="S109" s="407"/>
      <c r="T109" s="407"/>
      <c r="U109" s="407"/>
      <c r="V109" s="894" t="s">
        <v>395</v>
      </c>
      <c r="W109" s="894" t="s">
        <v>395</v>
      </c>
      <c r="X109" s="894" t="s">
        <v>39</v>
      </c>
      <c r="Y109" s="942">
        <v>45040</v>
      </c>
      <c r="Z109" t="s">
        <v>114</v>
      </c>
    </row>
    <row r="110" customFormat="1" customHeight="1" spans="1:26">
      <c r="A110" s="442" t="s">
        <v>575</v>
      </c>
      <c r="B110" s="443" t="s">
        <v>623</v>
      </c>
      <c r="C110" s="988" t="s">
        <v>624</v>
      </c>
      <c r="D110" s="587" t="s">
        <v>46</v>
      </c>
      <c r="E110" s="407">
        <v>3957</v>
      </c>
      <c r="F110" s="442">
        <v>6594</v>
      </c>
      <c r="G110" s="445">
        <v>202304</v>
      </c>
      <c r="H110" s="442" t="s">
        <v>217</v>
      </c>
      <c r="I110" s="445"/>
      <c r="J110" s="442"/>
      <c r="K110" s="445"/>
      <c r="L110" s="442"/>
      <c r="M110" s="869"/>
      <c r="N110" s="872"/>
      <c r="O110" s="424">
        <v>18767523362</v>
      </c>
      <c r="P110" s="450" t="s">
        <v>625</v>
      </c>
      <c r="Q110" s="407"/>
      <c r="R110" s="407" t="s">
        <v>619</v>
      </c>
      <c r="S110" s="407"/>
      <c r="T110" s="407"/>
      <c r="U110" s="407"/>
      <c r="V110" s="894" t="s">
        <v>395</v>
      </c>
      <c r="W110" s="894" t="s">
        <v>395</v>
      </c>
      <c r="X110" s="894" t="s">
        <v>39</v>
      </c>
      <c r="Y110" s="942">
        <v>45040</v>
      </c>
      <c r="Z110" t="s">
        <v>114</v>
      </c>
    </row>
    <row r="111" customFormat="1" customHeight="1" spans="1:26">
      <c r="A111" s="442" t="s">
        <v>575</v>
      </c>
      <c r="B111" s="443" t="s">
        <v>626</v>
      </c>
      <c r="C111" s="988" t="s">
        <v>627</v>
      </c>
      <c r="D111" s="587" t="s">
        <v>46</v>
      </c>
      <c r="E111" s="407">
        <v>3957</v>
      </c>
      <c r="F111" s="442">
        <v>6594</v>
      </c>
      <c r="G111" s="445">
        <v>202304</v>
      </c>
      <c r="H111" s="442" t="s">
        <v>217</v>
      </c>
      <c r="I111" s="445"/>
      <c r="J111" s="442"/>
      <c r="K111" s="445"/>
      <c r="L111" s="442"/>
      <c r="M111" s="869"/>
      <c r="N111" s="872"/>
      <c r="O111" s="424" t="s">
        <v>628</v>
      </c>
      <c r="P111" s="450" t="s">
        <v>629</v>
      </c>
      <c r="Q111" s="407"/>
      <c r="R111" s="407" t="s">
        <v>630</v>
      </c>
      <c r="S111" s="407"/>
      <c r="T111" s="407"/>
      <c r="U111" s="407"/>
      <c r="V111" s="894" t="s">
        <v>395</v>
      </c>
      <c r="W111" s="894" t="s">
        <v>395</v>
      </c>
      <c r="X111" s="894" t="s">
        <v>39</v>
      </c>
      <c r="Y111" s="942">
        <v>45040</v>
      </c>
      <c r="Z111" t="s">
        <v>114</v>
      </c>
    </row>
    <row r="112" customFormat="1" customHeight="1" spans="1:26">
      <c r="A112" s="442" t="s">
        <v>357</v>
      </c>
      <c r="B112" s="443" t="s">
        <v>631</v>
      </c>
      <c r="C112" s="988" t="s">
        <v>632</v>
      </c>
      <c r="D112" s="587" t="s">
        <v>46</v>
      </c>
      <c r="E112" s="407">
        <v>3957</v>
      </c>
      <c r="F112" s="442"/>
      <c r="G112" s="445"/>
      <c r="H112" s="442" t="s">
        <v>277</v>
      </c>
      <c r="I112" s="445" t="s">
        <v>278</v>
      </c>
      <c r="J112" s="442"/>
      <c r="K112" s="445"/>
      <c r="L112" s="442"/>
      <c r="M112" s="869"/>
      <c r="N112" s="872"/>
      <c r="O112" s="424"/>
      <c r="P112" s="450"/>
      <c r="Q112" s="407"/>
      <c r="R112" s="407"/>
      <c r="S112" s="407"/>
      <c r="T112" s="407"/>
      <c r="U112" s="407"/>
      <c r="V112" s="894" t="s">
        <v>395</v>
      </c>
      <c r="W112" s="894" t="s">
        <v>39</v>
      </c>
      <c r="X112" s="894" t="s">
        <v>39</v>
      </c>
      <c r="Y112" s="942">
        <v>45040</v>
      </c>
      <c r="Z112" t="s">
        <v>114</v>
      </c>
    </row>
    <row r="113" customFormat="1" customHeight="1" spans="1:26">
      <c r="A113" s="442" t="s">
        <v>357</v>
      </c>
      <c r="B113" s="443" t="s">
        <v>633</v>
      </c>
      <c r="C113" s="988" t="s">
        <v>634</v>
      </c>
      <c r="D113" s="587" t="s">
        <v>46</v>
      </c>
      <c r="E113" s="407">
        <v>3957</v>
      </c>
      <c r="F113" s="442"/>
      <c r="G113" s="445"/>
      <c r="H113" s="442" t="s">
        <v>277</v>
      </c>
      <c r="I113" s="445" t="s">
        <v>278</v>
      </c>
      <c r="J113" s="442"/>
      <c r="K113" s="445"/>
      <c r="L113" s="442"/>
      <c r="M113" s="869"/>
      <c r="N113" s="872"/>
      <c r="O113" s="424"/>
      <c r="P113" s="450"/>
      <c r="Q113" s="407"/>
      <c r="R113" s="407"/>
      <c r="S113" s="407"/>
      <c r="T113" s="407"/>
      <c r="U113" s="407"/>
      <c r="V113" s="894" t="s">
        <v>395</v>
      </c>
      <c r="W113" s="894" t="s">
        <v>39</v>
      </c>
      <c r="X113" s="894" t="s">
        <v>39</v>
      </c>
      <c r="Y113" s="942">
        <v>45040</v>
      </c>
      <c r="Z113" t="s">
        <v>114</v>
      </c>
    </row>
  </sheetData>
  <autoFilter xmlns:etc="http://www.wps.cn/officeDocument/2017/etCustomData" ref="A4:AB113" etc:filterBottomFollowUsedRange="0">
    <extLst/>
  </autoFilter>
  <mergeCells count="28">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s>
  <conditionalFormatting sqref="B5">
    <cfRule type="duplicateValues" dxfId="0" priority="40"/>
  </conditionalFormatting>
  <conditionalFormatting sqref="C5">
    <cfRule type="duplicateValues" dxfId="0" priority="41"/>
  </conditionalFormatting>
  <conditionalFormatting sqref="B6">
    <cfRule type="duplicateValues" dxfId="0" priority="17"/>
  </conditionalFormatting>
  <conditionalFormatting sqref="C6">
    <cfRule type="duplicateValues" dxfId="0" priority="19"/>
  </conditionalFormatting>
  <conditionalFormatting sqref="B7">
    <cfRule type="duplicateValues" dxfId="0" priority="16"/>
  </conditionalFormatting>
  <conditionalFormatting sqref="C7">
    <cfRule type="duplicateValues" dxfId="0" priority="18"/>
  </conditionalFormatting>
  <conditionalFormatting sqref="B8">
    <cfRule type="duplicateValues" dxfId="0" priority="88"/>
  </conditionalFormatting>
  <conditionalFormatting sqref="C8">
    <cfRule type="duplicateValues" dxfId="0" priority="89"/>
  </conditionalFormatting>
  <conditionalFormatting sqref="B9">
    <cfRule type="duplicateValues" dxfId="0" priority="53"/>
  </conditionalFormatting>
  <conditionalFormatting sqref="C9">
    <cfRule type="duplicateValues" dxfId="0" priority="63"/>
  </conditionalFormatting>
  <conditionalFormatting sqref="B10">
    <cfRule type="duplicateValues" dxfId="0" priority="52"/>
  </conditionalFormatting>
  <conditionalFormatting sqref="C10">
    <cfRule type="duplicateValues" dxfId="0" priority="62"/>
  </conditionalFormatting>
  <conditionalFormatting sqref="B11">
    <cfRule type="duplicateValues" dxfId="0" priority="51"/>
  </conditionalFormatting>
  <conditionalFormatting sqref="C11">
    <cfRule type="duplicateValues" dxfId="0" priority="61"/>
  </conditionalFormatting>
  <conditionalFormatting sqref="B12">
    <cfRule type="duplicateValues" dxfId="0" priority="50"/>
  </conditionalFormatting>
  <conditionalFormatting sqref="C12">
    <cfRule type="duplicateValues" dxfId="0" priority="60"/>
  </conditionalFormatting>
  <conditionalFormatting sqref="B13">
    <cfRule type="duplicateValues" dxfId="0" priority="49"/>
  </conditionalFormatting>
  <conditionalFormatting sqref="C13">
    <cfRule type="duplicateValues" dxfId="0" priority="59"/>
  </conditionalFormatting>
  <conditionalFormatting sqref="B14">
    <cfRule type="duplicateValues" dxfId="0" priority="48"/>
  </conditionalFormatting>
  <conditionalFormatting sqref="C14">
    <cfRule type="duplicateValues" dxfId="0" priority="58"/>
  </conditionalFormatting>
  <conditionalFormatting sqref="B15">
    <cfRule type="duplicateValues" dxfId="0" priority="47"/>
  </conditionalFormatting>
  <conditionalFormatting sqref="C15">
    <cfRule type="duplicateValues" dxfId="0" priority="57"/>
  </conditionalFormatting>
  <conditionalFormatting sqref="B16">
    <cfRule type="duplicateValues" dxfId="0" priority="46"/>
  </conditionalFormatting>
  <conditionalFormatting sqref="C16">
    <cfRule type="duplicateValues" dxfId="0" priority="56"/>
  </conditionalFormatting>
  <conditionalFormatting sqref="B17">
    <cfRule type="duplicateValues" dxfId="0" priority="45"/>
  </conditionalFormatting>
  <conditionalFormatting sqref="C17">
    <cfRule type="duplicateValues" dxfId="0" priority="55"/>
  </conditionalFormatting>
  <conditionalFormatting sqref="B18">
    <cfRule type="duplicateValues" dxfId="0" priority="44"/>
  </conditionalFormatting>
  <conditionalFormatting sqref="C18">
    <cfRule type="duplicateValues" dxfId="0" priority="54"/>
  </conditionalFormatting>
  <dataValidations count="1">
    <dataValidation allowBlank="1" showInputMessage="1" showErrorMessage="1" sqref="E8:F8 E72 E74 E97 E106 E5:E6 E9:E20 E32:E33 E35:E37 E41:E44 E90:E95 E112:E113"/>
  </dataValidations>
  <pageMargins left="0.75" right="0.75" top="1" bottom="1" header="0.5" footer="0.5"/>
  <pageSetup paperSize="9" orientation="portrait"/>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59"/>
  <sheetViews>
    <sheetView topLeftCell="A16" workbookViewId="0">
      <selection activeCell="G11" sqref="G11"/>
    </sheetView>
  </sheetViews>
  <sheetFormatPr defaultColWidth="9" defaultRowHeight="16.5"/>
  <cols>
    <col min="1" max="1" width="9.25" style="2"/>
    <col min="2" max="3" width="9" style="2"/>
    <col min="4" max="10" width="9" style="2" customWidth="1"/>
    <col min="11" max="11" width="9" style="2"/>
    <col min="12" max="12" width="26.6333333333333" style="2" customWidth="1"/>
    <col min="13" max="13" width="8.63333333333333" style="2" customWidth="1"/>
    <col min="14" max="14" width="22.8833333333333" style="2" customWidth="1"/>
    <col min="15" max="15" width="12.6333333333333" style="2" customWidth="1"/>
    <col min="16" max="18" width="9" style="2"/>
    <col min="19" max="31" width="9" style="2" customWidth="1"/>
    <col min="32" max="32" width="19.1333333333333" style="2" customWidth="1"/>
    <col min="33" max="33" width="63.6333333333333" style="2" customWidth="1"/>
    <col min="34" max="16384" width="9" style="2"/>
  </cols>
  <sheetData>
    <row r="1" s="21" customFormat="1" ht="42" customHeight="1" spans="1:37">
      <c r="A1" s="29" t="s">
        <v>6900</v>
      </c>
      <c r="B1" s="29" t="s">
        <v>6901</v>
      </c>
      <c r="C1" s="29" t="s">
        <v>6902</v>
      </c>
      <c r="D1" s="29" t="s">
        <v>5655</v>
      </c>
      <c r="E1" s="29" t="s">
        <v>5656</v>
      </c>
      <c r="F1" s="29" t="s">
        <v>16</v>
      </c>
      <c r="G1" s="29" t="s">
        <v>7</v>
      </c>
      <c r="H1" s="29" t="s">
        <v>8</v>
      </c>
      <c r="I1" s="29" t="s">
        <v>9</v>
      </c>
      <c r="J1" s="29" t="s">
        <v>3544</v>
      </c>
      <c r="K1" s="29" t="s">
        <v>2295</v>
      </c>
      <c r="L1" s="123" t="s">
        <v>0</v>
      </c>
      <c r="M1" s="123" t="s">
        <v>6903</v>
      </c>
      <c r="N1" s="123" t="s">
        <v>6904</v>
      </c>
      <c r="O1" s="123" t="s">
        <v>6905</v>
      </c>
      <c r="P1" s="123" t="s">
        <v>6906</v>
      </c>
      <c r="Q1" s="123" t="s">
        <v>6907</v>
      </c>
      <c r="R1" s="125" t="s">
        <v>6908</v>
      </c>
      <c r="S1" s="125" t="s">
        <v>6909</v>
      </c>
      <c r="T1" s="125" t="s">
        <v>6910</v>
      </c>
      <c r="U1" s="125" t="s">
        <v>6911</v>
      </c>
      <c r="V1" s="125" t="s">
        <v>16</v>
      </c>
      <c r="W1" s="126" t="s">
        <v>6912</v>
      </c>
      <c r="X1" s="126" t="s">
        <v>6913</v>
      </c>
      <c r="Y1" s="126" t="s">
        <v>6914</v>
      </c>
      <c r="Z1" s="126" t="s">
        <v>6915</v>
      </c>
      <c r="AA1" s="126" t="s">
        <v>6916</v>
      </c>
      <c r="AB1" s="130" t="s">
        <v>24</v>
      </c>
      <c r="AC1" s="131" t="s">
        <v>22</v>
      </c>
      <c r="AD1" s="131" t="s">
        <v>6917</v>
      </c>
      <c r="AE1" s="131" t="s">
        <v>6918</v>
      </c>
      <c r="AF1" s="131" t="s">
        <v>6919</v>
      </c>
      <c r="AG1" s="131" t="s">
        <v>6920</v>
      </c>
      <c r="AH1" s="131" t="s">
        <v>6921</v>
      </c>
      <c r="AI1" s="135" t="s">
        <v>6922</v>
      </c>
      <c r="AJ1" s="135" t="s">
        <v>6923</v>
      </c>
      <c r="AK1" s="135" t="s">
        <v>6924</v>
      </c>
    </row>
    <row r="2" s="121" customFormat="1" ht="19" customHeight="1" spans="1:37">
      <c r="A2" s="30">
        <f ca="1" t="shared" ref="A2:A35" si="0">DATEDIF(TEXT((LEN(N2)=15)*19&amp;MID(N2,7,6+(LEN(N2)=18)*2),"#-00-00"),TODAY(),"y")</f>
        <v>23</v>
      </c>
      <c r="B2" s="30">
        <f ca="1" t="shared" ref="B2:B65" si="1">IF(IF(N2&lt;&gt;"",IF(OR(LEN(N2)=15,LEN(N2)=18),IF(LEN(N2)=18,IF(MOD(LEFT(MID(N2,17,17),1),2)=1,"男","女"),IF(MOD(LEFT(MID(N2,15,15),1),2)=1,"男","女")),"身份证号错误"),"请输入身份证号")="男",DATEDIF(TEXT((LEN(N2)=15)*19&amp;MID(N2,7,6+(LEN(N2)=18)*2),"#-00-00"),TODAY(),"m")-720,DATEDIF(TEXT((LEN(N2)=15)*19&amp;MID(N2,7,6+(LEN(N2)=18)*2),"#-00-00"),TODAY(),"m")-600)</f>
        <v>-322</v>
      </c>
      <c r="C2" s="30" t="b">
        <f ca="1" t="shared" ref="C2:C35" si="2">IF(LEN(N2)=18,MID("10X98765432",MOD(SUMPRODUCT(MID(N2,ROW(INDIRECT("1:17")),1)*2^(18-ROW(INDIRECT("1:17")))),11)+1,1)=RIGHT(N2),LEN(N2)=15)</f>
        <v>1</v>
      </c>
      <c r="D2" s="122">
        <v>45539</v>
      </c>
      <c r="E2" s="30"/>
      <c r="F2" s="30"/>
      <c r="G2" s="30" t="s">
        <v>32</v>
      </c>
      <c r="H2" s="30" t="s">
        <v>32</v>
      </c>
      <c r="I2" s="30" t="s">
        <v>32</v>
      </c>
      <c r="J2" s="30" t="s">
        <v>39</v>
      </c>
      <c r="K2" s="30" t="s">
        <v>122</v>
      </c>
      <c r="L2" s="95" t="s">
        <v>6925</v>
      </c>
      <c r="M2" s="32" t="s">
        <v>6926</v>
      </c>
      <c r="N2" s="32" t="s">
        <v>6927</v>
      </c>
      <c r="O2" s="32" t="s">
        <v>6928</v>
      </c>
      <c r="P2" s="30" t="s">
        <v>6929</v>
      </c>
      <c r="Q2" s="32" t="s">
        <v>558</v>
      </c>
      <c r="R2" s="30" t="s">
        <v>6930</v>
      </c>
      <c r="S2" s="42" t="s">
        <v>6931</v>
      </c>
      <c r="T2" s="32">
        <v>6800</v>
      </c>
      <c r="U2" s="32">
        <v>6800</v>
      </c>
      <c r="V2" s="30"/>
      <c r="W2" s="30" t="s">
        <v>6930</v>
      </c>
      <c r="X2" s="42" t="s">
        <v>6931</v>
      </c>
      <c r="Y2" s="32">
        <v>6800</v>
      </c>
      <c r="Z2" s="89">
        <v>0.12</v>
      </c>
      <c r="AA2" s="115">
        <f>Y2*Z2</f>
        <v>816</v>
      </c>
      <c r="AB2" s="30"/>
      <c r="AC2" s="32" t="s">
        <v>48</v>
      </c>
      <c r="AD2" s="32" t="s">
        <v>6213</v>
      </c>
      <c r="AE2" s="30"/>
      <c r="AF2" s="32" t="s">
        <v>6932</v>
      </c>
      <c r="AG2" s="32" t="s">
        <v>6933</v>
      </c>
      <c r="AH2" s="30"/>
      <c r="AI2" s="30"/>
      <c r="AJ2" s="30"/>
      <c r="AK2" s="30"/>
    </row>
    <row r="3" s="22" customFormat="1" ht="19" customHeight="1" spans="1:37">
      <c r="A3" s="9">
        <f ca="1" t="shared" si="0"/>
        <v>38</v>
      </c>
      <c r="B3" s="30">
        <f ca="1" t="shared" si="1"/>
        <v>-261</v>
      </c>
      <c r="C3" s="30" t="b">
        <f ca="1" t="shared" si="2"/>
        <v>1</v>
      </c>
      <c r="D3" s="31">
        <v>45539</v>
      </c>
      <c r="E3" s="12"/>
      <c r="F3" s="9"/>
      <c r="G3" s="30" t="s">
        <v>32</v>
      </c>
      <c r="H3" s="30" t="s">
        <v>32</v>
      </c>
      <c r="I3" s="12" t="s">
        <v>32</v>
      </c>
      <c r="J3" s="30" t="s">
        <v>39</v>
      </c>
      <c r="K3" s="30" t="s">
        <v>122</v>
      </c>
      <c r="L3" s="9" t="s">
        <v>6934</v>
      </c>
      <c r="M3" s="9" t="s">
        <v>6935</v>
      </c>
      <c r="N3" s="9" t="s">
        <v>6936</v>
      </c>
      <c r="O3" s="9" t="s">
        <v>6937</v>
      </c>
      <c r="P3" s="30" t="s">
        <v>6929</v>
      </c>
      <c r="Q3" s="30" t="s">
        <v>6266</v>
      </c>
      <c r="R3" s="30" t="s">
        <v>6930</v>
      </c>
      <c r="S3" s="42" t="s">
        <v>6931</v>
      </c>
      <c r="T3" s="9" t="s">
        <v>6938</v>
      </c>
      <c r="U3" s="9" t="s">
        <v>6938</v>
      </c>
      <c r="V3" s="9"/>
      <c r="W3" s="30" t="s">
        <v>6930</v>
      </c>
      <c r="X3" s="42" t="s">
        <v>6931</v>
      </c>
      <c r="Y3" s="9" t="s">
        <v>6938</v>
      </c>
      <c r="Z3" s="89">
        <v>0.12</v>
      </c>
      <c r="AA3" s="115">
        <f t="shared" ref="AA3:AA15" si="3">Y3*Z3</f>
        <v>1800</v>
      </c>
      <c r="AB3" s="30"/>
      <c r="AC3" s="9" t="s">
        <v>57</v>
      </c>
      <c r="AD3" s="9" t="s">
        <v>2805</v>
      </c>
      <c r="AE3" s="9" t="s">
        <v>2942</v>
      </c>
      <c r="AF3" s="9" t="s">
        <v>6932</v>
      </c>
      <c r="AG3" s="9" t="s">
        <v>6939</v>
      </c>
      <c r="AH3" s="9"/>
      <c r="AI3" s="9"/>
      <c r="AJ3" s="9"/>
      <c r="AK3" s="9"/>
    </row>
    <row r="4" s="22" customFormat="1" ht="19" customHeight="1" spans="1:37">
      <c r="A4" s="9">
        <f ca="1" t="shared" si="0"/>
        <v>42</v>
      </c>
      <c r="B4" s="30">
        <f ca="1" t="shared" si="1"/>
        <v>-86</v>
      </c>
      <c r="C4" s="30" t="b">
        <f ca="1" t="shared" si="2"/>
        <v>1</v>
      </c>
      <c r="D4" s="31">
        <v>45539</v>
      </c>
      <c r="E4" s="12"/>
      <c r="F4" s="9"/>
      <c r="G4" s="30" t="s">
        <v>32</v>
      </c>
      <c r="H4" s="30" t="s">
        <v>32</v>
      </c>
      <c r="I4" s="12" t="s">
        <v>32</v>
      </c>
      <c r="J4" s="30" t="s">
        <v>39</v>
      </c>
      <c r="K4" s="30" t="s">
        <v>122</v>
      </c>
      <c r="L4" s="9" t="s">
        <v>6934</v>
      </c>
      <c r="M4" s="9" t="s">
        <v>6940</v>
      </c>
      <c r="N4" s="9" t="s">
        <v>6941</v>
      </c>
      <c r="O4" s="9" t="s">
        <v>6942</v>
      </c>
      <c r="P4" s="30" t="s">
        <v>6929</v>
      </c>
      <c r="Q4" s="30" t="s">
        <v>204</v>
      </c>
      <c r="R4" s="30" t="s">
        <v>6930</v>
      </c>
      <c r="S4" s="42" t="s">
        <v>6931</v>
      </c>
      <c r="T4" s="9" t="s">
        <v>6943</v>
      </c>
      <c r="U4" s="9" t="s">
        <v>6943</v>
      </c>
      <c r="V4" s="9"/>
      <c r="W4" s="30" t="s">
        <v>6930</v>
      </c>
      <c r="X4" s="42" t="s">
        <v>6931</v>
      </c>
      <c r="Y4" s="9" t="s">
        <v>6943</v>
      </c>
      <c r="Z4" s="89">
        <v>0.12</v>
      </c>
      <c r="AA4" s="115">
        <f t="shared" si="3"/>
        <v>3000</v>
      </c>
      <c r="AB4" s="30"/>
      <c r="AC4" s="9" t="s">
        <v>57</v>
      </c>
      <c r="AD4" s="9" t="s">
        <v>2805</v>
      </c>
      <c r="AE4" s="9" t="s">
        <v>2942</v>
      </c>
      <c r="AF4" s="9" t="s">
        <v>6944</v>
      </c>
      <c r="AG4" s="9" t="s">
        <v>6945</v>
      </c>
      <c r="AH4" s="9"/>
      <c r="AI4" s="9"/>
      <c r="AJ4" s="9"/>
      <c r="AK4" s="9"/>
    </row>
    <row r="5" s="22" customFormat="1" ht="19" customHeight="1" spans="1:37">
      <c r="A5" s="9">
        <f ca="1" t="shared" si="0"/>
        <v>29</v>
      </c>
      <c r="B5" s="30">
        <f ca="1" t="shared" si="1"/>
        <v>-251</v>
      </c>
      <c r="C5" s="30" t="b">
        <f ca="1" t="shared" si="2"/>
        <v>1</v>
      </c>
      <c r="D5" s="31">
        <v>45539</v>
      </c>
      <c r="E5" s="12"/>
      <c r="F5" s="9"/>
      <c r="G5" s="30" t="s">
        <v>32</v>
      </c>
      <c r="H5" s="30" t="s">
        <v>32</v>
      </c>
      <c r="I5" s="12" t="s">
        <v>32</v>
      </c>
      <c r="J5" s="30" t="s">
        <v>39</v>
      </c>
      <c r="K5" s="30" t="s">
        <v>122</v>
      </c>
      <c r="L5" s="9" t="s">
        <v>6934</v>
      </c>
      <c r="M5" s="9" t="s">
        <v>6946</v>
      </c>
      <c r="N5" s="9" t="s">
        <v>6947</v>
      </c>
      <c r="O5" s="9" t="s">
        <v>6948</v>
      </c>
      <c r="P5" s="30" t="s">
        <v>6929</v>
      </c>
      <c r="Q5" s="30" t="s">
        <v>204</v>
      </c>
      <c r="R5" s="30" t="s">
        <v>6930</v>
      </c>
      <c r="S5" s="42" t="s">
        <v>6931</v>
      </c>
      <c r="T5" s="9" t="s">
        <v>6949</v>
      </c>
      <c r="U5" s="9" t="s">
        <v>6949</v>
      </c>
      <c r="V5" s="9"/>
      <c r="W5" s="30" t="s">
        <v>6930</v>
      </c>
      <c r="X5" s="42" t="s">
        <v>6931</v>
      </c>
      <c r="Y5" s="9" t="s">
        <v>6949</v>
      </c>
      <c r="Z5" s="89">
        <v>0.12</v>
      </c>
      <c r="AA5" s="115">
        <f t="shared" si="3"/>
        <v>1440</v>
      </c>
      <c r="AB5" s="30"/>
      <c r="AC5" s="9" t="s">
        <v>57</v>
      </c>
      <c r="AD5" s="9" t="s">
        <v>2962</v>
      </c>
      <c r="AE5" s="9" t="s">
        <v>2942</v>
      </c>
      <c r="AF5" s="9" t="s">
        <v>6950</v>
      </c>
      <c r="AG5" s="9" t="s">
        <v>6951</v>
      </c>
      <c r="AH5" s="9"/>
      <c r="AI5" s="9"/>
      <c r="AJ5" s="9"/>
      <c r="AK5" s="9"/>
    </row>
    <row r="6" s="22" customFormat="1" ht="19" customHeight="1" spans="1:37">
      <c r="A6" s="9">
        <f ca="1" t="shared" si="0"/>
        <v>30</v>
      </c>
      <c r="B6" s="30">
        <f ca="1" t="shared" si="1"/>
        <v>-238</v>
      </c>
      <c r="C6" s="30" t="b">
        <f ca="1" t="shared" si="2"/>
        <v>1</v>
      </c>
      <c r="D6" s="31">
        <v>45539</v>
      </c>
      <c r="E6" s="12"/>
      <c r="F6" s="9"/>
      <c r="G6" s="30" t="s">
        <v>32</v>
      </c>
      <c r="H6" s="30" t="s">
        <v>32</v>
      </c>
      <c r="I6" s="12" t="s">
        <v>32</v>
      </c>
      <c r="J6" s="30" t="s">
        <v>39</v>
      </c>
      <c r="K6" s="30" t="s">
        <v>122</v>
      </c>
      <c r="L6" s="9" t="s">
        <v>6934</v>
      </c>
      <c r="M6" s="9" t="s">
        <v>6952</v>
      </c>
      <c r="N6" s="9" t="s">
        <v>6953</v>
      </c>
      <c r="O6" s="9" t="s">
        <v>6954</v>
      </c>
      <c r="P6" s="30" t="s">
        <v>6929</v>
      </c>
      <c r="Q6" s="30" t="s">
        <v>131</v>
      </c>
      <c r="R6" s="30" t="s">
        <v>6930</v>
      </c>
      <c r="S6" s="42" t="s">
        <v>6931</v>
      </c>
      <c r="T6" s="9" t="s">
        <v>6955</v>
      </c>
      <c r="U6" s="9" t="s">
        <v>6955</v>
      </c>
      <c r="V6" s="9"/>
      <c r="W6" s="30" t="s">
        <v>6930</v>
      </c>
      <c r="X6" s="42" t="s">
        <v>6931</v>
      </c>
      <c r="Y6" s="9" t="s">
        <v>6955</v>
      </c>
      <c r="Z6" s="89">
        <v>0.12</v>
      </c>
      <c r="AA6" s="115">
        <f t="shared" si="3"/>
        <v>840</v>
      </c>
      <c r="AB6" s="30"/>
      <c r="AC6" s="9" t="s">
        <v>48</v>
      </c>
      <c r="AD6" s="9" t="s">
        <v>2805</v>
      </c>
      <c r="AE6" s="9" t="s">
        <v>2942</v>
      </c>
      <c r="AF6" s="9" t="s">
        <v>6956</v>
      </c>
      <c r="AG6" s="9" t="s">
        <v>6957</v>
      </c>
      <c r="AH6" s="9"/>
      <c r="AI6" s="9"/>
      <c r="AJ6" s="9"/>
      <c r="AK6" s="9"/>
    </row>
    <row r="7" s="22" customFormat="1" ht="19" customHeight="1" spans="1:37">
      <c r="A7" s="9">
        <f ca="1" t="shared" si="0"/>
        <v>28</v>
      </c>
      <c r="B7" s="30">
        <f ca="1" t="shared" si="1"/>
        <v>-384</v>
      </c>
      <c r="C7" s="30" t="b">
        <f ca="1" t="shared" si="2"/>
        <v>1</v>
      </c>
      <c r="D7" s="31">
        <v>45541</v>
      </c>
      <c r="E7" s="12"/>
      <c r="F7" s="9"/>
      <c r="G7" s="30" t="s">
        <v>32</v>
      </c>
      <c r="H7" s="30" t="s">
        <v>32</v>
      </c>
      <c r="I7" s="30" t="s">
        <v>32</v>
      </c>
      <c r="J7" s="30" t="s">
        <v>39</v>
      </c>
      <c r="K7" s="30" t="s">
        <v>122</v>
      </c>
      <c r="L7" s="9" t="s">
        <v>6958</v>
      </c>
      <c r="M7" s="9" t="s">
        <v>6959</v>
      </c>
      <c r="N7" s="1029" t="s">
        <v>6960</v>
      </c>
      <c r="O7" s="9">
        <v>18126582877</v>
      </c>
      <c r="P7" s="30" t="s">
        <v>6929</v>
      </c>
      <c r="Q7" s="30" t="s">
        <v>204</v>
      </c>
      <c r="R7" s="30" t="s">
        <v>6930</v>
      </c>
      <c r="S7" s="42" t="s">
        <v>6931</v>
      </c>
      <c r="T7" s="9">
        <v>14500</v>
      </c>
      <c r="U7" s="9">
        <v>14500</v>
      </c>
      <c r="V7" s="9"/>
      <c r="W7" s="30" t="s">
        <v>6930</v>
      </c>
      <c r="X7" s="42" t="s">
        <v>6931</v>
      </c>
      <c r="Y7" s="132">
        <v>14500</v>
      </c>
      <c r="Z7" s="89">
        <v>0.12</v>
      </c>
      <c r="AA7" s="115">
        <f t="shared" si="3"/>
        <v>1740</v>
      </c>
      <c r="AB7" s="30"/>
      <c r="AC7" s="9" t="s">
        <v>48</v>
      </c>
      <c r="AD7" s="9" t="s">
        <v>2805</v>
      </c>
      <c r="AE7" s="9" t="s">
        <v>2942</v>
      </c>
      <c r="AF7" s="9" t="s">
        <v>6961</v>
      </c>
      <c r="AG7" s="9" t="s">
        <v>6962</v>
      </c>
      <c r="AH7" s="9"/>
      <c r="AI7" s="9"/>
      <c r="AJ7" s="9"/>
      <c r="AK7" s="9"/>
    </row>
    <row r="8" s="22" customFormat="1" ht="19" customHeight="1" spans="1:37">
      <c r="A8" s="9">
        <f ca="1" t="shared" si="0"/>
        <v>33</v>
      </c>
      <c r="B8" s="30">
        <f ca="1" t="shared" si="1"/>
        <v>-324</v>
      </c>
      <c r="C8" s="30" t="b">
        <f ca="1" t="shared" si="2"/>
        <v>1</v>
      </c>
      <c r="D8" s="31">
        <v>45539</v>
      </c>
      <c r="E8" s="12"/>
      <c r="F8" s="9"/>
      <c r="G8" s="30" t="s">
        <v>32</v>
      </c>
      <c r="H8" s="30" t="s">
        <v>32</v>
      </c>
      <c r="I8" s="12" t="s">
        <v>32</v>
      </c>
      <c r="J8" s="30" t="s">
        <v>39</v>
      </c>
      <c r="K8" s="30" t="s">
        <v>122</v>
      </c>
      <c r="L8" s="9" t="s">
        <v>6963</v>
      </c>
      <c r="M8" s="9" t="s">
        <v>6964</v>
      </c>
      <c r="N8" s="32" t="s">
        <v>6965</v>
      </c>
      <c r="O8" s="9" t="s">
        <v>6966</v>
      </c>
      <c r="P8" s="30" t="s">
        <v>6929</v>
      </c>
      <c r="Q8" s="30" t="s">
        <v>131</v>
      </c>
      <c r="R8" s="30" t="s">
        <v>6930</v>
      </c>
      <c r="S8" s="42" t="s">
        <v>6931</v>
      </c>
      <c r="T8" s="9" t="s">
        <v>6938</v>
      </c>
      <c r="U8" s="9" t="s">
        <v>6938</v>
      </c>
      <c r="V8" s="9"/>
      <c r="W8" s="30" t="s">
        <v>6930</v>
      </c>
      <c r="X8" s="42" t="s">
        <v>6931</v>
      </c>
      <c r="Y8" s="9" t="s">
        <v>6938</v>
      </c>
      <c r="Z8" s="89">
        <v>0.12</v>
      </c>
      <c r="AA8" s="115">
        <f t="shared" si="3"/>
        <v>1800</v>
      </c>
      <c r="AB8" s="30"/>
      <c r="AC8" s="9" t="s">
        <v>57</v>
      </c>
      <c r="AD8" s="9" t="s">
        <v>2805</v>
      </c>
      <c r="AE8" s="9" t="s">
        <v>2942</v>
      </c>
      <c r="AF8" s="9" t="s">
        <v>6967</v>
      </c>
      <c r="AG8" s="9" t="s">
        <v>6968</v>
      </c>
      <c r="AH8" s="9"/>
      <c r="AI8" s="9"/>
      <c r="AJ8" s="9"/>
      <c r="AK8" s="9"/>
    </row>
    <row r="9" s="22" customFormat="1" ht="19" customHeight="1" spans="1:37">
      <c r="A9" s="9">
        <f ca="1" t="shared" si="0"/>
        <v>36</v>
      </c>
      <c r="B9" s="30">
        <f ca="1" t="shared" si="1"/>
        <v>-168</v>
      </c>
      <c r="C9" s="30" t="b">
        <f ca="1" t="shared" si="2"/>
        <v>1</v>
      </c>
      <c r="D9" s="31">
        <v>45539</v>
      </c>
      <c r="E9" s="12"/>
      <c r="F9" s="9"/>
      <c r="G9" s="30" t="s">
        <v>32</v>
      </c>
      <c r="H9" s="30" t="s">
        <v>32</v>
      </c>
      <c r="I9" s="12" t="s">
        <v>32</v>
      </c>
      <c r="J9" s="30" t="s">
        <v>39</v>
      </c>
      <c r="K9" s="30" t="s">
        <v>122</v>
      </c>
      <c r="L9" s="9" t="s">
        <v>6963</v>
      </c>
      <c r="M9" s="9" t="s">
        <v>6969</v>
      </c>
      <c r="N9" s="32" t="s">
        <v>6970</v>
      </c>
      <c r="O9" s="9" t="s">
        <v>6971</v>
      </c>
      <c r="P9" s="30" t="s">
        <v>6929</v>
      </c>
      <c r="Q9" s="30" t="s">
        <v>6266</v>
      </c>
      <c r="R9" s="30" t="s">
        <v>6930</v>
      </c>
      <c r="S9" s="42" t="s">
        <v>6931</v>
      </c>
      <c r="T9" s="9" t="s">
        <v>6972</v>
      </c>
      <c r="U9" s="9" t="s">
        <v>6972</v>
      </c>
      <c r="V9" s="9"/>
      <c r="W9" s="30" t="s">
        <v>6930</v>
      </c>
      <c r="X9" s="42" t="s">
        <v>6931</v>
      </c>
      <c r="Y9" s="9" t="s">
        <v>6972</v>
      </c>
      <c r="Z9" s="89">
        <v>0.12</v>
      </c>
      <c r="AA9" s="115">
        <f t="shared" si="3"/>
        <v>1560</v>
      </c>
      <c r="AB9" s="30"/>
      <c r="AC9" s="9" t="s">
        <v>57</v>
      </c>
      <c r="AD9" s="9" t="s">
        <v>6213</v>
      </c>
      <c r="AE9" s="9" t="s">
        <v>2942</v>
      </c>
      <c r="AF9" s="9" t="s">
        <v>6973</v>
      </c>
      <c r="AG9" s="9" t="s">
        <v>6974</v>
      </c>
      <c r="AH9" s="9"/>
      <c r="AI9" s="9"/>
      <c r="AJ9" s="9"/>
      <c r="AK9" s="9"/>
    </row>
    <row r="10" s="22" customFormat="1" ht="19" customHeight="1" spans="1:37">
      <c r="A10" s="9">
        <f ca="1" t="shared" si="0"/>
        <v>27</v>
      </c>
      <c r="B10" s="30">
        <f ca="1" t="shared" si="1"/>
        <v>-265</v>
      </c>
      <c r="C10" s="30" t="b">
        <f ca="1" t="shared" si="2"/>
        <v>1</v>
      </c>
      <c r="D10" s="31">
        <v>45539</v>
      </c>
      <c r="E10" s="12"/>
      <c r="F10" s="9"/>
      <c r="G10" s="30" t="s">
        <v>32</v>
      </c>
      <c r="H10" s="30" t="s">
        <v>32</v>
      </c>
      <c r="I10" s="12" t="s">
        <v>32</v>
      </c>
      <c r="J10" s="30" t="s">
        <v>39</v>
      </c>
      <c r="K10" s="30" t="s">
        <v>122</v>
      </c>
      <c r="L10" s="9" t="s">
        <v>6963</v>
      </c>
      <c r="M10" s="9" t="s">
        <v>6975</v>
      </c>
      <c r="N10" s="32" t="s">
        <v>6976</v>
      </c>
      <c r="O10" s="9" t="s">
        <v>6977</v>
      </c>
      <c r="P10" s="30" t="s">
        <v>6929</v>
      </c>
      <c r="Q10" s="30" t="s">
        <v>131</v>
      </c>
      <c r="R10" s="30" t="s">
        <v>6930</v>
      </c>
      <c r="S10" s="42" t="s">
        <v>6931</v>
      </c>
      <c r="T10" s="9" t="s">
        <v>6978</v>
      </c>
      <c r="U10" s="9" t="s">
        <v>6978</v>
      </c>
      <c r="V10" s="9"/>
      <c r="W10" s="30" t="s">
        <v>6930</v>
      </c>
      <c r="X10" s="42" t="s">
        <v>6931</v>
      </c>
      <c r="Y10" s="9" t="s">
        <v>6978</v>
      </c>
      <c r="Z10" s="89">
        <v>0.12</v>
      </c>
      <c r="AA10" s="115">
        <f t="shared" si="3"/>
        <v>540</v>
      </c>
      <c r="AB10" s="30"/>
      <c r="AC10" s="9" t="s">
        <v>48</v>
      </c>
      <c r="AD10" s="9" t="s">
        <v>6213</v>
      </c>
      <c r="AE10" s="9" t="s">
        <v>2942</v>
      </c>
      <c r="AF10" s="9" t="s">
        <v>6979</v>
      </c>
      <c r="AG10" s="9" t="s">
        <v>6980</v>
      </c>
      <c r="AH10" s="9"/>
      <c r="AI10" s="9"/>
      <c r="AJ10" s="9"/>
      <c r="AK10" s="9"/>
    </row>
    <row r="11" s="22" customFormat="1" ht="19" customHeight="1" spans="1:37">
      <c r="A11" s="9">
        <f ca="1" t="shared" si="0"/>
        <v>32</v>
      </c>
      <c r="B11" s="30">
        <f ca="1" t="shared" si="1"/>
        <v>-213</v>
      </c>
      <c r="C11" s="30" t="b">
        <f ca="1" t="shared" si="2"/>
        <v>1</v>
      </c>
      <c r="D11" s="31">
        <v>45539</v>
      </c>
      <c r="E11" s="12" t="s">
        <v>6981</v>
      </c>
      <c r="F11" s="9"/>
      <c r="G11" s="30" t="s">
        <v>32</v>
      </c>
      <c r="H11" s="30" t="s">
        <v>32</v>
      </c>
      <c r="I11" s="9" t="s">
        <v>32</v>
      </c>
      <c r="J11" s="30" t="s">
        <v>39</v>
      </c>
      <c r="K11" s="30" t="s">
        <v>122</v>
      </c>
      <c r="L11" s="9" t="s">
        <v>6963</v>
      </c>
      <c r="M11" s="9" t="s">
        <v>6982</v>
      </c>
      <c r="N11" s="32" t="s">
        <v>6983</v>
      </c>
      <c r="O11" s="9">
        <v>15196715960</v>
      </c>
      <c r="P11" s="30" t="s">
        <v>6929</v>
      </c>
      <c r="Q11" s="30" t="s">
        <v>131</v>
      </c>
      <c r="R11" s="30" t="s">
        <v>6930</v>
      </c>
      <c r="S11" s="42" t="s">
        <v>6931</v>
      </c>
      <c r="T11" s="9" t="s">
        <v>6978</v>
      </c>
      <c r="U11" s="9" t="s">
        <v>6978</v>
      </c>
      <c r="V11" s="9"/>
      <c r="W11" s="30" t="s">
        <v>6930</v>
      </c>
      <c r="X11" s="42" t="s">
        <v>6931</v>
      </c>
      <c r="Y11" s="9" t="s">
        <v>6978</v>
      </c>
      <c r="Z11" s="89">
        <v>0.12</v>
      </c>
      <c r="AA11" s="115">
        <f t="shared" si="3"/>
        <v>540</v>
      </c>
      <c r="AB11" s="30"/>
      <c r="AC11" s="9" t="s">
        <v>48</v>
      </c>
      <c r="AD11" s="9" t="s">
        <v>2805</v>
      </c>
      <c r="AE11" s="9" t="s">
        <v>2942</v>
      </c>
      <c r="AF11" s="9" t="s">
        <v>6984</v>
      </c>
      <c r="AG11" s="9" t="s">
        <v>6985</v>
      </c>
      <c r="AH11" s="9"/>
      <c r="AI11" s="9"/>
      <c r="AJ11" s="9"/>
      <c r="AK11" s="9"/>
    </row>
    <row r="12" s="22" customFormat="1" ht="19" customHeight="1" spans="1:37">
      <c r="A12" s="9">
        <f ca="1" t="shared" si="0"/>
        <v>30</v>
      </c>
      <c r="B12" s="30">
        <f ca="1" t="shared" si="1"/>
        <v>-354</v>
      </c>
      <c r="C12" s="30" t="b">
        <f ca="1" t="shared" si="2"/>
        <v>1</v>
      </c>
      <c r="D12" s="31">
        <v>45539</v>
      </c>
      <c r="E12" s="12"/>
      <c r="F12" s="9"/>
      <c r="G12" s="30" t="s">
        <v>32</v>
      </c>
      <c r="H12" s="30" t="s">
        <v>32</v>
      </c>
      <c r="I12" s="12" t="s">
        <v>32</v>
      </c>
      <c r="J12" s="30" t="s">
        <v>39</v>
      </c>
      <c r="K12" s="30" t="s">
        <v>122</v>
      </c>
      <c r="L12" s="9" t="s">
        <v>6963</v>
      </c>
      <c r="M12" s="9" t="s">
        <v>6986</v>
      </c>
      <c r="N12" s="9" t="s">
        <v>6987</v>
      </c>
      <c r="O12" s="9" t="s">
        <v>6988</v>
      </c>
      <c r="P12" s="30" t="s">
        <v>6929</v>
      </c>
      <c r="Q12" s="30" t="s">
        <v>204</v>
      </c>
      <c r="R12" s="30" t="s">
        <v>6930</v>
      </c>
      <c r="S12" s="42" t="s">
        <v>6931</v>
      </c>
      <c r="T12" s="9" t="s">
        <v>6978</v>
      </c>
      <c r="U12" s="9" t="s">
        <v>6978</v>
      </c>
      <c r="V12" s="9"/>
      <c r="W12" s="30" t="s">
        <v>6930</v>
      </c>
      <c r="X12" s="42" t="s">
        <v>6931</v>
      </c>
      <c r="Y12" s="9" t="s">
        <v>6978</v>
      </c>
      <c r="Z12" s="89">
        <v>0.12</v>
      </c>
      <c r="AA12" s="115">
        <f t="shared" si="3"/>
        <v>540</v>
      </c>
      <c r="AB12" s="30"/>
      <c r="AC12" s="9" t="s">
        <v>52</v>
      </c>
      <c r="AD12" s="9" t="s">
        <v>2805</v>
      </c>
      <c r="AE12" s="9" t="s">
        <v>2942</v>
      </c>
      <c r="AF12" s="9" t="s">
        <v>6989</v>
      </c>
      <c r="AG12" s="9" t="s">
        <v>6990</v>
      </c>
      <c r="AH12" s="9"/>
      <c r="AI12" s="9"/>
      <c r="AJ12" s="9"/>
      <c r="AK12" s="9"/>
    </row>
    <row r="13" s="22" customFormat="1" ht="19" customHeight="1" spans="1:37">
      <c r="A13" s="9">
        <f ca="1" t="shared" si="0"/>
        <v>29</v>
      </c>
      <c r="B13" s="30">
        <f ca="1" t="shared" si="1"/>
        <v>-248</v>
      </c>
      <c r="C13" s="30" t="b">
        <f ca="1" t="shared" si="2"/>
        <v>1</v>
      </c>
      <c r="D13" s="31">
        <v>45539</v>
      </c>
      <c r="E13" s="12"/>
      <c r="F13" s="9"/>
      <c r="G13" s="30" t="s">
        <v>32</v>
      </c>
      <c r="H13" s="30" t="s">
        <v>32</v>
      </c>
      <c r="I13" s="12" t="s">
        <v>32</v>
      </c>
      <c r="J13" s="30" t="s">
        <v>39</v>
      </c>
      <c r="K13" s="30" t="s">
        <v>122</v>
      </c>
      <c r="L13" s="9" t="s">
        <v>6963</v>
      </c>
      <c r="M13" s="9" t="s">
        <v>6991</v>
      </c>
      <c r="N13" s="9" t="s">
        <v>6992</v>
      </c>
      <c r="O13" s="9" t="s">
        <v>6993</v>
      </c>
      <c r="P13" s="30" t="s">
        <v>6929</v>
      </c>
      <c r="Q13" s="30" t="s">
        <v>131</v>
      </c>
      <c r="R13" s="30" t="s">
        <v>6930</v>
      </c>
      <c r="S13" s="42" t="s">
        <v>6931</v>
      </c>
      <c r="T13" s="9" t="s">
        <v>6978</v>
      </c>
      <c r="U13" s="9" t="s">
        <v>6978</v>
      </c>
      <c r="V13" s="9"/>
      <c r="W13" s="30" t="s">
        <v>6930</v>
      </c>
      <c r="X13" s="42" t="s">
        <v>6931</v>
      </c>
      <c r="Y13" s="9" t="s">
        <v>6978</v>
      </c>
      <c r="Z13" s="89">
        <v>0.12</v>
      </c>
      <c r="AA13" s="115">
        <f t="shared" si="3"/>
        <v>540</v>
      </c>
      <c r="AB13" s="30"/>
      <c r="AC13" s="9" t="s">
        <v>48</v>
      </c>
      <c r="AD13" s="9" t="s">
        <v>6213</v>
      </c>
      <c r="AE13" s="9" t="s">
        <v>2942</v>
      </c>
      <c r="AF13" s="9" t="s">
        <v>6994</v>
      </c>
      <c r="AG13" s="9" t="s">
        <v>6995</v>
      </c>
      <c r="AH13" s="9"/>
      <c r="AI13" s="9"/>
      <c r="AJ13" s="9"/>
      <c r="AK13" s="9"/>
    </row>
    <row r="14" s="22" customFormat="1" ht="19" customHeight="1" spans="1:37">
      <c r="A14" s="9">
        <f ca="1" t="shared" si="0"/>
        <v>26</v>
      </c>
      <c r="B14" s="30">
        <f ca="1" t="shared" si="1"/>
        <v>-286</v>
      </c>
      <c r="C14" s="30" t="b">
        <f ca="1" t="shared" si="2"/>
        <v>1</v>
      </c>
      <c r="D14" s="31">
        <v>45539</v>
      </c>
      <c r="E14" s="12"/>
      <c r="F14" s="9"/>
      <c r="G14" s="30" t="s">
        <v>32</v>
      </c>
      <c r="H14" s="30" t="s">
        <v>32</v>
      </c>
      <c r="I14" s="12" t="s">
        <v>32</v>
      </c>
      <c r="J14" s="30" t="s">
        <v>39</v>
      </c>
      <c r="K14" s="30" t="s">
        <v>122</v>
      </c>
      <c r="L14" s="9" t="s">
        <v>6963</v>
      </c>
      <c r="M14" s="9" t="s">
        <v>6996</v>
      </c>
      <c r="N14" s="9" t="s">
        <v>6997</v>
      </c>
      <c r="O14" s="9" t="s">
        <v>6998</v>
      </c>
      <c r="P14" s="30" t="s">
        <v>6929</v>
      </c>
      <c r="Q14" s="30" t="s">
        <v>131</v>
      </c>
      <c r="R14" s="30" t="s">
        <v>6930</v>
      </c>
      <c r="S14" s="42" t="s">
        <v>6931</v>
      </c>
      <c r="T14" s="9" t="s">
        <v>6955</v>
      </c>
      <c r="U14" s="9" t="s">
        <v>6955</v>
      </c>
      <c r="V14" s="9"/>
      <c r="W14" s="30" t="s">
        <v>6930</v>
      </c>
      <c r="X14" s="42" t="s">
        <v>6931</v>
      </c>
      <c r="Y14" s="9" t="s">
        <v>6955</v>
      </c>
      <c r="Z14" s="89">
        <v>0.12</v>
      </c>
      <c r="AA14" s="115">
        <f t="shared" si="3"/>
        <v>840</v>
      </c>
      <c r="AB14" s="30"/>
      <c r="AC14" s="9" t="s">
        <v>57</v>
      </c>
      <c r="AD14" s="9" t="s">
        <v>6213</v>
      </c>
      <c r="AE14" s="9" t="s">
        <v>2942</v>
      </c>
      <c r="AF14" s="9" t="s">
        <v>6999</v>
      </c>
      <c r="AG14" s="9" t="s">
        <v>7000</v>
      </c>
      <c r="AH14" s="9"/>
      <c r="AI14" s="9"/>
      <c r="AJ14" s="9"/>
      <c r="AK14" s="9"/>
    </row>
    <row r="15" s="22" customFormat="1" ht="19" customHeight="1" spans="1:37">
      <c r="A15" s="9">
        <f ca="1" t="shared" si="0"/>
        <v>30</v>
      </c>
      <c r="B15" s="30">
        <f ca="1" t="shared" si="1"/>
        <v>-232</v>
      </c>
      <c r="C15" s="30" t="b">
        <f ca="1" t="shared" si="2"/>
        <v>1</v>
      </c>
      <c r="D15" s="31">
        <v>45539</v>
      </c>
      <c r="E15" s="12"/>
      <c r="F15" s="9"/>
      <c r="G15" s="30" t="s">
        <v>32</v>
      </c>
      <c r="H15" s="30" t="s">
        <v>32</v>
      </c>
      <c r="I15" s="12" t="s">
        <v>32</v>
      </c>
      <c r="J15" s="30" t="s">
        <v>39</v>
      </c>
      <c r="K15" s="30" t="s">
        <v>122</v>
      </c>
      <c r="L15" s="9" t="s">
        <v>6963</v>
      </c>
      <c r="M15" s="9" t="s">
        <v>7001</v>
      </c>
      <c r="N15" s="9" t="s">
        <v>7002</v>
      </c>
      <c r="O15" s="9" t="s">
        <v>7003</v>
      </c>
      <c r="P15" s="30" t="s">
        <v>6929</v>
      </c>
      <c r="Q15" s="30" t="s">
        <v>131</v>
      </c>
      <c r="R15" s="30" t="s">
        <v>6930</v>
      </c>
      <c r="S15" s="42" t="s">
        <v>6931</v>
      </c>
      <c r="T15" s="9" t="s">
        <v>7004</v>
      </c>
      <c r="U15" s="9" t="s">
        <v>7004</v>
      </c>
      <c r="V15" s="9"/>
      <c r="W15" s="30" t="s">
        <v>6930</v>
      </c>
      <c r="X15" s="42" t="s">
        <v>6931</v>
      </c>
      <c r="Y15" s="9" t="s">
        <v>7004</v>
      </c>
      <c r="Z15" s="89">
        <v>0.12</v>
      </c>
      <c r="AA15" s="115">
        <f t="shared" si="3"/>
        <v>720</v>
      </c>
      <c r="AB15" s="30"/>
      <c r="AC15" s="9" t="s">
        <v>48</v>
      </c>
      <c r="AD15" s="9" t="s">
        <v>2805</v>
      </c>
      <c r="AE15" s="9" t="s">
        <v>2942</v>
      </c>
      <c r="AF15" s="9" t="s">
        <v>7005</v>
      </c>
      <c r="AG15" s="9" t="s">
        <v>7006</v>
      </c>
      <c r="AH15" s="9"/>
      <c r="AI15" s="9"/>
      <c r="AJ15" s="9"/>
      <c r="AK15" s="9"/>
    </row>
    <row r="16" s="22" customFormat="1" spans="1:37">
      <c r="A16" s="9">
        <f ca="1" t="shared" si="0"/>
        <v>43</v>
      </c>
      <c r="B16" s="30">
        <f ca="1" t="shared" si="1"/>
        <v>-203</v>
      </c>
      <c r="C16" s="30" t="b">
        <f ca="1" t="shared" si="2"/>
        <v>1</v>
      </c>
      <c r="D16" s="31">
        <v>45541</v>
      </c>
      <c r="E16" s="9"/>
      <c r="F16" s="9"/>
      <c r="G16" s="9" t="s">
        <v>32</v>
      </c>
      <c r="H16" s="9" t="s">
        <v>32</v>
      </c>
      <c r="I16" s="9" t="s">
        <v>32</v>
      </c>
      <c r="J16" s="9"/>
      <c r="K16" s="30" t="s">
        <v>122</v>
      </c>
      <c r="L16" s="9" t="s">
        <v>7007</v>
      </c>
      <c r="M16" s="9" t="s">
        <v>7008</v>
      </c>
      <c r="N16" s="1033" t="s">
        <v>7009</v>
      </c>
      <c r="O16" s="9">
        <v>13036052669</v>
      </c>
      <c r="P16" s="30" t="s">
        <v>6929</v>
      </c>
      <c r="Q16" s="30" t="s">
        <v>366</v>
      </c>
      <c r="R16" s="30" t="s">
        <v>7010</v>
      </c>
      <c r="S16" s="42" t="s">
        <v>6931</v>
      </c>
      <c r="T16" s="9" t="s">
        <v>6972</v>
      </c>
      <c r="U16" s="9" t="s">
        <v>6972</v>
      </c>
      <c r="V16" s="9"/>
      <c r="W16" s="30" t="s">
        <v>7010</v>
      </c>
      <c r="X16" s="9" t="s">
        <v>6931</v>
      </c>
      <c r="Y16" s="9" t="s">
        <v>6972</v>
      </c>
      <c r="Z16" s="9" t="s">
        <v>5299</v>
      </c>
      <c r="AA16" s="9"/>
      <c r="AB16" s="30"/>
      <c r="AC16" s="9" t="s">
        <v>57</v>
      </c>
      <c r="AD16" s="9" t="s">
        <v>2805</v>
      </c>
      <c r="AE16" s="9"/>
      <c r="AF16" s="9" t="s">
        <v>7011</v>
      </c>
      <c r="AG16" s="9" t="s">
        <v>7012</v>
      </c>
      <c r="AH16" s="9"/>
      <c r="AI16" s="9"/>
      <c r="AJ16" s="9"/>
      <c r="AK16" s="9"/>
    </row>
    <row r="17" s="22" customFormat="1" spans="1:37">
      <c r="A17" s="9">
        <f ca="1" t="shared" si="0"/>
        <v>36</v>
      </c>
      <c r="B17" s="30">
        <f ca="1" t="shared" si="1"/>
        <v>-160</v>
      </c>
      <c r="C17" s="30" t="b">
        <f ca="1" t="shared" si="2"/>
        <v>1</v>
      </c>
      <c r="D17" s="31">
        <v>45541</v>
      </c>
      <c r="E17" s="9"/>
      <c r="F17" s="9"/>
      <c r="G17" s="9" t="s">
        <v>32</v>
      </c>
      <c r="H17" s="9" t="s">
        <v>32</v>
      </c>
      <c r="I17" s="9" t="s">
        <v>32</v>
      </c>
      <c r="J17" s="9"/>
      <c r="K17" s="30" t="s">
        <v>122</v>
      </c>
      <c r="L17" s="9" t="s">
        <v>7007</v>
      </c>
      <c r="M17" s="9" t="s">
        <v>7013</v>
      </c>
      <c r="N17" s="1033" t="s">
        <v>7014</v>
      </c>
      <c r="O17" s="9" t="s">
        <v>7015</v>
      </c>
      <c r="P17" s="30" t="s">
        <v>6929</v>
      </c>
      <c r="Q17" s="30" t="s">
        <v>362</v>
      </c>
      <c r="R17" s="30" t="s">
        <v>7010</v>
      </c>
      <c r="S17" s="42" t="s">
        <v>6931</v>
      </c>
      <c r="T17" s="12">
        <v>4830</v>
      </c>
      <c r="U17" s="12">
        <v>4830</v>
      </c>
      <c r="V17" s="9"/>
      <c r="W17" s="30" t="s">
        <v>7010</v>
      </c>
      <c r="X17" s="9" t="s">
        <v>6931</v>
      </c>
      <c r="Y17" s="9" t="s">
        <v>7016</v>
      </c>
      <c r="Z17" s="9" t="s">
        <v>5299</v>
      </c>
      <c r="AA17" s="9"/>
      <c r="AB17" s="30"/>
      <c r="AC17" s="9" t="s">
        <v>48</v>
      </c>
      <c r="AD17" s="9" t="s">
        <v>2805</v>
      </c>
      <c r="AE17" s="9"/>
      <c r="AF17" s="9" t="s">
        <v>7017</v>
      </c>
      <c r="AG17" s="9" t="s">
        <v>7018</v>
      </c>
      <c r="AH17" s="9"/>
      <c r="AI17" s="9"/>
      <c r="AJ17" s="9"/>
      <c r="AK17" s="9"/>
    </row>
    <row r="18" s="22" customFormat="1" spans="1:37">
      <c r="A18" s="9">
        <f ca="1" t="shared" si="0"/>
        <v>37</v>
      </c>
      <c r="B18" s="30">
        <f ca="1" t="shared" si="1"/>
        <v>-153</v>
      </c>
      <c r="C18" s="30" t="b">
        <f ca="1" t="shared" si="2"/>
        <v>1</v>
      </c>
      <c r="D18" s="31">
        <v>45541</v>
      </c>
      <c r="E18" s="9"/>
      <c r="F18" s="9"/>
      <c r="G18" s="9" t="s">
        <v>32</v>
      </c>
      <c r="H18" s="9" t="s">
        <v>32</v>
      </c>
      <c r="I18" s="9" t="s">
        <v>32</v>
      </c>
      <c r="J18" s="9"/>
      <c r="K18" s="30" t="s">
        <v>122</v>
      </c>
      <c r="L18" s="9" t="s">
        <v>7007</v>
      </c>
      <c r="M18" s="9" t="s">
        <v>7019</v>
      </c>
      <c r="N18" s="9" t="s">
        <v>7020</v>
      </c>
      <c r="O18" s="9" t="s">
        <v>7021</v>
      </c>
      <c r="P18" s="30" t="s">
        <v>6929</v>
      </c>
      <c r="Q18" s="30" t="s">
        <v>362</v>
      </c>
      <c r="R18" s="30" t="s">
        <v>7010</v>
      </c>
      <c r="S18" s="42" t="s">
        <v>6931</v>
      </c>
      <c r="T18" s="12">
        <v>4830</v>
      </c>
      <c r="U18" s="12">
        <v>4830</v>
      </c>
      <c r="V18" s="9"/>
      <c r="W18" s="30" t="s">
        <v>7010</v>
      </c>
      <c r="X18" s="9" t="s">
        <v>6931</v>
      </c>
      <c r="Y18" s="9" t="s">
        <v>7022</v>
      </c>
      <c r="Z18" s="9" t="s">
        <v>5299</v>
      </c>
      <c r="AA18" s="9"/>
      <c r="AB18" s="30"/>
      <c r="AC18" s="9" t="s">
        <v>57</v>
      </c>
      <c r="AD18" s="9" t="s">
        <v>2805</v>
      </c>
      <c r="AE18" s="9"/>
      <c r="AF18" s="9" t="s">
        <v>7023</v>
      </c>
      <c r="AG18" s="9" t="s">
        <v>7024</v>
      </c>
      <c r="AH18" s="9"/>
      <c r="AI18" s="9"/>
      <c r="AJ18" s="9"/>
      <c r="AK18" s="9"/>
    </row>
    <row r="19" s="22" customFormat="1" spans="1:37">
      <c r="A19" s="9">
        <f ca="1" t="shared" si="0"/>
        <v>38</v>
      </c>
      <c r="B19" s="30">
        <f ca="1" t="shared" si="1"/>
        <v>-143</v>
      </c>
      <c r="C19" s="30" t="b">
        <f ca="1" t="shared" si="2"/>
        <v>1</v>
      </c>
      <c r="D19" s="31">
        <v>45541</v>
      </c>
      <c r="E19" s="9"/>
      <c r="F19" s="9"/>
      <c r="G19" s="9" t="s">
        <v>32</v>
      </c>
      <c r="H19" s="9" t="s">
        <v>32</v>
      </c>
      <c r="I19" s="9" t="s">
        <v>32</v>
      </c>
      <c r="J19" s="9"/>
      <c r="K19" s="30" t="s">
        <v>122</v>
      </c>
      <c r="L19" s="9" t="s">
        <v>7007</v>
      </c>
      <c r="M19" s="9" t="s">
        <v>7025</v>
      </c>
      <c r="N19" s="9" t="s">
        <v>7026</v>
      </c>
      <c r="O19" s="9" t="s">
        <v>7027</v>
      </c>
      <c r="P19" s="30" t="s">
        <v>6929</v>
      </c>
      <c r="Q19" s="30" t="s">
        <v>558</v>
      </c>
      <c r="R19" s="30" t="s">
        <v>7010</v>
      </c>
      <c r="S19" s="42" t="s">
        <v>6931</v>
      </c>
      <c r="T19" s="12">
        <v>4830</v>
      </c>
      <c r="U19" s="12">
        <v>4830</v>
      </c>
      <c r="V19" s="9"/>
      <c r="W19" s="30" t="s">
        <v>7010</v>
      </c>
      <c r="X19" s="9" t="s">
        <v>6931</v>
      </c>
      <c r="Y19" s="9" t="s">
        <v>7022</v>
      </c>
      <c r="Z19" s="9" t="s">
        <v>5299</v>
      </c>
      <c r="AA19" s="9"/>
      <c r="AB19" s="30"/>
      <c r="AC19" s="9" t="s">
        <v>48</v>
      </c>
      <c r="AD19" s="9" t="s">
        <v>2805</v>
      </c>
      <c r="AE19" s="9"/>
      <c r="AF19" s="9" t="s">
        <v>7028</v>
      </c>
      <c r="AG19" s="9" t="s">
        <v>7029</v>
      </c>
      <c r="AH19" s="9"/>
      <c r="AI19" s="9"/>
      <c r="AJ19" s="9"/>
      <c r="AK19" s="9"/>
    </row>
    <row r="20" s="22" customFormat="1" spans="1:37">
      <c r="A20" s="9">
        <f ca="1" t="shared" si="0"/>
        <v>35</v>
      </c>
      <c r="B20" s="30">
        <f ca="1" t="shared" si="1"/>
        <v>-175</v>
      </c>
      <c r="C20" s="30" t="b">
        <f ca="1" t="shared" si="2"/>
        <v>1</v>
      </c>
      <c r="D20" s="31">
        <v>45541</v>
      </c>
      <c r="E20" s="9"/>
      <c r="F20" s="9"/>
      <c r="G20" s="9" t="s">
        <v>32</v>
      </c>
      <c r="H20" s="9" t="s">
        <v>32</v>
      </c>
      <c r="I20" s="9" t="s">
        <v>32</v>
      </c>
      <c r="J20" s="9"/>
      <c r="K20" s="30" t="s">
        <v>122</v>
      </c>
      <c r="L20" s="9" t="s">
        <v>7007</v>
      </c>
      <c r="M20" s="124" t="s">
        <v>7030</v>
      </c>
      <c r="N20" s="9" t="s">
        <v>7031</v>
      </c>
      <c r="O20" s="9" t="s">
        <v>7032</v>
      </c>
      <c r="P20" s="30" t="s">
        <v>6929</v>
      </c>
      <c r="Q20" s="30" t="s">
        <v>558</v>
      </c>
      <c r="R20" s="30" t="s">
        <v>7010</v>
      </c>
      <c r="S20" s="42" t="s">
        <v>6931</v>
      </c>
      <c r="T20" s="12">
        <v>4830</v>
      </c>
      <c r="U20" s="12">
        <v>4830</v>
      </c>
      <c r="V20" s="9"/>
      <c r="W20" s="30" t="s">
        <v>7010</v>
      </c>
      <c r="X20" s="9" t="s">
        <v>6931</v>
      </c>
      <c r="Y20" s="9" t="s">
        <v>7016</v>
      </c>
      <c r="Z20" s="9" t="s">
        <v>5299</v>
      </c>
      <c r="AA20" s="9"/>
      <c r="AB20" s="30"/>
      <c r="AC20" s="9" t="s">
        <v>57</v>
      </c>
      <c r="AD20" s="9" t="s">
        <v>2805</v>
      </c>
      <c r="AE20" s="9"/>
      <c r="AF20" s="9" t="s">
        <v>7033</v>
      </c>
      <c r="AG20" s="9" t="s">
        <v>7034</v>
      </c>
      <c r="AH20" s="9"/>
      <c r="AI20" s="9"/>
      <c r="AJ20" s="9"/>
      <c r="AK20" s="9"/>
    </row>
    <row r="21" s="22" customFormat="1" spans="1:37">
      <c r="A21" s="9">
        <f ca="1" t="shared" si="0"/>
        <v>35</v>
      </c>
      <c r="B21" s="30">
        <f ca="1" t="shared" si="1"/>
        <v>-176</v>
      </c>
      <c r="C21" s="30" t="b">
        <f ca="1" t="shared" si="2"/>
        <v>1</v>
      </c>
      <c r="D21" s="31">
        <v>45541</v>
      </c>
      <c r="E21" s="9"/>
      <c r="F21" s="9"/>
      <c r="G21" s="9" t="s">
        <v>32</v>
      </c>
      <c r="H21" s="9" t="s">
        <v>32</v>
      </c>
      <c r="I21" s="9" t="s">
        <v>32</v>
      </c>
      <c r="J21" s="9"/>
      <c r="K21" s="30" t="s">
        <v>122</v>
      </c>
      <c r="L21" s="9" t="s">
        <v>7007</v>
      </c>
      <c r="M21" s="9" t="s">
        <v>7035</v>
      </c>
      <c r="N21" s="9" t="s">
        <v>7036</v>
      </c>
      <c r="O21" s="9" t="s">
        <v>7037</v>
      </c>
      <c r="P21" s="30" t="s">
        <v>6929</v>
      </c>
      <c r="Q21" s="30" t="s">
        <v>558</v>
      </c>
      <c r="R21" s="30" t="s">
        <v>7010</v>
      </c>
      <c r="S21" s="42" t="s">
        <v>6931</v>
      </c>
      <c r="T21" s="12">
        <v>4830</v>
      </c>
      <c r="U21" s="12">
        <v>4830</v>
      </c>
      <c r="V21" s="9"/>
      <c r="W21" s="30" t="s">
        <v>7010</v>
      </c>
      <c r="X21" s="9" t="s">
        <v>6931</v>
      </c>
      <c r="Y21" s="9" t="s">
        <v>7016</v>
      </c>
      <c r="Z21" s="9" t="s">
        <v>5299</v>
      </c>
      <c r="AA21" s="9"/>
      <c r="AB21" s="30"/>
      <c r="AC21" s="9" t="s">
        <v>57</v>
      </c>
      <c r="AD21" s="9" t="s">
        <v>2805</v>
      </c>
      <c r="AE21" s="9"/>
      <c r="AF21" s="9" t="s">
        <v>7033</v>
      </c>
      <c r="AG21" s="9" t="s">
        <v>7038</v>
      </c>
      <c r="AH21" s="9"/>
      <c r="AI21" s="9"/>
      <c r="AJ21" s="9"/>
      <c r="AK21" s="9"/>
    </row>
    <row r="22" s="22" customFormat="1" ht="20" customHeight="1" spans="1:37">
      <c r="A22" s="9">
        <f ca="1" t="shared" si="0"/>
        <v>41</v>
      </c>
      <c r="B22" s="30">
        <f ca="1" t="shared" si="1"/>
        <v>-102</v>
      </c>
      <c r="C22" s="30" t="b">
        <f ca="1" t="shared" si="2"/>
        <v>1</v>
      </c>
      <c r="D22" s="31">
        <v>45536</v>
      </c>
      <c r="E22" s="9"/>
      <c r="F22" s="9"/>
      <c r="G22" s="9" t="s">
        <v>32</v>
      </c>
      <c r="H22" s="9" t="s">
        <v>32</v>
      </c>
      <c r="I22" s="9" t="s">
        <v>39</v>
      </c>
      <c r="J22" s="9" t="s">
        <v>39</v>
      </c>
      <c r="K22" s="30" t="s">
        <v>3072</v>
      </c>
      <c r="L22" s="30" t="s">
        <v>7039</v>
      </c>
      <c r="M22" s="9" t="s">
        <v>7040</v>
      </c>
      <c r="N22" s="1029" t="s">
        <v>7041</v>
      </c>
      <c r="O22" s="32">
        <v>18139028066</v>
      </c>
      <c r="P22" s="30" t="s">
        <v>6929</v>
      </c>
      <c r="Q22" s="32" t="s">
        <v>7042</v>
      </c>
      <c r="R22" s="30" t="s">
        <v>7043</v>
      </c>
      <c r="S22" s="42" t="s">
        <v>6931</v>
      </c>
      <c r="T22" s="30">
        <v>4575</v>
      </c>
      <c r="U22" s="30">
        <v>4575</v>
      </c>
      <c r="V22" s="30"/>
      <c r="W22" s="30" t="s">
        <v>39</v>
      </c>
      <c r="X22" s="30" t="s">
        <v>39</v>
      </c>
      <c r="Y22" s="30" t="s">
        <v>39</v>
      </c>
      <c r="Z22" s="30" t="s">
        <v>39</v>
      </c>
      <c r="AA22" s="89"/>
      <c r="AB22" s="30"/>
      <c r="AC22" s="133" t="s">
        <v>66</v>
      </c>
      <c r="AD22" s="30" t="s">
        <v>2805</v>
      </c>
      <c r="AE22" s="37" t="s">
        <v>2942</v>
      </c>
      <c r="AF22" s="37" t="s">
        <v>7044</v>
      </c>
      <c r="AG22" s="41" t="s">
        <v>7045</v>
      </c>
      <c r="AH22" s="30"/>
      <c r="AI22" s="30"/>
      <c r="AJ22" s="30"/>
      <c r="AK22" s="30"/>
    </row>
    <row r="23" s="22" customFormat="1" ht="20" customHeight="1" spans="1:37">
      <c r="A23" s="9">
        <f ca="1" t="shared" si="0"/>
        <v>48</v>
      </c>
      <c r="B23" s="30">
        <f ca="1" t="shared" si="1"/>
        <v>-13</v>
      </c>
      <c r="C23" s="30" t="b">
        <f ca="1" t="shared" si="2"/>
        <v>1</v>
      </c>
      <c r="D23" s="31">
        <v>45536</v>
      </c>
      <c r="E23" s="9"/>
      <c r="F23" s="9"/>
      <c r="G23" s="9" t="s">
        <v>32</v>
      </c>
      <c r="H23" s="9" t="s">
        <v>32</v>
      </c>
      <c r="I23" s="9" t="s">
        <v>39</v>
      </c>
      <c r="J23" s="9" t="s">
        <v>39</v>
      </c>
      <c r="K23" s="30" t="s">
        <v>3072</v>
      </c>
      <c r="L23" s="30" t="s">
        <v>7039</v>
      </c>
      <c r="M23" s="37" t="s">
        <v>7046</v>
      </c>
      <c r="N23" s="1063" t="s">
        <v>7047</v>
      </c>
      <c r="O23" s="41">
        <v>18290692612</v>
      </c>
      <c r="P23" s="30" t="s">
        <v>6929</v>
      </c>
      <c r="Q23" s="41" t="s">
        <v>7048</v>
      </c>
      <c r="R23" s="30" t="s">
        <v>7043</v>
      </c>
      <c r="S23" s="42" t="s">
        <v>6931</v>
      </c>
      <c r="T23" s="30">
        <v>4575</v>
      </c>
      <c r="U23" s="30">
        <v>4575</v>
      </c>
      <c r="V23" s="30"/>
      <c r="W23" s="30" t="s">
        <v>39</v>
      </c>
      <c r="X23" s="30" t="s">
        <v>39</v>
      </c>
      <c r="Y23" s="30" t="s">
        <v>39</v>
      </c>
      <c r="Z23" s="30" t="s">
        <v>39</v>
      </c>
      <c r="AA23" s="89"/>
      <c r="AB23" s="30"/>
      <c r="AC23" s="41" t="s">
        <v>66</v>
      </c>
      <c r="AD23" s="30" t="s">
        <v>2805</v>
      </c>
      <c r="AE23" s="37" t="s">
        <v>2942</v>
      </c>
      <c r="AF23" s="41" t="s">
        <v>7049</v>
      </c>
      <c r="AG23" s="41" t="s">
        <v>7050</v>
      </c>
      <c r="AH23" s="30"/>
      <c r="AI23" s="30"/>
      <c r="AJ23" s="30"/>
      <c r="AK23" s="30"/>
    </row>
    <row r="24" s="22" customFormat="1" ht="20" customHeight="1" spans="1:37">
      <c r="A24" s="9">
        <f ca="1" t="shared" si="0"/>
        <v>46</v>
      </c>
      <c r="B24" s="30">
        <f ca="1" t="shared" si="1"/>
        <v>-43</v>
      </c>
      <c r="C24" s="30" t="b">
        <f ca="1" t="shared" si="2"/>
        <v>1</v>
      </c>
      <c r="D24" s="31">
        <v>45536</v>
      </c>
      <c r="E24" s="9"/>
      <c r="F24" s="9"/>
      <c r="G24" s="9" t="s">
        <v>32</v>
      </c>
      <c r="H24" s="9" t="s">
        <v>32</v>
      </c>
      <c r="I24" s="9" t="s">
        <v>39</v>
      </c>
      <c r="J24" s="9" t="s">
        <v>39</v>
      </c>
      <c r="K24" s="30" t="s">
        <v>3072</v>
      </c>
      <c r="L24" s="30" t="s">
        <v>7039</v>
      </c>
      <c r="M24" s="37" t="s">
        <v>7051</v>
      </c>
      <c r="N24" s="1063" t="s">
        <v>7052</v>
      </c>
      <c r="O24" s="41">
        <v>18199236101</v>
      </c>
      <c r="P24" s="30" t="s">
        <v>6929</v>
      </c>
      <c r="Q24" s="41" t="s">
        <v>7053</v>
      </c>
      <c r="R24" s="30" t="s">
        <v>7043</v>
      </c>
      <c r="S24" s="42" t="s">
        <v>6931</v>
      </c>
      <c r="T24" s="30">
        <v>4575</v>
      </c>
      <c r="U24" s="30">
        <v>4575</v>
      </c>
      <c r="V24" s="9"/>
      <c r="W24" s="30" t="s">
        <v>39</v>
      </c>
      <c r="X24" s="30" t="s">
        <v>39</v>
      </c>
      <c r="Y24" s="30" t="s">
        <v>39</v>
      </c>
      <c r="Z24" s="30" t="s">
        <v>39</v>
      </c>
      <c r="AA24" s="9"/>
      <c r="AB24" s="30"/>
      <c r="AC24" s="41" t="s">
        <v>66</v>
      </c>
      <c r="AD24" s="30" t="s">
        <v>2805</v>
      </c>
      <c r="AE24" s="37" t="s">
        <v>2942</v>
      </c>
      <c r="AF24" s="41" t="s">
        <v>7054</v>
      </c>
      <c r="AG24" s="41" t="s">
        <v>7055</v>
      </c>
      <c r="AH24" s="9"/>
      <c r="AI24" s="9"/>
      <c r="AJ24" s="9"/>
      <c r="AK24" s="9"/>
    </row>
    <row r="25" s="22" customFormat="1" ht="20" customHeight="1" spans="1:37">
      <c r="A25" s="9">
        <f ca="1" t="shared" si="0"/>
        <v>42</v>
      </c>
      <c r="B25" s="30">
        <f ca="1" t="shared" si="1"/>
        <v>-92</v>
      </c>
      <c r="C25" s="30" t="b">
        <f ca="1" t="shared" si="2"/>
        <v>1</v>
      </c>
      <c r="D25" s="31">
        <v>45536</v>
      </c>
      <c r="E25" s="9"/>
      <c r="F25" s="9"/>
      <c r="G25" s="9" t="s">
        <v>32</v>
      </c>
      <c r="H25" s="9" t="s">
        <v>32</v>
      </c>
      <c r="I25" s="9" t="s">
        <v>39</v>
      </c>
      <c r="J25" s="9" t="s">
        <v>39</v>
      </c>
      <c r="K25" s="30" t="s">
        <v>3072</v>
      </c>
      <c r="L25" s="30" t="s">
        <v>7039</v>
      </c>
      <c r="M25" s="31" t="s">
        <v>7056</v>
      </c>
      <c r="N25" s="1063" t="s">
        <v>7057</v>
      </c>
      <c r="O25" s="41">
        <v>18167762129</v>
      </c>
      <c r="P25" s="30" t="s">
        <v>6929</v>
      </c>
      <c r="Q25" s="41" t="s">
        <v>7053</v>
      </c>
      <c r="R25" s="30" t="s">
        <v>7043</v>
      </c>
      <c r="S25" s="42" t="s">
        <v>6931</v>
      </c>
      <c r="T25" s="30">
        <v>4575</v>
      </c>
      <c r="U25" s="30">
        <v>4575</v>
      </c>
      <c r="V25" s="9"/>
      <c r="W25" s="30" t="s">
        <v>39</v>
      </c>
      <c r="X25" s="30" t="s">
        <v>39</v>
      </c>
      <c r="Y25" s="30" t="s">
        <v>39</v>
      </c>
      <c r="Z25" s="30" t="s">
        <v>39</v>
      </c>
      <c r="AA25" s="9"/>
      <c r="AB25" s="30"/>
      <c r="AC25" s="41" t="s">
        <v>66</v>
      </c>
      <c r="AD25" s="30" t="s">
        <v>2805</v>
      </c>
      <c r="AE25" s="41" t="s">
        <v>2942</v>
      </c>
      <c r="AF25" s="41" t="s">
        <v>7058</v>
      </c>
      <c r="AG25" s="41" t="s">
        <v>7059</v>
      </c>
      <c r="AH25" s="9"/>
      <c r="AI25" s="9"/>
      <c r="AJ25" s="9"/>
      <c r="AK25" s="9"/>
    </row>
    <row r="26" s="22" customFormat="1" ht="20" customHeight="1" spans="1:37">
      <c r="A26" s="9">
        <f ca="1" t="shared" si="0"/>
        <v>47</v>
      </c>
      <c r="B26" s="30">
        <f ca="1" t="shared" si="1"/>
        <v>-30</v>
      </c>
      <c r="C26" s="30" t="b">
        <f ca="1" t="shared" si="2"/>
        <v>1</v>
      </c>
      <c r="D26" s="31">
        <v>45536</v>
      </c>
      <c r="E26" s="9"/>
      <c r="F26" s="9"/>
      <c r="G26" s="9" t="s">
        <v>32</v>
      </c>
      <c r="H26" s="9" t="s">
        <v>32</v>
      </c>
      <c r="I26" s="9" t="s">
        <v>39</v>
      </c>
      <c r="J26" s="9" t="s">
        <v>39</v>
      </c>
      <c r="K26" s="30" t="s">
        <v>3072</v>
      </c>
      <c r="L26" s="30" t="s">
        <v>7039</v>
      </c>
      <c r="M26" s="31" t="s">
        <v>7060</v>
      </c>
      <c r="N26" s="41" t="s">
        <v>7061</v>
      </c>
      <c r="O26" s="41">
        <v>15025962537</v>
      </c>
      <c r="P26" s="30" t="s">
        <v>6929</v>
      </c>
      <c r="Q26" s="32" t="s">
        <v>7042</v>
      </c>
      <c r="R26" s="30" t="s">
        <v>7043</v>
      </c>
      <c r="S26" s="42" t="s">
        <v>6931</v>
      </c>
      <c r="T26" s="30">
        <v>4575</v>
      </c>
      <c r="U26" s="30">
        <v>4575</v>
      </c>
      <c r="V26" s="9"/>
      <c r="W26" s="30" t="s">
        <v>39</v>
      </c>
      <c r="X26" s="30" t="s">
        <v>39</v>
      </c>
      <c r="Y26" s="30" t="s">
        <v>39</v>
      </c>
      <c r="Z26" s="30" t="s">
        <v>39</v>
      </c>
      <c r="AA26" s="9"/>
      <c r="AB26" s="30"/>
      <c r="AC26" s="41" t="s">
        <v>66</v>
      </c>
      <c r="AD26" s="30" t="s">
        <v>2805</v>
      </c>
      <c r="AE26" s="41" t="s">
        <v>2942</v>
      </c>
      <c r="AF26" s="41" t="s">
        <v>7062</v>
      </c>
      <c r="AG26" s="41" t="s">
        <v>7063</v>
      </c>
      <c r="AH26" s="9"/>
      <c r="AI26" s="9"/>
      <c r="AJ26" s="9"/>
      <c r="AK26" s="9"/>
    </row>
    <row r="27" s="22" customFormat="1" ht="20" customHeight="1" spans="1:37">
      <c r="A27" s="9">
        <f ca="1" t="shared" si="0"/>
        <v>46</v>
      </c>
      <c r="B27" s="30">
        <f ca="1" t="shared" si="1"/>
        <v>-45</v>
      </c>
      <c r="C27" s="30" t="b">
        <f ca="1" t="shared" si="2"/>
        <v>1</v>
      </c>
      <c r="D27" s="31">
        <v>45536</v>
      </c>
      <c r="E27" s="9"/>
      <c r="F27" s="9"/>
      <c r="G27" s="9" t="s">
        <v>32</v>
      </c>
      <c r="H27" s="9" t="s">
        <v>32</v>
      </c>
      <c r="I27" s="9" t="s">
        <v>39</v>
      </c>
      <c r="J27" s="9" t="s">
        <v>39</v>
      </c>
      <c r="K27" s="30" t="s">
        <v>3072</v>
      </c>
      <c r="L27" s="30" t="s">
        <v>7039</v>
      </c>
      <c r="M27" s="37" t="s">
        <v>7064</v>
      </c>
      <c r="N27" s="1063" t="s">
        <v>7065</v>
      </c>
      <c r="O27" s="41">
        <v>15719070654</v>
      </c>
      <c r="P27" s="30" t="s">
        <v>6929</v>
      </c>
      <c r="Q27" s="32" t="s">
        <v>7042</v>
      </c>
      <c r="R27" s="30" t="s">
        <v>7043</v>
      </c>
      <c r="S27" s="42" t="s">
        <v>6931</v>
      </c>
      <c r="T27" s="30">
        <v>4575</v>
      </c>
      <c r="U27" s="30">
        <v>4575</v>
      </c>
      <c r="V27" s="9"/>
      <c r="W27" s="30" t="s">
        <v>39</v>
      </c>
      <c r="X27" s="30" t="s">
        <v>39</v>
      </c>
      <c r="Y27" s="30" t="s">
        <v>39</v>
      </c>
      <c r="Z27" s="30" t="s">
        <v>39</v>
      </c>
      <c r="AA27" s="9"/>
      <c r="AB27" s="30"/>
      <c r="AC27" s="41" t="s">
        <v>66</v>
      </c>
      <c r="AD27" s="30" t="s">
        <v>2805</v>
      </c>
      <c r="AE27" s="41" t="s">
        <v>2942</v>
      </c>
      <c r="AF27" s="41" t="s">
        <v>7066</v>
      </c>
      <c r="AG27" s="41" t="s">
        <v>7067</v>
      </c>
      <c r="AH27" s="9"/>
      <c r="AI27" s="9"/>
      <c r="AJ27" s="9"/>
      <c r="AK27" s="9"/>
    </row>
    <row r="28" s="22" customFormat="1" ht="20" customHeight="1" spans="1:37">
      <c r="A28" s="9">
        <f ca="1" t="shared" si="0"/>
        <v>38</v>
      </c>
      <c r="B28" s="30">
        <f ca="1" t="shared" si="1"/>
        <v>-142</v>
      </c>
      <c r="C28" s="30" t="b">
        <f ca="1" t="shared" si="2"/>
        <v>1</v>
      </c>
      <c r="D28" s="31">
        <v>45536</v>
      </c>
      <c r="E28" s="9"/>
      <c r="F28" s="9"/>
      <c r="G28" s="9" t="s">
        <v>32</v>
      </c>
      <c r="H28" s="9" t="s">
        <v>32</v>
      </c>
      <c r="I28" s="9" t="s">
        <v>39</v>
      </c>
      <c r="J28" s="9" t="s">
        <v>39</v>
      </c>
      <c r="K28" s="30" t="s">
        <v>3072</v>
      </c>
      <c r="L28" s="30" t="s">
        <v>7039</v>
      </c>
      <c r="M28" s="37" t="s">
        <v>7068</v>
      </c>
      <c r="N28" s="1063" t="s">
        <v>7069</v>
      </c>
      <c r="O28" s="41">
        <v>15699157907</v>
      </c>
      <c r="P28" s="30" t="s">
        <v>6929</v>
      </c>
      <c r="Q28" s="32" t="s">
        <v>7042</v>
      </c>
      <c r="R28" s="30" t="s">
        <v>7043</v>
      </c>
      <c r="S28" s="42" t="s">
        <v>6931</v>
      </c>
      <c r="T28" s="30">
        <v>4575</v>
      </c>
      <c r="U28" s="30">
        <v>4575</v>
      </c>
      <c r="V28" s="9"/>
      <c r="W28" s="30" t="s">
        <v>39</v>
      </c>
      <c r="X28" s="30" t="s">
        <v>39</v>
      </c>
      <c r="Y28" s="30" t="s">
        <v>39</v>
      </c>
      <c r="Z28" s="30" t="s">
        <v>39</v>
      </c>
      <c r="AA28" s="9"/>
      <c r="AB28" s="30"/>
      <c r="AC28" s="41" t="s">
        <v>66</v>
      </c>
      <c r="AD28" s="30" t="s">
        <v>2805</v>
      </c>
      <c r="AE28" s="41" t="s">
        <v>2942</v>
      </c>
      <c r="AF28" s="41" t="s">
        <v>7070</v>
      </c>
      <c r="AG28" s="41" t="s">
        <v>7071</v>
      </c>
      <c r="AH28" s="9"/>
      <c r="AI28" s="9"/>
      <c r="AJ28" s="9"/>
      <c r="AK28" s="9"/>
    </row>
    <row r="29" s="22" customFormat="1" ht="20" customHeight="1" spans="1:37">
      <c r="A29" s="9">
        <f ca="1" t="shared" si="0"/>
        <v>35</v>
      </c>
      <c r="B29" s="30">
        <f ca="1" t="shared" si="1"/>
        <v>-172</v>
      </c>
      <c r="C29" s="30" t="b">
        <f ca="1" t="shared" si="2"/>
        <v>1</v>
      </c>
      <c r="D29" s="31">
        <v>45536</v>
      </c>
      <c r="E29" s="9"/>
      <c r="F29" s="9"/>
      <c r="G29" s="9" t="s">
        <v>32</v>
      </c>
      <c r="H29" s="9" t="s">
        <v>32</v>
      </c>
      <c r="I29" s="9" t="s">
        <v>39</v>
      </c>
      <c r="J29" s="9" t="s">
        <v>39</v>
      </c>
      <c r="K29" s="30" t="s">
        <v>3072</v>
      </c>
      <c r="L29" s="30" t="s">
        <v>7039</v>
      </c>
      <c r="M29" s="37" t="s">
        <v>7072</v>
      </c>
      <c r="N29" s="1063" t="s">
        <v>7073</v>
      </c>
      <c r="O29" s="41">
        <v>18095970015</v>
      </c>
      <c r="P29" s="30" t="s">
        <v>6929</v>
      </c>
      <c r="Q29" s="32" t="s">
        <v>7042</v>
      </c>
      <c r="R29" s="30" t="s">
        <v>7043</v>
      </c>
      <c r="S29" s="42" t="s">
        <v>6931</v>
      </c>
      <c r="T29" s="30">
        <v>4575</v>
      </c>
      <c r="U29" s="30">
        <v>4575</v>
      </c>
      <c r="V29" s="9"/>
      <c r="W29" s="30" t="s">
        <v>39</v>
      </c>
      <c r="X29" s="30" t="s">
        <v>39</v>
      </c>
      <c r="Y29" s="30" t="s">
        <v>39</v>
      </c>
      <c r="Z29" s="30" t="s">
        <v>39</v>
      </c>
      <c r="AA29" s="9"/>
      <c r="AB29" s="30"/>
      <c r="AC29" s="41" t="s">
        <v>66</v>
      </c>
      <c r="AD29" s="30" t="s">
        <v>2805</v>
      </c>
      <c r="AE29" s="41" t="s">
        <v>2942</v>
      </c>
      <c r="AF29" s="41" t="s">
        <v>7074</v>
      </c>
      <c r="AG29" s="41" t="s">
        <v>7075</v>
      </c>
      <c r="AH29" s="9"/>
      <c r="AI29" s="9"/>
      <c r="AJ29" s="9"/>
      <c r="AK29" s="9"/>
    </row>
    <row r="30" s="22" customFormat="1" ht="23" customHeight="1" spans="1:37">
      <c r="A30" s="9">
        <f ca="1" t="shared" si="0"/>
        <v>37</v>
      </c>
      <c r="B30" s="30">
        <f ca="1" t="shared" si="1"/>
        <v>-265</v>
      </c>
      <c r="C30" s="30" t="b">
        <f ca="1" t="shared" si="2"/>
        <v>1</v>
      </c>
      <c r="D30" s="31">
        <v>45545</v>
      </c>
      <c r="E30" s="9"/>
      <c r="F30" s="9"/>
      <c r="G30" s="30" t="s">
        <v>32</v>
      </c>
      <c r="H30" s="30" t="s">
        <v>32</v>
      </c>
      <c r="I30" s="12" t="s">
        <v>32</v>
      </c>
      <c r="J30" s="30" t="s">
        <v>39</v>
      </c>
      <c r="K30" s="9" t="s">
        <v>122</v>
      </c>
      <c r="L30" s="9" t="s">
        <v>7076</v>
      </c>
      <c r="M30" s="116" t="s">
        <v>7077</v>
      </c>
      <c r="N30" s="116" t="s">
        <v>7078</v>
      </c>
      <c r="O30" s="116" t="s">
        <v>7079</v>
      </c>
      <c r="P30" s="30" t="s">
        <v>6929</v>
      </c>
      <c r="Q30" s="116" t="s">
        <v>204</v>
      </c>
      <c r="R30" s="30" t="s">
        <v>6930</v>
      </c>
      <c r="S30" s="42" t="s">
        <v>6931</v>
      </c>
      <c r="T30" s="116">
        <v>15000</v>
      </c>
      <c r="U30" s="116">
        <v>15000</v>
      </c>
      <c r="V30" s="127" t="s">
        <v>7080</v>
      </c>
      <c r="W30" s="30" t="s">
        <v>6930</v>
      </c>
      <c r="X30" s="9" t="s">
        <v>6931</v>
      </c>
      <c r="Y30" s="116">
        <v>15000</v>
      </c>
      <c r="Z30" s="60">
        <v>0.12</v>
      </c>
      <c r="AA30" s="115">
        <f t="shared" ref="AA30:AA35" si="4">Y30*Z30</f>
        <v>1800</v>
      </c>
      <c r="AB30" s="30"/>
      <c r="AC30" s="116" t="s">
        <v>48</v>
      </c>
      <c r="AD30" s="116" t="s">
        <v>6213</v>
      </c>
      <c r="AE30" s="9" t="s">
        <v>2942</v>
      </c>
      <c r="AF30" s="116" t="s">
        <v>6932</v>
      </c>
      <c r="AG30" s="134" t="s">
        <v>7081</v>
      </c>
      <c r="AH30" s="9"/>
      <c r="AI30" s="9"/>
      <c r="AJ30" s="9"/>
      <c r="AK30" s="9"/>
    </row>
    <row r="31" s="22" customFormat="1" ht="23" customHeight="1" spans="1:37">
      <c r="A31" s="9">
        <f ca="1" t="shared" si="0"/>
        <v>36</v>
      </c>
      <c r="B31" s="30">
        <f ca="1" t="shared" si="1"/>
        <v>-284</v>
      </c>
      <c r="C31" s="30" t="b">
        <f ca="1" t="shared" si="2"/>
        <v>1</v>
      </c>
      <c r="D31" s="31">
        <v>45545</v>
      </c>
      <c r="E31" s="9"/>
      <c r="F31" s="9"/>
      <c r="G31" s="30" t="s">
        <v>32</v>
      </c>
      <c r="H31" s="30" t="s">
        <v>32</v>
      </c>
      <c r="I31" s="12" t="s">
        <v>32</v>
      </c>
      <c r="J31" s="30" t="s">
        <v>39</v>
      </c>
      <c r="K31" s="9" t="s">
        <v>122</v>
      </c>
      <c r="L31" s="9" t="s">
        <v>7076</v>
      </c>
      <c r="M31" s="116" t="s">
        <v>7082</v>
      </c>
      <c r="N31" s="116" t="s">
        <v>7083</v>
      </c>
      <c r="O31" s="116" t="s">
        <v>7084</v>
      </c>
      <c r="P31" s="30" t="s">
        <v>6929</v>
      </c>
      <c r="Q31" s="116" t="s">
        <v>204</v>
      </c>
      <c r="R31" s="30" t="s">
        <v>6930</v>
      </c>
      <c r="S31" s="42" t="s">
        <v>6931</v>
      </c>
      <c r="T31" s="116">
        <v>17750</v>
      </c>
      <c r="U31" s="116">
        <v>17750</v>
      </c>
      <c r="V31" s="128"/>
      <c r="W31" s="30" t="s">
        <v>6930</v>
      </c>
      <c r="X31" s="9" t="s">
        <v>6931</v>
      </c>
      <c r="Y31" s="116">
        <v>17750</v>
      </c>
      <c r="Z31" s="60">
        <v>0.12</v>
      </c>
      <c r="AA31" s="115">
        <f t="shared" si="4"/>
        <v>2130</v>
      </c>
      <c r="AB31" s="30"/>
      <c r="AC31" s="116" t="s">
        <v>57</v>
      </c>
      <c r="AD31" s="116" t="s">
        <v>2805</v>
      </c>
      <c r="AE31" s="9" t="s">
        <v>2942</v>
      </c>
      <c r="AF31" s="116" t="s">
        <v>7085</v>
      </c>
      <c r="AG31" s="134" t="s">
        <v>7086</v>
      </c>
      <c r="AH31" s="9"/>
      <c r="AI31" s="9"/>
      <c r="AJ31" s="9"/>
      <c r="AK31" s="9"/>
    </row>
    <row r="32" s="22" customFormat="1" ht="23" customHeight="1" spans="1:37">
      <c r="A32" s="9">
        <f ca="1" t="shared" si="0"/>
        <v>36</v>
      </c>
      <c r="B32" s="30">
        <f ca="1" t="shared" si="1"/>
        <v>-163</v>
      </c>
      <c r="C32" s="30" t="b">
        <f ca="1" t="shared" si="2"/>
        <v>1</v>
      </c>
      <c r="D32" s="31">
        <v>45545</v>
      </c>
      <c r="E32" s="9"/>
      <c r="F32" s="9"/>
      <c r="G32" s="30" t="s">
        <v>32</v>
      </c>
      <c r="H32" s="30" t="s">
        <v>32</v>
      </c>
      <c r="I32" s="12" t="s">
        <v>32</v>
      </c>
      <c r="J32" s="30" t="s">
        <v>39</v>
      </c>
      <c r="K32" s="9" t="s">
        <v>122</v>
      </c>
      <c r="L32" s="9" t="s">
        <v>7076</v>
      </c>
      <c r="M32" s="116" t="s">
        <v>7087</v>
      </c>
      <c r="N32" s="116" t="s">
        <v>7088</v>
      </c>
      <c r="O32" s="116" t="s">
        <v>7089</v>
      </c>
      <c r="P32" s="30" t="s">
        <v>6929</v>
      </c>
      <c r="Q32" s="116" t="s">
        <v>204</v>
      </c>
      <c r="R32" s="30" t="s">
        <v>6930</v>
      </c>
      <c r="S32" s="42" t="s">
        <v>6931</v>
      </c>
      <c r="T32" s="116">
        <v>17750</v>
      </c>
      <c r="U32" s="116">
        <v>17750</v>
      </c>
      <c r="V32" s="128"/>
      <c r="W32" s="30" t="s">
        <v>6930</v>
      </c>
      <c r="X32" s="9" t="s">
        <v>6931</v>
      </c>
      <c r="Y32" s="116">
        <v>17750</v>
      </c>
      <c r="Z32" s="60">
        <v>0.12</v>
      </c>
      <c r="AA32" s="115">
        <f t="shared" si="4"/>
        <v>2130</v>
      </c>
      <c r="AB32" s="30"/>
      <c r="AC32" s="116" t="s">
        <v>57</v>
      </c>
      <c r="AD32" s="116" t="s">
        <v>2962</v>
      </c>
      <c r="AE32" s="9" t="s">
        <v>2942</v>
      </c>
      <c r="AF32" s="134" t="s">
        <v>7090</v>
      </c>
      <c r="AG32" s="134" t="s">
        <v>7091</v>
      </c>
      <c r="AH32" s="9"/>
      <c r="AI32" s="9"/>
      <c r="AJ32" s="9"/>
      <c r="AK32" s="9"/>
    </row>
    <row r="33" s="22" customFormat="1" ht="23" customHeight="1" spans="1:37">
      <c r="A33" s="9">
        <f ca="1" t="shared" si="0"/>
        <v>34</v>
      </c>
      <c r="B33" s="30">
        <f ca="1" t="shared" si="1"/>
        <v>-309</v>
      </c>
      <c r="C33" s="30" t="b">
        <f ca="1" t="shared" si="2"/>
        <v>1</v>
      </c>
      <c r="D33" s="31">
        <v>45545</v>
      </c>
      <c r="E33" s="9"/>
      <c r="F33" s="9"/>
      <c r="G33" s="30" t="s">
        <v>32</v>
      </c>
      <c r="H33" s="30" t="s">
        <v>32</v>
      </c>
      <c r="I33" s="12" t="s">
        <v>32</v>
      </c>
      <c r="J33" s="30" t="s">
        <v>39</v>
      </c>
      <c r="K33" s="9" t="s">
        <v>122</v>
      </c>
      <c r="L33" s="9" t="s">
        <v>7076</v>
      </c>
      <c r="M33" s="116" t="s">
        <v>7092</v>
      </c>
      <c r="N33" s="116" t="s">
        <v>7093</v>
      </c>
      <c r="O33" s="116" t="s">
        <v>7094</v>
      </c>
      <c r="P33" s="30" t="s">
        <v>6929</v>
      </c>
      <c r="Q33" s="116" t="s">
        <v>204</v>
      </c>
      <c r="R33" s="30" t="s">
        <v>6930</v>
      </c>
      <c r="S33" s="42" t="s">
        <v>6931</v>
      </c>
      <c r="T33" s="116">
        <v>21000</v>
      </c>
      <c r="U33" s="116">
        <v>21000</v>
      </c>
      <c r="V33" s="128"/>
      <c r="W33" s="30" t="s">
        <v>6930</v>
      </c>
      <c r="X33" s="9" t="s">
        <v>6931</v>
      </c>
      <c r="Y33" s="116">
        <v>21000</v>
      </c>
      <c r="Z33" s="60">
        <v>0.12</v>
      </c>
      <c r="AA33" s="115">
        <f t="shared" si="4"/>
        <v>2520</v>
      </c>
      <c r="AB33" s="30"/>
      <c r="AC33" s="116" t="s">
        <v>57</v>
      </c>
      <c r="AD33" s="116" t="s">
        <v>2805</v>
      </c>
      <c r="AE33" s="9" t="s">
        <v>2942</v>
      </c>
      <c r="AF33" s="116" t="s">
        <v>7095</v>
      </c>
      <c r="AG33" s="134" t="s">
        <v>7096</v>
      </c>
      <c r="AH33" s="9"/>
      <c r="AI33" s="9"/>
      <c r="AJ33" s="9"/>
      <c r="AK33" s="9"/>
    </row>
    <row r="34" s="22" customFormat="1" ht="23" customHeight="1" spans="1:37">
      <c r="A34" s="9">
        <f ca="1" t="shared" si="0"/>
        <v>42</v>
      </c>
      <c r="B34" s="30">
        <f ca="1" t="shared" si="1"/>
        <v>-209</v>
      </c>
      <c r="C34" s="30" t="b">
        <f ca="1" t="shared" si="2"/>
        <v>1</v>
      </c>
      <c r="D34" s="31">
        <v>45545</v>
      </c>
      <c r="E34" s="9"/>
      <c r="F34" s="9"/>
      <c r="G34" s="30" t="s">
        <v>32</v>
      </c>
      <c r="H34" s="30" t="s">
        <v>32</v>
      </c>
      <c r="I34" s="12" t="s">
        <v>32</v>
      </c>
      <c r="J34" s="30" t="s">
        <v>39</v>
      </c>
      <c r="K34" s="9" t="s">
        <v>122</v>
      </c>
      <c r="L34" s="9" t="s">
        <v>7076</v>
      </c>
      <c r="M34" s="116" t="s">
        <v>6137</v>
      </c>
      <c r="N34" s="116" t="s">
        <v>7097</v>
      </c>
      <c r="O34" s="116" t="s">
        <v>7098</v>
      </c>
      <c r="P34" s="30" t="s">
        <v>6929</v>
      </c>
      <c r="Q34" s="116" t="s">
        <v>6266</v>
      </c>
      <c r="R34" s="30" t="s">
        <v>6930</v>
      </c>
      <c r="S34" s="42" t="s">
        <v>6931</v>
      </c>
      <c r="T34" s="116">
        <v>18000</v>
      </c>
      <c r="U34" s="116">
        <v>18000</v>
      </c>
      <c r="V34" s="129"/>
      <c r="W34" s="30" t="s">
        <v>6930</v>
      </c>
      <c r="X34" s="9" t="s">
        <v>6931</v>
      </c>
      <c r="Y34" s="116">
        <v>18000</v>
      </c>
      <c r="Z34" s="60">
        <v>0.12</v>
      </c>
      <c r="AA34" s="115">
        <f t="shared" si="4"/>
        <v>2160</v>
      </c>
      <c r="AB34" s="30"/>
      <c r="AC34" s="116" t="s">
        <v>57</v>
      </c>
      <c r="AD34" s="116" t="s">
        <v>2805</v>
      </c>
      <c r="AE34" s="9" t="s">
        <v>2942</v>
      </c>
      <c r="AF34" s="116" t="s">
        <v>7099</v>
      </c>
      <c r="AG34" s="134" t="s">
        <v>7100</v>
      </c>
      <c r="AH34" s="9"/>
      <c r="AI34" s="9"/>
      <c r="AJ34" s="9"/>
      <c r="AK34" s="9"/>
    </row>
    <row r="35" s="83" customFormat="1" spans="1:37">
      <c r="A35" s="65">
        <f ca="1" t="shared" si="0"/>
        <v>26</v>
      </c>
      <c r="B35" s="109">
        <f ca="1">IF(IF(N35&lt;&gt;"",IF(OR(LEN(N35)=15,LEN(N35)=18),IF(LEN(N35)=18,IF(MOD(LEFT(MID(N35,17,17),1),2)=1,"男","女"),IF(MOD(LEFT(MID(N35,15,15),1),2)=1,"男","女")),"身份证号错误"),"请输入身份证号")="男",DATEDIF(TEXT((LEN(N35)=15)*19&amp;MID(N35,7,6+(LEN(N35)=18)*2),"#-00-00"),TODAY(),"m")-660,DATEDIF(TEXT((LEN(N35)=15)*19&amp;MID(N35,7,6+(LEN(N35)=18)*2),"#-00-00"),TODAY(),"m")-576)</f>
        <v>-261</v>
      </c>
      <c r="C35" s="109" t="b">
        <f ca="1" t="shared" si="2"/>
        <v>1</v>
      </c>
      <c r="D35" s="31">
        <v>45546</v>
      </c>
      <c r="E35" s="65"/>
      <c r="F35" s="65"/>
      <c r="G35" s="30" t="s">
        <v>32</v>
      </c>
      <c r="H35" s="30" t="s">
        <v>32</v>
      </c>
      <c r="I35" s="12" t="s">
        <v>32</v>
      </c>
      <c r="J35" s="30" t="s">
        <v>39</v>
      </c>
      <c r="K35" s="65" t="s">
        <v>7101</v>
      </c>
      <c r="L35" s="65" t="s">
        <v>7102</v>
      </c>
      <c r="M35" s="65" t="s">
        <v>7103</v>
      </c>
      <c r="N35" s="1064" t="s">
        <v>7104</v>
      </c>
      <c r="O35" s="65">
        <v>19176366576</v>
      </c>
      <c r="P35" s="109" t="s">
        <v>6929</v>
      </c>
      <c r="Q35" s="109" t="s">
        <v>251</v>
      </c>
      <c r="R35" s="109" t="s">
        <v>6930</v>
      </c>
      <c r="S35" s="65">
        <v>202409</v>
      </c>
      <c r="T35" s="65">
        <v>3958</v>
      </c>
      <c r="U35" s="65">
        <v>3958</v>
      </c>
      <c r="V35" s="65"/>
      <c r="W35" s="109" t="s">
        <v>6930</v>
      </c>
      <c r="X35" s="65">
        <v>202409</v>
      </c>
      <c r="Y35" s="65">
        <v>8000</v>
      </c>
      <c r="Z35" s="106">
        <v>0.05</v>
      </c>
      <c r="AA35" s="115">
        <f t="shared" si="4"/>
        <v>400</v>
      </c>
      <c r="AB35" s="109"/>
      <c r="AC35" s="65" t="s">
        <v>57</v>
      </c>
      <c r="AD35" s="65" t="s">
        <v>2805</v>
      </c>
      <c r="AE35" s="65" t="s">
        <v>7105</v>
      </c>
      <c r="AF35" s="65" t="s">
        <v>7106</v>
      </c>
      <c r="AG35" s="65" t="s">
        <v>7107</v>
      </c>
      <c r="AH35" s="65">
        <v>519000</v>
      </c>
      <c r="AI35" s="65"/>
      <c r="AJ35" s="65"/>
      <c r="AK35" s="65"/>
    </row>
    <row r="36" s="2" customFormat="1" spans="1:37">
      <c r="A36" s="5" t="e">
        <f ca="1" t="shared" ref="A22:A59" si="5">DATEDIF(TEXT((LEN(N36)=15)*19&amp;MID(N36,7,6+(LEN(N36)=18)*2),"#-00-00"),TODAY(),"y")</f>
        <v>#VALUE!</v>
      </c>
      <c r="B36" s="6" t="e">
        <f ca="1" t="shared" si="1"/>
        <v>#VALUE!</v>
      </c>
      <c r="C36" s="6" t="b">
        <f ca="1" t="shared" ref="C22:C59" si="6">IF(LEN(N36)=18,MID("10X98765432",MOD(SUMPRODUCT(MID(N36,ROW(INDIRECT("1:17")),1)*2^(18-ROW(INDIRECT("1:17")))),11)+1,1)=RIGHT(N36),LEN(N36)=15)</f>
        <v>0</v>
      </c>
      <c r="D36" s="5"/>
      <c r="E36" s="5"/>
      <c r="F36" s="5"/>
      <c r="G36" s="5"/>
      <c r="H36" s="5"/>
      <c r="I36" s="5"/>
      <c r="J36" s="5"/>
      <c r="K36" s="5"/>
      <c r="L36" s="5"/>
      <c r="M36" s="5"/>
      <c r="N36" s="5"/>
      <c r="O36" s="5"/>
      <c r="P36" s="6"/>
      <c r="Q36" s="6"/>
      <c r="R36" s="6"/>
      <c r="S36" s="5"/>
      <c r="T36" s="5"/>
      <c r="U36" s="5"/>
      <c r="V36" s="5"/>
      <c r="W36" s="6"/>
      <c r="X36" s="5"/>
      <c r="Y36" s="5"/>
      <c r="Z36" s="5"/>
      <c r="AA36" s="5"/>
      <c r="AB36" s="6"/>
      <c r="AC36" s="5"/>
      <c r="AD36" s="5"/>
      <c r="AE36" s="5"/>
      <c r="AF36" s="5"/>
      <c r="AG36" s="5"/>
      <c r="AH36" s="5"/>
      <c r="AI36" s="5"/>
      <c r="AJ36" s="5"/>
      <c r="AK36" s="5"/>
    </row>
    <row r="37" s="2" customFormat="1" spans="1:37">
      <c r="A37" s="5" t="e">
        <f ca="1" t="shared" si="5"/>
        <v>#VALUE!</v>
      </c>
      <c r="B37" s="6" t="e">
        <f ca="1" t="shared" si="1"/>
        <v>#VALUE!</v>
      </c>
      <c r="C37" s="6" t="b">
        <f ca="1" t="shared" si="6"/>
        <v>0</v>
      </c>
      <c r="D37" s="5"/>
      <c r="E37" s="5"/>
      <c r="F37" s="5"/>
      <c r="G37" s="5"/>
      <c r="H37" s="5"/>
      <c r="I37" s="5"/>
      <c r="J37" s="5"/>
      <c r="K37" s="5"/>
      <c r="L37" s="5"/>
      <c r="M37" s="5"/>
      <c r="N37" s="5"/>
      <c r="O37" s="5"/>
      <c r="P37" s="6"/>
      <c r="Q37" s="6"/>
      <c r="R37" s="6"/>
      <c r="S37" s="5"/>
      <c r="T37" s="5"/>
      <c r="U37" s="5"/>
      <c r="V37" s="5"/>
      <c r="W37" s="6"/>
      <c r="X37" s="5"/>
      <c r="Y37" s="5"/>
      <c r="Z37" s="5"/>
      <c r="AA37" s="5"/>
      <c r="AB37" s="6"/>
      <c r="AC37" s="5"/>
      <c r="AD37" s="5"/>
      <c r="AE37" s="5"/>
      <c r="AF37" s="5"/>
      <c r="AG37" s="5"/>
      <c r="AH37" s="5"/>
      <c r="AI37" s="5"/>
      <c r="AJ37" s="5"/>
      <c r="AK37" s="5"/>
    </row>
    <row r="38" s="2" customFormat="1" spans="1:37">
      <c r="A38" s="5" t="e">
        <f ca="1" t="shared" si="5"/>
        <v>#VALUE!</v>
      </c>
      <c r="B38" s="6" t="e">
        <f ca="1" t="shared" si="1"/>
        <v>#VALUE!</v>
      </c>
      <c r="C38" s="6" t="b">
        <f ca="1" t="shared" si="6"/>
        <v>0</v>
      </c>
      <c r="D38" s="5"/>
      <c r="E38" s="5"/>
      <c r="F38" s="5"/>
      <c r="G38" s="5"/>
      <c r="H38" s="5"/>
      <c r="I38" s="5"/>
      <c r="J38" s="5"/>
      <c r="K38" s="5"/>
      <c r="L38" s="5"/>
      <c r="M38" s="5"/>
      <c r="N38" s="5"/>
      <c r="O38" s="5"/>
      <c r="P38" s="6"/>
      <c r="Q38" s="6"/>
      <c r="R38" s="6"/>
      <c r="S38" s="5"/>
      <c r="T38" s="5"/>
      <c r="U38" s="5"/>
      <c r="V38" s="5"/>
      <c r="W38" s="6"/>
      <c r="X38" s="5"/>
      <c r="Y38" s="5"/>
      <c r="Z38" s="5"/>
      <c r="AA38" s="5"/>
      <c r="AB38" s="6"/>
      <c r="AC38" s="5"/>
      <c r="AD38" s="5"/>
      <c r="AE38" s="5"/>
      <c r="AF38" s="5"/>
      <c r="AG38" s="5"/>
      <c r="AH38" s="5"/>
      <c r="AI38" s="5"/>
      <c r="AJ38" s="5"/>
      <c r="AK38" s="5"/>
    </row>
    <row r="39" s="2" customFormat="1" spans="1:37">
      <c r="A39" s="5" t="e">
        <f ca="1" t="shared" si="5"/>
        <v>#VALUE!</v>
      </c>
      <c r="B39" s="6" t="e">
        <f ca="1" t="shared" si="1"/>
        <v>#VALUE!</v>
      </c>
      <c r="C39" s="6" t="b">
        <f ca="1" t="shared" si="6"/>
        <v>0</v>
      </c>
      <c r="D39" s="5"/>
      <c r="E39" s="5"/>
      <c r="F39" s="5"/>
      <c r="G39" s="5"/>
      <c r="H39" s="5"/>
      <c r="I39" s="5"/>
      <c r="J39" s="5"/>
      <c r="K39" s="5"/>
      <c r="L39" s="5"/>
      <c r="M39" s="5"/>
      <c r="N39" s="5"/>
      <c r="O39" s="5"/>
      <c r="P39" s="6"/>
      <c r="Q39" s="6"/>
      <c r="R39" s="6"/>
      <c r="S39" s="5"/>
      <c r="T39" s="5"/>
      <c r="U39" s="5"/>
      <c r="V39" s="5"/>
      <c r="W39" s="6"/>
      <c r="X39" s="5"/>
      <c r="Y39" s="5"/>
      <c r="Z39" s="5"/>
      <c r="AA39" s="5"/>
      <c r="AB39" s="6"/>
      <c r="AC39" s="5"/>
      <c r="AD39" s="5"/>
      <c r="AE39" s="5"/>
      <c r="AF39" s="5"/>
      <c r="AG39" s="5"/>
      <c r="AH39" s="5"/>
      <c r="AI39" s="5"/>
      <c r="AJ39" s="5"/>
      <c r="AK39" s="5"/>
    </row>
    <row r="40" s="2" customFormat="1" spans="1:37">
      <c r="A40" s="5" t="e">
        <f ca="1" t="shared" si="5"/>
        <v>#VALUE!</v>
      </c>
      <c r="B40" s="6" t="e">
        <f ca="1" t="shared" si="1"/>
        <v>#VALUE!</v>
      </c>
      <c r="C40" s="6" t="b">
        <f ca="1" t="shared" si="6"/>
        <v>0</v>
      </c>
      <c r="D40" s="5"/>
      <c r="E40" s="5"/>
      <c r="F40" s="5"/>
      <c r="G40" s="5"/>
      <c r="H40" s="5"/>
      <c r="I40" s="5"/>
      <c r="J40" s="5"/>
      <c r="K40" s="5"/>
      <c r="L40" s="5"/>
      <c r="M40" s="5"/>
      <c r="N40" s="5"/>
      <c r="O40" s="5"/>
      <c r="P40" s="6"/>
      <c r="Q40" s="6"/>
      <c r="R40" s="6"/>
      <c r="S40" s="5"/>
      <c r="T40" s="5"/>
      <c r="U40" s="5"/>
      <c r="V40" s="5"/>
      <c r="W40" s="6"/>
      <c r="X40" s="5"/>
      <c r="Y40" s="5"/>
      <c r="Z40" s="5"/>
      <c r="AA40" s="5"/>
      <c r="AB40" s="6"/>
      <c r="AC40" s="5"/>
      <c r="AD40" s="5"/>
      <c r="AE40" s="5"/>
      <c r="AF40" s="5"/>
      <c r="AG40" s="5"/>
      <c r="AH40" s="5"/>
      <c r="AI40" s="5"/>
      <c r="AJ40" s="5"/>
      <c r="AK40" s="5"/>
    </row>
    <row r="41" s="2" customFormat="1" spans="1:37">
      <c r="A41" s="5" t="e">
        <f ca="1" t="shared" si="5"/>
        <v>#VALUE!</v>
      </c>
      <c r="B41" s="6" t="e">
        <f ca="1" t="shared" si="1"/>
        <v>#VALUE!</v>
      </c>
      <c r="C41" s="6" t="b">
        <f ca="1" t="shared" si="6"/>
        <v>0</v>
      </c>
      <c r="D41" s="5"/>
      <c r="E41" s="5"/>
      <c r="F41" s="5"/>
      <c r="G41" s="5"/>
      <c r="H41" s="5"/>
      <c r="I41" s="5"/>
      <c r="J41" s="5"/>
      <c r="K41" s="5"/>
      <c r="L41" s="5"/>
      <c r="M41" s="5"/>
      <c r="N41" s="5"/>
      <c r="O41" s="5"/>
      <c r="P41" s="6"/>
      <c r="Q41" s="6"/>
      <c r="R41" s="6"/>
      <c r="S41" s="5"/>
      <c r="T41" s="5"/>
      <c r="U41" s="5"/>
      <c r="V41" s="5"/>
      <c r="W41" s="6"/>
      <c r="X41" s="5"/>
      <c r="Y41" s="5"/>
      <c r="Z41" s="5"/>
      <c r="AA41" s="5"/>
      <c r="AB41" s="6"/>
      <c r="AC41" s="5"/>
      <c r="AD41" s="5"/>
      <c r="AE41" s="5"/>
      <c r="AF41" s="5"/>
      <c r="AG41" s="5"/>
      <c r="AH41" s="5"/>
      <c r="AI41" s="5"/>
      <c r="AJ41" s="5"/>
      <c r="AK41" s="5"/>
    </row>
    <row r="42" s="2" customFormat="1" spans="1:37">
      <c r="A42" s="5" t="e">
        <f ca="1" t="shared" si="5"/>
        <v>#VALUE!</v>
      </c>
      <c r="B42" s="6" t="e">
        <f ca="1" t="shared" si="1"/>
        <v>#VALUE!</v>
      </c>
      <c r="C42" s="6" t="b">
        <f ca="1" t="shared" si="6"/>
        <v>0</v>
      </c>
      <c r="D42" s="5"/>
      <c r="E42" s="5"/>
      <c r="F42" s="5"/>
      <c r="G42" s="5"/>
      <c r="H42" s="5"/>
      <c r="I42" s="5"/>
      <c r="J42" s="5"/>
      <c r="K42" s="5"/>
      <c r="L42" s="5"/>
      <c r="M42" s="5"/>
      <c r="N42" s="5"/>
      <c r="O42" s="5"/>
      <c r="P42" s="6"/>
      <c r="Q42" s="6"/>
      <c r="R42" s="6"/>
      <c r="S42" s="5"/>
      <c r="T42" s="5"/>
      <c r="U42" s="5"/>
      <c r="V42" s="5"/>
      <c r="W42" s="6"/>
      <c r="X42" s="5"/>
      <c r="Y42" s="5"/>
      <c r="Z42" s="5"/>
      <c r="AA42" s="5"/>
      <c r="AB42" s="6"/>
      <c r="AC42" s="5"/>
      <c r="AD42" s="5"/>
      <c r="AE42" s="5"/>
      <c r="AF42" s="5"/>
      <c r="AG42" s="5"/>
      <c r="AH42" s="5"/>
      <c r="AI42" s="5"/>
      <c r="AJ42" s="5"/>
      <c r="AK42" s="5"/>
    </row>
    <row r="43" s="2" customFormat="1" spans="1:37">
      <c r="A43" s="5" t="e">
        <f ca="1" t="shared" si="5"/>
        <v>#VALUE!</v>
      </c>
      <c r="B43" s="6" t="e">
        <f ca="1" t="shared" si="1"/>
        <v>#VALUE!</v>
      </c>
      <c r="C43" s="6" t="b">
        <f ca="1" t="shared" si="6"/>
        <v>0</v>
      </c>
      <c r="D43" s="5"/>
      <c r="E43" s="5"/>
      <c r="F43" s="5"/>
      <c r="G43" s="5"/>
      <c r="H43" s="5"/>
      <c r="I43" s="5"/>
      <c r="J43" s="5"/>
      <c r="K43" s="5"/>
      <c r="L43" s="5"/>
      <c r="M43" s="5"/>
      <c r="N43" s="5"/>
      <c r="O43" s="5"/>
      <c r="P43" s="6"/>
      <c r="Q43" s="6"/>
      <c r="R43" s="6"/>
      <c r="S43" s="5"/>
      <c r="T43" s="5"/>
      <c r="U43" s="5"/>
      <c r="V43" s="5"/>
      <c r="W43" s="6"/>
      <c r="X43" s="5"/>
      <c r="Y43" s="5"/>
      <c r="Z43" s="5"/>
      <c r="AA43" s="5"/>
      <c r="AB43" s="6"/>
      <c r="AC43" s="5"/>
      <c r="AD43" s="5"/>
      <c r="AE43" s="5"/>
      <c r="AF43" s="5"/>
      <c r="AG43" s="5"/>
      <c r="AH43" s="5"/>
      <c r="AI43" s="5"/>
      <c r="AJ43" s="5"/>
      <c r="AK43" s="5"/>
    </row>
    <row r="44" s="2" customFormat="1" spans="1:37">
      <c r="A44" s="5" t="e">
        <f ca="1" t="shared" si="5"/>
        <v>#VALUE!</v>
      </c>
      <c r="B44" s="6" t="e">
        <f ca="1" t="shared" si="1"/>
        <v>#VALUE!</v>
      </c>
      <c r="C44" s="6" t="b">
        <f ca="1" t="shared" si="6"/>
        <v>0</v>
      </c>
      <c r="D44" s="5"/>
      <c r="E44" s="5"/>
      <c r="F44" s="5"/>
      <c r="G44" s="5"/>
      <c r="H44" s="5"/>
      <c r="I44" s="5"/>
      <c r="J44" s="5"/>
      <c r="K44" s="5"/>
      <c r="L44" s="5"/>
      <c r="M44" s="5"/>
      <c r="N44" s="5"/>
      <c r="O44" s="5"/>
      <c r="P44" s="6"/>
      <c r="Q44" s="6"/>
      <c r="R44" s="6"/>
      <c r="S44" s="5"/>
      <c r="T44" s="5"/>
      <c r="U44" s="5"/>
      <c r="V44" s="5"/>
      <c r="W44" s="6"/>
      <c r="X44" s="5"/>
      <c r="Y44" s="5"/>
      <c r="Z44" s="5"/>
      <c r="AA44" s="5"/>
      <c r="AB44" s="6"/>
      <c r="AC44" s="5"/>
      <c r="AD44" s="5"/>
      <c r="AE44" s="5"/>
      <c r="AF44" s="5"/>
      <c r="AG44" s="5"/>
      <c r="AH44" s="5"/>
      <c r="AI44" s="5"/>
      <c r="AJ44" s="5"/>
      <c r="AK44" s="5"/>
    </row>
    <row r="45" s="2" customFormat="1" spans="1:37">
      <c r="A45" s="5" t="e">
        <f ca="1" t="shared" si="5"/>
        <v>#VALUE!</v>
      </c>
      <c r="B45" s="6" t="e">
        <f ca="1" t="shared" si="1"/>
        <v>#VALUE!</v>
      </c>
      <c r="C45" s="6" t="b">
        <f ca="1" t="shared" si="6"/>
        <v>0</v>
      </c>
      <c r="D45" s="5"/>
      <c r="E45" s="5"/>
      <c r="F45" s="5"/>
      <c r="G45" s="5"/>
      <c r="H45" s="5"/>
      <c r="I45" s="5"/>
      <c r="J45" s="5"/>
      <c r="K45" s="5"/>
      <c r="L45" s="5"/>
      <c r="M45" s="5"/>
      <c r="N45" s="5"/>
      <c r="O45" s="5"/>
      <c r="P45" s="6"/>
      <c r="Q45" s="6"/>
      <c r="R45" s="6"/>
      <c r="S45" s="5"/>
      <c r="T45" s="5"/>
      <c r="U45" s="5"/>
      <c r="V45" s="5"/>
      <c r="W45" s="6"/>
      <c r="X45" s="5"/>
      <c r="Y45" s="5"/>
      <c r="Z45" s="5"/>
      <c r="AA45" s="5"/>
      <c r="AB45" s="6"/>
      <c r="AC45" s="5"/>
      <c r="AD45" s="5"/>
      <c r="AE45" s="5"/>
      <c r="AF45" s="5"/>
      <c r="AG45" s="5"/>
      <c r="AH45" s="5"/>
      <c r="AI45" s="5"/>
      <c r="AJ45" s="5"/>
      <c r="AK45" s="5"/>
    </row>
    <row r="46" s="2" customFormat="1" spans="1:37">
      <c r="A46" s="5" t="e">
        <f ca="1" t="shared" si="5"/>
        <v>#VALUE!</v>
      </c>
      <c r="B46" s="6" t="e">
        <f ca="1" t="shared" si="1"/>
        <v>#VALUE!</v>
      </c>
      <c r="C46" s="6" t="b">
        <f ca="1" t="shared" si="6"/>
        <v>0</v>
      </c>
      <c r="D46" s="5"/>
      <c r="E46" s="5"/>
      <c r="F46" s="5"/>
      <c r="G46" s="5"/>
      <c r="H46" s="5"/>
      <c r="I46" s="5"/>
      <c r="J46" s="5"/>
      <c r="K46" s="5"/>
      <c r="L46" s="5"/>
      <c r="M46" s="5"/>
      <c r="N46" s="5"/>
      <c r="O46" s="5"/>
      <c r="P46" s="6"/>
      <c r="Q46" s="6"/>
      <c r="R46" s="6"/>
      <c r="S46" s="5"/>
      <c r="T46" s="5"/>
      <c r="U46" s="5"/>
      <c r="V46" s="5"/>
      <c r="W46" s="6"/>
      <c r="X46" s="5"/>
      <c r="Y46" s="5"/>
      <c r="Z46" s="5"/>
      <c r="AA46" s="5"/>
      <c r="AB46" s="6"/>
      <c r="AC46" s="5"/>
      <c r="AD46" s="5"/>
      <c r="AE46" s="5"/>
      <c r="AF46" s="5"/>
      <c r="AG46" s="5"/>
      <c r="AH46" s="5"/>
      <c r="AI46" s="5"/>
      <c r="AJ46" s="5"/>
      <c r="AK46" s="5"/>
    </row>
    <row r="47" s="2" customFormat="1" spans="1:37">
      <c r="A47" s="5" t="e">
        <f ca="1" t="shared" si="5"/>
        <v>#VALUE!</v>
      </c>
      <c r="B47" s="6" t="e">
        <f ca="1" t="shared" si="1"/>
        <v>#VALUE!</v>
      </c>
      <c r="C47" s="6" t="b">
        <f ca="1" t="shared" si="6"/>
        <v>0</v>
      </c>
      <c r="D47" s="5"/>
      <c r="E47" s="5"/>
      <c r="F47" s="5"/>
      <c r="G47" s="5"/>
      <c r="H47" s="5"/>
      <c r="I47" s="5"/>
      <c r="J47" s="5"/>
      <c r="K47" s="5"/>
      <c r="L47" s="5"/>
      <c r="M47" s="5"/>
      <c r="N47" s="5"/>
      <c r="O47" s="5"/>
      <c r="P47" s="6"/>
      <c r="Q47" s="6"/>
      <c r="R47" s="6"/>
      <c r="S47" s="5"/>
      <c r="T47" s="5"/>
      <c r="U47" s="5"/>
      <c r="V47" s="5"/>
      <c r="W47" s="6"/>
      <c r="X47" s="5"/>
      <c r="Y47" s="5"/>
      <c r="Z47" s="5"/>
      <c r="AA47" s="5"/>
      <c r="AB47" s="6"/>
      <c r="AC47" s="5"/>
      <c r="AD47" s="5"/>
      <c r="AE47" s="5"/>
      <c r="AF47" s="5"/>
      <c r="AG47" s="5"/>
      <c r="AH47" s="5"/>
      <c r="AI47" s="5"/>
      <c r="AJ47" s="5"/>
      <c r="AK47" s="5"/>
    </row>
    <row r="48" s="2" customFormat="1" spans="1:37">
      <c r="A48" s="5" t="e">
        <f ca="1" t="shared" si="5"/>
        <v>#VALUE!</v>
      </c>
      <c r="B48" s="6" t="e">
        <f ca="1" t="shared" si="1"/>
        <v>#VALUE!</v>
      </c>
      <c r="C48" s="6" t="b">
        <f ca="1" t="shared" si="6"/>
        <v>0</v>
      </c>
      <c r="D48" s="5"/>
      <c r="E48" s="5"/>
      <c r="F48" s="5"/>
      <c r="G48" s="5"/>
      <c r="H48" s="5"/>
      <c r="I48" s="5"/>
      <c r="J48" s="5"/>
      <c r="K48" s="5"/>
      <c r="L48" s="5"/>
      <c r="M48" s="5"/>
      <c r="N48" s="5"/>
      <c r="O48" s="5"/>
      <c r="P48" s="6"/>
      <c r="Q48" s="6"/>
      <c r="R48" s="6"/>
      <c r="S48" s="5"/>
      <c r="T48" s="5"/>
      <c r="U48" s="5"/>
      <c r="V48" s="5"/>
      <c r="W48" s="6"/>
      <c r="X48" s="5"/>
      <c r="Y48" s="5"/>
      <c r="Z48" s="5"/>
      <c r="AA48" s="5"/>
      <c r="AB48" s="6"/>
      <c r="AC48" s="5"/>
      <c r="AD48" s="5"/>
      <c r="AE48" s="5"/>
      <c r="AF48" s="5"/>
      <c r="AG48" s="5"/>
      <c r="AH48" s="5"/>
      <c r="AI48" s="5"/>
      <c r="AJ48" s="5"/>
      <c r="AK48" s="5"/>
    </row>
    <row r="49" s="2" customFormat="1" spans="1:37">
      <c r="A49" s="5" t="e">
        <f ca="1" t="shared" si="5"/>
        <v>#VALUE!</v>
      </c>
      <c r="B49" s="6" t="e">
        <f ca="1" t="shared" si="1"/>
        <v>#VALUE!</v>
      </c>
      <c r="C49" s="6" t="b">
        <f ca="1" t="shared" si="6"/>
        <v>0</v>
      </c>
      <c r="D49" s="5"/>
      <c r="E49" s="5"/>
      <c r="F49" s="5"/>
      <c r="G49" s="5"/>
      <c r="H49" s="5"/>
      <c r="I49" s="5"/>
      <c r="J49" s="5"/>
      <c r="K49" s="5"/>
      <c r="L49" s="5"/>
      <c r="M49" s="5"/>
      <c r="N49" s="5"/>
      <c r="O49" s="5"/>
      <c r="P49" s="6"/>
      <c r="Q49" s="6"/>
      <c r="R49" s="6"/>
      <c r="S49" s="5"/>
      <c r="T49" s="5"/>
      <c r="U49" s="5"/>
      <c r="V49" s="5"/>
      <c r="W49" s="6"/>
      <c r="X49" s="5"/>
      <c r="Y49" s="5"/>
      <c r="Z49" s="5"/>
      <c r="AA49" s="5"/>
      <c r="AB49" s="6"/>
      <c r="AC49" s="5"/>
      <c r="AD49" s="5"/>
      <c r="AE49" s="5"/>
      <c r="AF49" s="5"/>
      <c r="AG49" s="5"/>
      <c r="AH49" s="5"/>
      <c r="AI49" s="5"/>
      <c r="AJ49" s="5"/>
      <c r="AK49" s="5"/>
    </row>
    <row r="50" s="2" customFormat="1" spans="1:37">
      <c r="A50" s="5" t="e">
        <f ca="1" t="shared" si="5"/>
        <v>#VALUE!</v>
      </c>
      <c r="B50" s="6" t="e">
        <f ca="1" t="shared" si="1"/>
        <v>#VALUE!</v>
      </c>
      <c r="C50" s="6" t="b">
        <f ca="1" t="shared" si="6"/>
        <v>0</v>
      </c>
      <c r="D50" s="5"/>
      <c r="E50" s="5"/>
      <c r="F50" s="5"/>
      <c r="G50" s="5"/>
      <c r="H50" s="5"/>
      <c r="I50" s="5"/>
      <c r="J50" s="5"/>
      <c r="K50" s="5"/>
      <c r="L50" s="5"/>
      <c r="M50" s="5"/>
      <c r="N50" s="5"/>
      <c r="O50" s="5"/>
      <c r="P50" s="6"/>
      <c r="Q50" s="6"/>
      <c r="R50" s="6"/>
      <c r="S50" s="5"/>
      <c r="T50" s="5"/>
      <c r="U50" s="5"/>
      <c r="V50" s="5"/>
      <c r="W50" s="6"/>
      <c r="X50" s="5"/>
      <c r="Y50" s="5"/>
      <c r="Z50" s="5"/>
      <c r="AA50" s="5"/>
      <c r="AB50" s="6"/>
      <c r="AC50" s="5"/>
      <c r="AD50" s="5"/>
      <c r="AE50" s="5"/>
      <c r="AF50" s="5"/>
      <c r="AG50" s="5"/>
      <c r="AH50" s="5"/>
      <c r="AI50" s="5"/>
      <c r="AJ50" s="5"/>
      <c r="AK50" s="5"/>
    </row>
    <row r="51" s="2" customFormat="1" spans="1:37">
      <c r="A51" s="5" t="e">
        <f ca="1" t="shared" si="5"/>
        <v>#VALUE!</v>
      </c>
      <c r="B51" s="6" t="e">
        <f ca="1" t="shared" si="1"/>
        <v>#VALUE!</v>
      </c>
      <c r="C51" s="6" t="b">
        <f ca="1" t="shared" si="6"/>
        <v>0</v>
      </c>
      <c r="D51" s="5"/>
      <c r="E51" s="5"/>
      <c r="F51" s="5"/>
      <c r="G51" s="5"/>
      <c r="H51" s="5"/>
      <c r="I51" s="5"/>
      <c r="J51" s="5"/>
      <c r="K51" s="5"/>
      <c r="L51" s="5"/>
      <c r="M51" s="5"/>
      <c r="N51" s="5"/>
      <c r="O51" s="5"/>
      <c r="P51" s="6"/>
      <c r="Q51" s="6"/>
      <c r="R51" s="6"/>
      <c r="S51" s="5"/>
      <c r="T51" s="5"/>
      <c r="U51" s="5"/>
      <c r="V51" s="5"/>
      <c r="W51" s="6"/>
      <c r="X51" s="5"/>
      <c r="Y51" s="5"/>
      <c r="Z51" s="5"/>
      <c r="AA51" s="5"/>
      <c r="AB51" s="6"/>
      <c r="AC51" s="5"/>
      <c r="AD51" s="5"/>
      <c r="AE51" s="5"/>
      <c r="AF51" s="5"/>
      <c r="AG51" s="5"/>
      <c r="AH51" s="5"/>
      <c r="AI51" s="5"/>
      <c r="AJ51" s="5"/>
      <c r="AK51" s="5"/>
    </row>
    <row r="52" s="2" customFormat="1" spans="1:37">
      <c r="A52" s="5" t="e">
        <f ca="1" t="shared" si="5"/>
        <v>#VALUE!</v>
      </c>
      <c r="B52" s="6" t="e">
        <f ca="1" t="shared" si="1"/>
        <v>#VALUE!</v>
      </c>
      <c r="C52" s="6" t="b">
        <f ca="1" t="shared" si="6"/>
        <v>0</v>
      </c>
      <c r="D52" s="5"/>
      <c r="E52" s="5"/>
      <c r="F52" s="5"/>
      <c r="G52" s="5"/>
      <c r="H52" s="5"/>
      <c r="I52" s="5"/>
      <c r="J52" s="5"/>
      <c r="K52" s="5"/>
      <c r="L52" s="5"/>
      <c r="M52" s="5"/>
      <c r="N52" s="5"/>
      <c r="O52" s="5"/>
      <c r="P52" s="6"/>
      <c r="Q52" s="6"/>
      <c r="R52" s="6"/>
      <c r="S52" s="5"/>
      <c r="T52" s="5"/>
      <c r="U52" s="5"/>
      <c r="V52" s="5"/>
      <c r="W52" s="6"/>
      <c r="X52" s="5"/>
      <c r="Y52" s="5"/>
      <c r="Z52" s="5"/>
      <c r="AA52" s="5"/>
      <c r="AB52" s="6"/>
      <c r="AC52" s="5"/>
      <c r="AD52" s="5"/>
      <c r="AE52" s="5"/>
      <c r="AF52" s="5"/>
      <c r="AG52" s="5"/>
      <c r="AH52" s="5"/>
      <c r="AI52" s="5"/>
      <c r="AJ52" s="5"/>
      <c r="AK52" s="5"/>
    </row>
    <row r="53" s="2" customFormat="1" spans="1:37">
      <c r="A53" s="5" t="e">
        <f ca="1" t="shared" si="5"/>
        <v>#VALUE!</v>
      </c>
      <c r="B53" s="6" t="e">
        <f ca="1" t="shared" si="1"/>
        <v>#VALUE!</v>
      </c>
      <c r="C53" s="6" t="b">
        <f ca="1" t="shared" si="6"/>
        <v>0</v>
      </c>
      <c r="D53" s="5"/>
      <c r="E53" s="5"/>
      <c r="F53" s="5"/>
      <c r="G53" s="5"/>
      <c r="H53" s="5"/>
      <c r="I53" s="5"/>
      <c r="J53" s="5"/>
      <c r="K53" s="5"/>
      <c r="L53" s="5"/>
      <c r="M53" s="5"/>
      <c r="N53" s="5"/>
      <c r="O53" s="5"/>
      <c r="P53" s="6"/>
      <c r="Q53" s="6"/>
      <c r="R53" s="6"/>
      <c r="S53" s="5"/>
      <c r="T53" s="5"/>
      <c r="U53" s="5"/>
      <c r="V53" s="5"/>
      <c r="W53" s="6"/>
      <c r="X53" s="5"/>
      <c r="Y53" s="5"/>
      <c r="Z53" s="5"/>
      <c r="AA53" s="5"/>
      <c r="AB53" s="6"/>
      <c r="AC53" s="5"/>
      <c r="AD53" s="5"/>
      <c r="AE53" s="5"/>
      <c r="AF53" s="5"/>
      <c r="AG53" s="5"/>
      <c r="AH53" s="5"/>
      <c r="AI53" s="5"/>
      <c r="AJ53" s="5"/>
      <c r="AK53" s="5"/>
    </row>
    <row r="54" s="2" customFormat="1" spans="1:37">
      <c r="A54" s="5" t="e">
        <f ca="1" t="shared" si="5"/>
        <v>#VALUE!</v>
      </c>
      <c r="B54" s="6" t="e">
        <f ca="1" t="shared" si="1"/>
        <v>#VALUE!</v>
      </c>
      <c r="C54" s="6" t="b">
        <f ca="1" t="shared" si="6"/>
        <v>0</v>
      </c>
      <c r="D54" s="5"/>
      <c r="E54" s="5"/>
      <c r="F54" s="5"/>
      <c r="G54" s="5"/>
      <c r="H54" s="5"/>
      <c r="I54" s="5"/>
      <c r="J54" s="5"/>
      <c r="K54" s="5"/>
      <c r="L54" s="5"/>
      <c r="M54" s="5"/>
      <c r="N54" s="5"/>
      <c r="O54" s="5"/>
      <c r="P54" s="6"/>
      <c r="Q54" s="6"/>
      <c r="R54" s="6"/>
      <c r="S54" s="5"/>
      <c r="T54" s="5"/>
      <c r="U54" s="5"/>
      <c r="V54" s="5"/>
      <c r="W54" s="6"/>
      <c r="X54" s="5"/>
      <c r="Y54" s="5"/>
      <c r="Z54" s="5"/>
      <c r="AA54" s="5"/>
      <c r="AB54" s="6"/>
      <c r="AC54" s="5"/>
      <c r="AD54" s="5"/>
      <c r="AE54" s="5"/>
      <c r="AF54" s="5"/>
      <c r="AG54" s="5"/>
      <c r="AH54" s="5"/>
      <c r="AI54" s="5"/>
      <c r="AJ54" s="5"/>
      <c r="AK54" s="5"/>
    </row>
    <row r="55" s="2" customFormat="1" spans="1:37">
      <c r="A55" s="5" t="e">
        <f ca="1" t="shared" si="5"/>
        <v>#VALUE!</v>
      </c>
      <c r="B55" s="6" t="e">
        <f ca="1" t="shared" si="1"/>
        <v>#VALUE!</v>
      </c>
      <c r="C55" s="6" t="b">
        <f ca="1" t="shared" si="6"/>
        <v>0</v>
      </c>
      <c r="D55" s="5"/>
      <c r="E55" s="5"/>
      <c r="F55" s="5"/>
      <c r="G55" s="5"/>
      <c r="H55" s="5"/>
      <c r="I55" s="5"/>
      <c r="J55" s="5"/>
      <c r="K55" s="5"/>
      <c r="L55" s="5"/>
      <c r="M55" s="5"/>
      <c r="N55" s="5"/>
      <c r="O55" s="5"/>
      <c r="P55" s="6"/>
      <c r="Q55" s="6"/>
      <c r="R55" s="6"/>
      <c r="S55" s="5"/>
      <c r="T55" s="5"/>
      <c r="U55" s="5"/>
      <c r="V55" s="5"/>
      <c r="W55" s="6"/>
      <c r="X55" s="5"/>
      <c r="Y55" s="5"/>
      <c r="Z55" s="5"/>
      <c r="AA55" s="5"/>
      <c r="AB55" s="6"/>
      <c r="AC55" s="5"/>
      <c r="AD55" s="5"/>
      <c r="AE55" s="5"/>
      <c r="AF55" s="5"/>
      <c r="AG55" s="5"/>
      <c r="AH55" s="5"/>
      <c r="AI55" s="5"/>
      <c r="AJ55" s="5"/>
      <c r="AK55" s="5"/>
    </row>
    <row r="56" s="2" customFormat="1" spans="1:37">
      <c r="A56" s="5" t="e">
        <f ca="1" t="shared" si="5"/>
        <v>#VALUE!</v>
      </c>
      <c r="B56" s="6" t="e">
        <f ca="1" t="shared" si="1"/>
        <v>#VALUE!</v>
      </c>
      <c r="C56" s="6" t="b">
        <f ca="1" t="shared" si="6"/>
        <v>0</v>
      </c>
      <c r="D56" s="5"/>
      <c r="E56" s="5"/>
      <c r="F56" s="5"/>
      <c r="G56" s="5"/>
      <c r="H56" s="5"/>
      <c r="I56" s="5"/>
      <c r="J56" s="5"/>
      <c r="K56" s="5"/>
      <c r="L56" s="5"/>
      <c r="M56" s="5"/>
      <c r="N56" s="5"/>
      <c r="O56" s="5"/>
      <c r="P56" s="6"/>
      <c r="Q56" s="6"/>
      <c r="R56" s="6"/>
      <c r="S56" s="5"/>
      <c r="T56" s="5"/>
      <c r="U56" s="5"/>
      <c r="V56" s="5"/>
      <c r="W56" s="6"/>
      <c r="X56" s="5"/>
      <c r="Y56" s="5"/>
      <c r="Z56" s="5"/>
      <c r="AA56" s="5"/>
      <c r="AB56" s="6"/>
      <c r="AC56" s="5"/>
      <c r="AD56" s="5"/>
      <c r="AE56" s="5"/>
      <c r="AF56" s="5"/>
      <c r="AG56" s="5"/>
      <c r="AH56" s="5"/>
      <c r="AI56" s="5"/>
      <c r="AJ56" s="5"/>
      <c r="AK56" s="5"/>
    </row>
    <row r="57" s="2" customFormat="1" spans="1:37">
      <c r="A57" s="5" t="e">
        <f ca="1" t="shared" si="5"/>
        <v>#VALUE!</v>
      </c>
      <c r="B57" s="6" t="e">
        <f ca="1" t="shared" si="1"/>
        <v>#VALUE!</v>
      </c>
      <c r="C57" s="6" t="b">
        <f ca="1" t="shared" si="6"/>
        <v>0</v>
      </c>
      <c r="D57" s="5"/>
      <c r="E57" s="5"/>
      <c r="F57" s="5"/>
      <c r="G57" s="5"/>
      <c r="H57" s="5"/>
      <c r="I57" s="5"/>
      <c r="J57" s="5"/>
      <c r="K57" s="5"/>
      <c r="L57" s="5"/>
      <c r="M57" s="5"/>
      <c r="N57" s="5"/>
      <c r="O57" s="5"/>
      <c r="P57" s="6"/>
      <c r="Q57" s="6"/>
      <c r="R57" s="6"/>
      <c r="S57" s="5"/>
      <c r="T57" s="5"/>
      <c r="U57" s="5"/>
      <c r="V57" s="5"/>
      <c r="W57" s="6"/>
      <c r="X57" s="5"/>
      <c r="Y57" s="5"/>
      <c r="Z57" s="5"/>
      <c r="AA57" s="5"/>
      <c r="AB57" s="6"/>
      <c r="AC57" s="5"/>
      <c r="AD57" s="5"/>
      <c r="AE57" s="5"/>
      <c r="AF57" s="5"/>
      <c r="AG57" s="5"/>
      <c r="AH57" s="5"/>
      <c r="AI57" s="5"/>
      <c r="AJ57" s="5"/>
      <c r="AK57" s="5"/>
    </row>
    <row r="58" s="2" customFormat="1" spans="1:37">
      <c r="A58" s="5" t="e">
        <f ca="1" t="shared" si="5"/>
        <v>#VALUE!</v>
      </c>
      <c r="B58" s="6" t="e">
        <f ca="1" t="shared" si="1"/>
        <v>#VALUE!</v>
      </c>
      <c r="C58" s="6" t="b">
        <f ca="1" t="shared" si="6"/>
        <v>0</v>
      </c>
      <c r="D58" s="5"/>
      <c r="E58" s="5"/>
      <c r="F58" s="5"/>
      <c r="G58" s="5"/>
      <c r="H58" s="5"/>
      <c r="I58" s="5"/>
      <c r="J58" s="5"/>
      <c r="K58" s="5"/>
      <c r="L58" s="5"/>
      <c r="M58" s="5"/>
      <c r="N58" s="5"/>
      <c r="O58" s="5"/>
      <c r="P58" s="6"/>
      <c r="Q58" s="6"/>
      <c r="R58" s="6"/>
      <c r="S58" s="5"/>
      <c r="T58" s="5"/>
      <c r="U58" s="5"/>
      <c r="V58" s="5"/>
      <c r="W58" s="6"/>
      <c r="X58" s="5"/>
      <c r="Y58" s="5"/>
      <c r="Z58" s="5"/>
      <c r="AA58" s="5"/>
      <c r="AB58" s="6"/>
      <c r="AC58" s="5"/>
      <c r="AD58" s="5"/>
      <c r="AE58" s="5"/>
      <c r="AF58" s="5"/>
      <c r="AG58" s="5"/>
      <c r="AH58" s="5"/>
      <c r="AI58" s="5"/>
      <c r="AJ58" s="5"/>
      <c r="AK58" s="5"/>
    </row>
    <row r="59" s="2" customFormat="1" spans="1:37">
      <c r="A59" s="5" t="e">
        <f ca="1" t="shared" si="5"/>
        <v>#VALUE!</v>
      </c>
      <c r="B59" s="6" t="e">
        <f ca="1" t="shared" si="1"/>
        <v>#VALUE!</v>
      </c>
      <c r="C59" s="6" t="b">
        <f ca="1" t="shared" si="6"/>
        <v>0</v>
      </c>
      <c r="D59" s="5"/>
      <c r="E59" s="5"/>
      <c r="F59" s="5"/>
      <c r="G59" s="5"/>
      <c r="H59" s="5"/>
      <c r="I59" s="5"/>
      <c r="J59" s="5"/>
      <c r="K59" s="5"/>
      <c r="L59" s="5"/>
      <c r="M59" s="5"/>
      <c r="N59" s="5"/>
      <c r="O59" s="5"/>
      <c r="P59" s="6"/>
      <c r="Q59" s="6"/>
      <c r="R59" s="6"/>
      <c r="S59" s="5"/>
      <c r="T59" s="5"/>
      <c r="U59" s="5"/>
      <c r="V59" s="5"/>
      <c r="W59" s="6"/>
      <c r="X59" s="5"/>
      <c r="Y59" s="5"/>
      <c r="Z59" s="5"/>
      <c r="AA59" s="5"/>
      <c r="AB59" s="6"/>
      <c r="AC59" s="5"/>
      <c r="AD59" s="5"/>
      <c r="AE59" s="5"/>
      <c r="AF59" s="5"/>
      <c r="AG59" s="5"/>
      <c r="AH59" s="5"/>
      <c r="AI59" s="5"/>
      <c r="AJ59" s="5"/>
      <c r="AK59" s="5"/>
    </row>
    <row r="60" s="2" customFormat="1" spans="1:37">
      <c r="A60" s="5" t="e">
        <f ca="1" t="shared" ref="A60:A123" si="7">DATEDIF(TEXT((LEN(N60)=15)*19&amp;MID(N60,7,6+(LEN(N60)=18)*2),"#-00-00"),TODAY(),"y")</f>
        <v>#VALUE!</v>
      </c>
      <c r="B60" s="6" t="e">
        <f ca="1" t="shared" si="1"/>
        <v>#VALUE!</v>
      </c>
      <c r="C60" s="6" t="b">
        <f ca="1" t="shared" ref="C60:C123" si="8">IF(LEN(N60)=18,MID("10X98765432",MOD(SUMPRODUCT(MID(N60,ROW(INDIRECT("1:17")),1)*2^(18-ROW(INDIRECT("1:17")))),11)+1,1)=RIGHT(N60),LEN(N60)=15)</f>
        <v>0</v>
      </c>
      <c r="D60" s="5"/>
      <c r="E60" s="5"/>
      <c r="F60" s="5"/>
      <c r="G60" s="5"/>
      <c r="H60" s="5"/>
      <c r="I60" s="5"/>
      <c r="J60" s="5"/>
      <c r="K60" s="5"/>
      <c r="L60" s="5"/>
      <c r="M60" s="5"/>
      <c r="N60" s="5"/>
      <c r="O60" s="5"/>
      <c r="P60" s="6"/>
      <c r="Q60" s="6"/>
      <c r="R60" s="6"/>
      <c r="S60" s="5"/>
      <c r="T60" s="5"/>
      <c r="U60" s="5"/>
      <c r="V60" s="5"/>
      <c r="W60" s="6"/>
      <c r="X60" s="5"/>
      <c r="Y60" s="5"/>
      <c r="Z60" s="5"/>
      <c r="AA60" s="5"/>
      <c r="AB60" s="6"/>
      <c r="AC60" s="5"/>
      <c r="AD60" s="5"/>
      <c r="AE60" s="5"/>
      <c r="AF60" s="5"/>
      <c r="AG60" s="5"/>
      <c r="AH60" s="5"/>
      <c r="AI60" s="5"/>
      <c r="AJ60" s="5"/>
      <c r="AK60" s="5"/>
    </row>
    <row r="61" s="2" customFormat="1" spans="1:37">
      <c r="A61" s="5" t="e">
        <f ca="1" t="shared" si="7"/>
        <v>#VALUE!</v>
      </c>
      <c r="B61" s="6" t="e">
        <f ca="1" t="shared" si="1"/>
        <v>#VALUE!</v>
      </c>
      <c r="C61" s="6" t="b">
        <f ca="1" t="shared" si="8"/>
        <v>0</v>
      </c>
      <c r="D61" s="5"/>
      <c r="E61" s="5"/>
      <c r="F61" s="5"/>
      <c r="G61" s="5"/>
      <c r="H61" s="5"/>
      <c r="I61" s="5"/>
      <c r="J61" s="5"/>
      <c r="K61" s="5"/>
      <c r="L61" s="5"/>
      <c r="M61" s="5"/>
      <c r="N61" s="5"/>
      <c r="O61" s="5"/>
      <c r="P61" s="6"/>
      <c r="Q61" s="6"/>
      <c r="R61" s="6"/>
      <c r="S61" s="5"/>
      <c r="T61" s="5"/>
      <c r="U61" s="5"/>
      <c r="V61" s="5"/>
      <c r="W61" s="6"/>
      <c r="X61" s="5"/>
      <c r="Y61" s="5"/>
      <c r="Z61" s="5"/>
      <c r="AA61" s="5"/>
      <c r="AB61" s="6"/>
      <c r="AC61" s="5"/>
      <c r="AD61" s="5"/>
      <c r="AE61" s="5"/>
      <c r="AF61" s="5"/>
      <c r="AG61" s="5"/>
      <c r="AH61" s="5"/>
      <c r="AI61" s="5"/>
      <c r="AJ61" s="5"/>
      <c r="AK61" s="5"/>
    </row>
    <row r="62" s="2" customFormat="1" spans="1:37">
      <c r="A62" s="5" t="e">
        <f ca="1" t="shared" si="7"/>
        <v>#VALUE!</v>
      </c>
      <c r="B62" s="6" t="e">
        <f ca="1" t="shared" si="1"/>
        <v>#VALUE!</v>
      </c>
      <c r="C62" s="6" t="b">
        <f ca="1" t="shared" si="8"/>
        <v>0</v>
      </c>
      <c r="D62" s="5"/>
      <c r="E62" s="5"/>
      <c r="F62" s="5"/>
      <c r="G62" s="5"/>
      <c r="H62" s="5"/>
      <c r="I62" s="5"/>
      <c r="J62" s="5"/>
      <c r="K62" s="5"/>
      <c r="L62" s="5"/>
      <c r="M62" s="5"/>
      <c r="N62" s="5"/>
      <c r="O62" s="5"/>
      <c r="P62" s="6"/>
      <c r="Q62" s="6"/>
      <c r="R62" s="6"/>
      <c r="S62" s="5"/>
      <c r="T62" s="5"/>
      <c r="U62" s="5"/>
      <c r="V62" s="5"/>
      <c r="W62" s="6"/>
      <c r="X62" s="5"/>
      <c r="Y62" s="5"/>
      <c r="Z62" s="5"/>
      <c r="AA62" s="5"/>
      <c r="AB62" s="6"/>
      <c r="AC62" s="5"/>
      <c r="AD62" s="5"/>
      <c r="AE62" s="5"/>
      <c r="AF62" s="5"/>
      <c r="AG62" s="5"/>
      <c r="AH62" s="5"/>
      <c r="AI62" s="5"/>
      <c r="AJ62" s="5"/>
      <c r="AK62" s="5"/>
    </row>
    <row r="63" s="2" customFormat="1" spans="1:37">
      <c r="A63" s="5" t="e">
        <f ca="1" t="shared" si="7"/>
        <v>#VALUE!</v>
      </c>
      <c r="B63" s="6" t="e">
        <f ca="1" t="shared" si="1"/>
        <v>#VALUE!</v>
      </c>
      <c r="C63" s="6" t="b">
        <f ca="1" t="shared" si="8"/>
        <v>0</v>
      </c>
      <c r="D63" s="5"/>
      <c r="E63" s="5"/>
      <c r="F63" s="5"/>
      <c r="G63" s="5"/>
      <c r="H63" s="5"/>
      <c r="I63" s="5"/>
      <c r="J63" s="5"/>
      <c r="K63" s="5"/>
      <c r="L63" s="5"/>
      <c r="M63" s="5"/>
      <c r="N63" s="5"/>
      <c r="O63" s="5"/>
      <c r="P63" s="6"/>
      <c r="Q63" s="6"/>
      <c r="R63" s="6"/>
      <c r="S63" s="5"/>
      <c r="T63" s="5"/>
      <c r="U63" s="5"/>
      <c r="V63" s="5"/>
      <c r="W63" s="6"/>
      <c r="X63" s="5"/>
      <c r="Y63" s="5"/>
      <c r="Z63" s="5"/>
      <c r="AA63" s="5"/>
      <c r="AB63" s="6"/>
      <c r="AC63" s="5"/>
      <c r="AD63" s="5"/>
      <c r="AE63" s="5"/>
      <c r="AF63" s="5"/>
      <c r="AG63" s="5"/>
      <c r="AH63" s="5"/>
      <c r="AI63" s="5"/>
      <c r="AJ63" s="5"/>
      <c r="AK63" s="5"/>
    </row>
    <row r="64" s="2" customFormat="1" spans="1:37">
      <c r="A64" s="5" t="e">
        <f ca="1" t="shared" si="7"/>
        <v>#VALUE!</v>
      </c>
      <c r="B64" s="6" t="e">
        <f ca="1" t="shared" si="1"/>
        <v>#VALUE!</v>
      </c>
      <c r="C64" s="6" t="b">
        <f ca="1" t="shared" si="8"/>
        <v>0</v>
      </c>
      <c r="D64" s="5"/>
      <c r="E64" s="5"/>
      <c r="F64" s="5"/>
      <c r="G64" s="5"/>
      <c r="H64" s="5"/>
      <c r="I64" s="5"/>
      <c r="J64" s="5"/>
      <c r="K64" s="5"/>
      <c r="L64" s="5"/>
      <c r="M64" s="5"/>
      <c r="N64" s="5"/>
      <c r="O64" s="5"/>
      <c r="P64" s="6"/>
      <c r="Q64" s="6"/>
      <c r="R64" s="6"/>
      <c r="S64" s="5"/>
      <c r="T64" s="5"/>
      <c r="U64" s="5"/>
      <c r="V64" s="5"/>
      <c r="W64" s="6"/>
      <c r="X64" s="5"/>
      <c r="Y64" s="5"/>
      <c r="Z64" s="5"/>
      <c r="AA64" s="5"/>
      <c r="AB64" s="6"/>
      <c r="AC64" s="5"/>
      <c r="AD64" s="5"/>
      <c r="AE64" s="5"/>
      <c r="AF64" s="5"/>
      <c r="AG64" s="5"/>
      <c r="AH64" s="5"/>
      <c r="AI64" s="5"/>
      <c r="AJ64" s="5"/>
      <c r="AK64" s="5"/>
    </row>
    <row r="65" s="2" customFormat="1" spans="1:37">
      <c r="A65" s="5" t="e">
        <f ca="1" t="shared" si="7"/>
        <v>#VALUE!</v>
      </c>
      <c r="B65" s="6" t="e">
        <f ca="1" t="shared" si="1"/>
        <v>#VALUE!</v>
      </c>
      <c r="C65" s="6" t="b">
        <f ca="1" t="shared" si="8"/>
        <v>0</v>
      </c>
      <c r="D65" s="5"/>
      <c r="E65" s="5"/>
      <c r="F65" s="5"/>
      <c r="G65" s="5"/>
      <c r="H65" s="5"/>
      <c r="I65" s="5"/>
      <c r="J65" s="5"/>
      <c r="K65" s="5"/>
      <c r="L65" s="5"/>
      <c r="M65" s="5"/>
      <c r="N65" s="5"/>
      <c r="O65" s="5"/>
      <c r="P65" s="6"/>
      <c r="Q65" s="6"/>
      <c r="R65" s="6"/>
      <c r="S65" s="5"/>
      <c r="T65" s="5"/>
      <c r="U65" s="5"/>
      <c r="V65" s="5"/>
      <c r="W65" s="6"/>
      <c r="X65" s="5"/>
      <c r="Y65" s="5"/>
      <c r="Z65" s="5"/>
      <c r="AA65" s="5"/>
      <c r="AB65" s="6"/>
      <c r="AC65" s="5"/>
      <c r="AD65" s="5"/>
      <c r="AE65" s="5"/>
      <c r="AF65" s="5"/>
      <c r="AG65" s="5"/>
      <c r="AH65" s="5"/>
      <c r="AI65" s="5"/>
      <c r="AJ65" s="5"/>
      <c r="AK65" s="5"/>
    </row>
    <row r="66" s="2" customFormat="1" spans="1:37">
      <c r="A66" s="5" t="e">
        <f ca="1" t="shared" si="7"/>
        <v>#VALUE!</v>
      </c>
      <c r="B66" s="6" t="e">
        <f ca="1" t="shared" ref="B66:B129" si="9">IF(IF(N66&lt;&gt;"",IF(OR(LEN(N66)=15,LEN(N66)=18),IF(LEN(N66)=18,IF(MOD(LEFT(MID(N66,17,17),1),2)=1,"男","女"),IF(MOD(LEFT(MID(N66,15,15),1),2)=1,"男","女")),"身份证号错误"),"请输入身份证号")="男",DATEDIF(TEXT((LEN(N66)=15)*19&amp;MID(N66,7,6+(LEN(N66)=18)*2),"#-00-00"),TODAY(),"m")-720,DATEDIF(TEXT((LEN(N66)=15)*19&amp;MID(N66,7,6+(LEN(N66)=18)*2),"#-00-00"),TODAY(),"m")-600)</f>
        <v>#VALUE!</v>
      </c>
      <c r="C66" s="6" t="b">
        <f ca="1" t="shared" si="8"/>
        <v>0</v>
      </c>
      <c r="D66" s="5"/>
      <c r="E66" s="5"/>
      <c r="F66" s="5"/>
      <c r="G66" s="5"/>
      <c r="H66" s="5"/>
      <c r="I66" s="5"/>
      <c r="J66" s="5"/>
      <c r="K66" s="5"/>
      <c r="L66" s="5"/>
      <c r="M66" s="5"/>
      <c r="N66" s="5"/>
      <c r="O66" s="5"/>
      <c r="P66" s="6"/>
      <c r="Q66" s="6"/>
      <c r="R66" s="6"/>
      <c r="S66" s="5"/>
      <c r="T66" s="5"/>
      <c r="U66" s="5"/>
      <c r="V66" s="5"/>
      <c r="W66" s="6"/>
      <c r="X66" s="5"/>
      <c r="Y66" s="5"/>
      <c r="Z66" s="5"/>
      <c r="AA66" s="5"/>
      <c r="AB66" s="6"/>
      <c r="AC66" s="5"/>
      <c r="AD66" s="5"/>
      <c r="AE66" s="5"/>
      <c r="AF66" s="5"/>
      <c r="AG66" s="5"/>
      <c r="AH66" s="5"/>
      <c r="AI66" s="5"/>
      <c r="AJ66" s="5"/>
      <c r="AK66" s="5"/>
    </row>
    <row r="67" s="2" customFormat="1" spans="1:37">
      <c r="A67" s="5" t="e">
        <f ca="1" t="shared" si="7"/>
        <v>#VALUE!</v>
      </c>
      <c r="B67" s="6" t="e">
        <f ca="1" t="shared" si="9"/>
        <v>#VALUE!</v>
      </c>
      <c r="C67" s="6" t="b">
        <f ca="1" t="shared" si="8"/>
        <v>0</v>
      </c>
      <c r="D67" s="5"/>
      <c r="E67" s="5"/>
      <c r="F67" s="5"/>
      <c r="G67" s="5"/>
      <c r="H67" s="5"/>
      <c r="I67" s="5"/>
      <c r="J67" s="5"/>
      <c r="K67" s="5"/>
      <c r="L67" s="5"/>
      <c r="M67" s="5"/>
      <c r="N67" s="5"/>
      <c r="O67" s="5"/>
      <c r="P67" s="6"/>
      <c r="Q67" s="6"/>
      <c r="R67" s="6"/>
      <c r="S67" s="5"/>
      <c r="T67" s="5"/>
      <c r="U67" s="5"/>
      <c r="V67" s="5"/>
      <c r="W67" s="6"/>
      <c r="X67" s="5"/>
      <c r="Y67" s="5"/>
      <c r="Z67" s="5"/>
      <c r="AA67" s="5"/>
      <c r="AB67" s="6"/>
      <c r="AC67" s="5"/>
      <c r="AD67" s="5"/>
      <c r="AE67" s="5"/>
      <c r="AF67" s="5"/>
      <c r="AG67" s="5"/>
      <c r="AH67" s="5"/>
      <c r="AI67" s="5"/>
      <c r="AJ67" s="5"/>
      <c r="AK67" s="5"/>
    </row>
    <row r="68" s="2" customFormat="1" spans="1:37">
      <c r="A68" s="5" t="e">
        <f ca="1" t="shared" si="7"/>
        <v>#VALUE!</v>
      </c>
      <c r="B68" s="6" t="e">
        <f ca="1" t="shared" si="9"/>
        <v>#VALUE!</v>
      </c>
      <c r="C68" s="6" t="b">
        <f ca="1" t="shared" si="8"/>
        <v>0</v>
      </c>
      <c r="D68" s="5"/>
      <c r="E68" s="5"/>
      <c r="F68" s="5"/>
      <c r="G68" s="5"/>
      <c r="H68" s="5"/>
      <c r="I68" s="5"/>
      <c r="J68" s="5"/>
      <c r="K68" s="5"/>
      <c r="L68" s="5"/>
      <c r="M68" s="5"/>
      <c r="N68" s="5"/>
      <c r="O68" s="5"/>
      <c r="P68" s="6"/>
      <c r="Q68" s="6"/>
      <c r="R68" s="6"/>
      <c r="S68" s="5"/>
      <c r="T68" s="5"/>
      <c r="U68" s="5"/>
      <c r="V68" s="5"/>
      <c r="W68" s="6"/>
      <c r="X68" s="5"/>
      <c r="Y68" s="5"/>
      <c r="Z68" s="5"/>
      <c r="AA68" s="5"/>
      <c r="AB68" s="6"/>
      <c r="AC68" s="5"/>
      <c r="AD68" s="5"/>
      <c r="AE68" s="5"/>
      <c r="AF68" s="5"/>
      <c r="AG68" s="5"/>
      <c r="AH68" s="5"/>
      <c r="AI68" s="5"/>
      <c r="AJ68" s="5"/>
      <c r="AK68" s="5"/>
    </row>
    <row r="69" s="2" customFormat="1" spans="1:37">
      <c r="A69" s="5" t="e">
        <f ca="1" t="shared" si="7"/>
        <v>#VALUE!</v>
      </c>
      <c r="B69" s="6" t="e">
        <f ca="1" t="shared" si="9"/>
        <v>#VALUE!</v>
      </c>
      <c r="C69" s="6" t="b">
        <f ca="1" t="shared" si="8"/>
        <v>0</v>
      </c>
      <c r="D69" s="5"/>
      <c r="E69" s="5"/>
      <c r="F69" s="5"/>
      <c r="G69" s="5"/>
      <c r="H69" s="5"/>
      <c r="I69" s="5"/>
      <c r="J69" s="5"/>
      <c r="K69" s="5"/>
      <c r="L69" s="5"/>
      <c r="M69" s="5"/>
      <c r="N69" s="5"/>
      <c r="O69" s="5"/>
      <c r="P69" s="6"/>
      <c r="Q69" s="6"/>
      <c r="R69" s="6"/>
      <c r="S69" s="5"/>
      <c r="T69" s="5"/>
      <c r="U69" s="5"/>
      <c r="V69" s="5"/>
      <c r="W69" s="6"/>
      <c r="X69" s="5"/>
      <c r="Y69" s="5"/>
      <c r="Z69" s="5"/>
      <c r="AA69" s="5"/>
      <c r="AB69" s="6"/>
      <c r="AC69" s="5"/>
      <c r="AD69" s="5"/>
      <c r="AE69" s="5"/>
      <c r="AF69" s="5"/>
      <c r="AG69" s="5"/>
      <c r="AH69" s="5"/>
      <c r="AI69" s="5"/>
      <c r="AJ69" s="5"/>
      <c r="AK69" s="5"/>
    </row>
    <row r="70" s="2" customFormat="1" spans="1:37">
      <c r="A70" s="5" t="e">
        <f ca="1" t="shared" si="7"/>
        <v>#VALUE!</v>
      </c>
      <c r="B70" s="6" t="e">
        <f ca="1" t="shared" si="9"/>
        <v>#VALUE!</v>
      </c>
      <c r="C70" s="6" t="b">
        <f ca="1" t="shared" si="8"/>
        <v>0</v>
      </c>
      <c r="D70" s="5"/>
      <c r="E70" s="5"/>
      <c r="F70" s="5"/>
      <c r="G70" s="5"/>
      <c r="H70" s="5"/>
      <c r="I70" s="5"/>
      <c r="J70" s="5"/>
      <c r="K70" s="5"/>
      <c r="L70" s="5"/>
      <c r="M70" s="5"/>
      <c r="N70" s="5"/>
      <c r="O70" s="5"/>
      <c r="P70" s="6"/>
      <c r="Q70" s="6"/>
      <c r="R70" s="6"/>
      <c r="S70" s="5"/>
      <c r="T70" s="5"/>
      <c r="U70" s="5"/>
      <c r="V70" s="5"/>
      <c r="W70" s="6"/>
      <c r="X70" s="5"/>
      <c r="Y70" s="5"/>
      <c r="Z70" s="5"/>
      <c r="AA70" s="5"/>
      <c r="AB70" s="6"/>
      <c r="AC70" s="5"/>
      <c r="AD70" s="5"/>
      <c r="AE70" s="5"/>
      <c r="AF70" s="5"/>
      <c r="AG70" s="5"/>
      <c r="AH70" s="5"/>
      <c r="AI70" s="5"/>
      <c r="AJ70" s="5"/>
      <c r="AK70" s="5"/>
    </row>
    <row r="71" s="2" customFormat="1" spans="1:37">
      <c r="A71" s="5" t="e">
        <f ca="1" t="shared" si="7"/>
        <v>#VALUE!</v>
      </c>
      <c r="B71" s="6" t="e">
        <f ca="1" t="shared" si="9"/>
        <v>#VALUE!</v>
      </c>
      <c r="C71" s="6" t="b">
        <f ca="1" t="shared" si="8"/>
        <v>0</v>
      </c>
      <c r="D71" s="5"/>
      <c r="E71" s="5"/>
      <c r="F71" s="5"/>
      <c r="G71" s="5"/>
      <c r="H71" s="5"/>
      <c r="I71" s="5"/>
      <c r="J71" s="5"/>
      <c r="K71" s="5"/>
      <c r="L71" s="5"/>
      <c r="M71" s="5"/>
      <c r="N71" s="5"/>
      <c r="O71" s="5"/>
      <c r="P71" s="6"/>
      <c r="Q71" s="6"/>
      <c r="R71" s="6"/>
      <c r="S71" s="5"/>
      <c r="T71" s="5"/>
      <c r="U71" s="5"/>
      <c r="V71" s="5"/>
      <c r="W71" s="6"/>
      <c r="X71" s="5"/>
      <c r="Y71" s="5"/>
      <c r="Z71" s="5"/>
      <c r="AA71" s="5"/>
      <c r="AB71" s="6"/>
      <c r="AC71" s="5"/>
      <c r="AD71" s="5"/>
      <c r="AE71" s="5"/>
      <c r="AF71" s="5"/>
      <c r="AG71" s="5"/>
      <c r="AH71" s="5"/>
      <c r="AI71" s="5"/>
      <c r="AJ71" s="5"/>
      <c r="AK71" s="5"/>
    </row>
    <row r="72" s="2" customFormat="1" spans="1:37">
      <c r="A72" s="5" t="e">
        <f ca="1" t="shared" si="7"/>
        <v>#VALUE!</v>
      </c>
      <c r="B72" s="6" t="e">
        <f ca="1" t="shared" si="9"/>
        <v>#VALUE!</v>
      </c>
      <c r="C72" s="6" t="b">
        <f ca="1" t="shared" si="8"/>
        <v>0</v>
      </c>
      <c r="D72" s="5"/>
      <c r="E72" s="5"/>
      <c r="F72" s="5"/>
      <c r="G72" s="5"/>
      <c r="H72" s="5"/>
      <c r="I72" s="5"/>
      <c r="J72" s="5"/>
      <c r="K72" s="5"/>
      <c r="L72" s="5"/>
      <c r="M72" s="5"/>
      <c r="N72" s="5"/>
      <c r="O72" s="5"/>
      <c r="P72" s="6"/>
      <c r="Q72" s="6"/>
      <c r="R72" s="6"/>
      <c r="S72" s="5"/>
      <c r="T72" s="5"/>
      <c r="U72" s="5"/>
      <c r="V72" s="5"/>
      <c r="W72" s="6"/>
      <c r="X72" s="5"/>
      <c r="Y72" s="5"/>
      <c r="Z72" s="5"/>
      <c r="AA72" s="5"/>
      <c r="AB72" s="6"/>
      <c r="AC72" s="5"/>
      <c r="AD72" s="5"/>
      <c r="AE72" s="5"/>
      <c r="AF72" s="5"/>
      <c r="AG72" s="5"/>
      <c r="AH72" s="5"/>
      <c r="AI72" s="5"/>
      <c r="AJ72" s="5"/>
      <c r="AK72" s="5"/>
    </row>
    <row r="73" s="2" customFormat="1" spans="1:37">
      <c r="A73" s="5" t="e">
        <f ca="1" t="shared" si="7"/>
        <v>#VALUE!</v>
      </c>
      <c r="B73" s="6" t="e">
        <f ca="1" t="shared" si="9"/>
        <v>#VALUE!</v>
      </c>
      <c r="C73" s="6" t="b">
        <f ca="1" t="shared" si="8"/>
        <v>0</v>
      </c>
      <c r="D73" s="5"/>
      <c r="E73" s="5"/>
      <c r="F73" s="5"/>
      <c r="G73" s="5"/>
      <c r="H73" s="5"/>
      <c r="I73" s="5"/>
      <c r="J73" s="5"/>
      <c r="K73" s="5"/>
      <c r="L73" s="5"/>
      <c r="M73" s="5"/>
      <c r="N73" s="5"/>
      <c r="O73" s="5"/>
      <c r="P73" s="6"/>
      <c r="Q73" s="6"/>
      <c r="R73" s="6"/>
      <c r="S73" s="5"/>
      <c r="T73" s="5"/>
      <c r="U73" s="5"/>
      <c r="V73" s="5"/>
      <c r="W73" s="6"/>
      <c r="X73" s="5"/>
      <c r="Y73" s="5"/>
      <c r="Z73" s="5"/>
      <c r="AA73" s="5"/>
      <c r="AB73" s="6"/>
      <c r="AC73" s="5"/>
      <c r="AD73" s="5"/>
      <c r="AE73" s="5"/>
      <c r="AF73" s="5"/>
      <c r="AG73" s="5"/>
      <c r="AH73" s="5"/>
      <c r="AI73" s="5"/>
      <c r="AJ73" s="5"/>
      <c r="AK73" s="5"/>
    </row>
    <row r="74" s="2" customFormat="1" spans="1:37">
      <c r="A74" s="5" t="e">
        <f ca="1" t="shared" si="7"/>
        <v>#VALUE!</v>
      </c>
      <c r="B74" s="6" t="e">
        <f ca="1" t="shared" si="9"/>
        <v>#VALUE!</v>
      </c>
      <c r="C74" s="6" t="b">
        <f ca="1" t="shared" si="8"/>
        <v>0</v>
      </c>
      <c r="D74" s="5"/>
      <c r="E74" s="5"/>
      <c r="F74" s="5"/>
      <c r="G74" s="5"/>
      <c r="H74" s="5"/>
      <c r="I74" s="5"/>
      <c r="J74" s="5"/>
      <c r="K74" s="5"/>
      <c r="L74" s="5"/>
      <c r="M74" s="5"/>
      <c r="N74" s="5"/>
      <c r="O74" s="5"/>
      <c r="P74" s="6"/>
      <c r="Q74" s="6"/>
      <c r="R74" s="6"/>
      <c r="S74" s="5"/>
      <c r="T74" s="5"/>
      <c r="U74" s="5"/>
      <c r="V74" s="5"/>
      <c r="W74" s="6"/>
      <c r="X74" s="5"/>
      <c r="Y74" s="5"/>
      <c r="Z74" s="5"/>
      <c r="AA74" s="5"/>
      <c r="AB74" s="6"/>
      <c r="AC74" s="5"/>
      <c r="AD74" s="5"/>
      <c r="AE74" s="5"/>
      <c r="AF74" s="5"/>
      <c r="AG74" s="5"/>
      <c r="AH74" s="5"/>
      <c r="AI74" s="5"/>
      <c r="AJ74" s="5"/>
      <c r="AK74" s="5"/>
    </row>
    <row r="75" s="2" customFormat="1" spans="1:37">
      <c r="A75" s="5" t="e">
        <f ca="1" t="shared" si="7"/>
        <v>#VALUE!</v>
      </c>
      <c r="B75" s="6" t="e">
        <f ca="1" t="shared" si="9"/>
        <v>#VALUE!</v>
      </c>
      <c r="C75" s="6" t="b">
        <f ca="1" t="shared" si="8"/>
        <v>0</v>
      </c>
      <c r="D75" s="5"/>
      <c r="E75" s="5"/>
      <c r="F75" s="5"/>
      <c r="G75" s="5"/>
      <c r="H75" s="5"/>
      <c r="I75" s="5"/>
      <c r="J75" s="5"/>
      <c r="K75" s="5"/>
      <c r="L75" s="5"/>
      <c r="M75" s="5"/>
      <c r="N75" s="5"/>
      <c r="O75" s="5"/>
      <c r="P75" s="6"/>
      <c r="Q75" s="6"/>
      <c r="R75" s="6"/>
      <c r="S75" s="5"/>
      <c r="T75" s="5"/>
      <c r="U75" s="5"/>
      <c r="V75" s="5"/>
      <c r="W75" s="6"/>
      <c r="X75" s="5"/>
      <c r="Y75" s="5"/>
      <c r="Z75" s="5"/>
      <c r="AA75" s="5"/>
      <c r="AB75" s="6"/>
      <c r="AC75" s="5"/>
      <c r="AD75" s="5"/>
      <c r="AE75" s="5"/>
      <c r="AF75" s="5"/>
      <c r="AG75" s="5"/>
      <c r="AH75" s="5"/>
      <c r="AI75" s="5"/>
      <c r="AJ75" s="5"/>
      <c r="AK75" s="5"/>
    </row>
    <row r="76" s="2" customFormat="1" spans="1:37">
      <c r="A76" s="5" t="e">
        <f ca="1" t="shared" si="7"/>
        <v>#VALUE!</v>
      </c>
      <c r="B76" s="6" t="e">
        <f ca="1" t="shared" si="9"/>
        <v>#VALUE!</v>
      </c>
      <c r="C76" s="6" t="b">
        <f ca="1" t="shared" si="8"/>
        <v>0</v>
      </c>
      <c r="D76" s="5"/>
      <c r="E76" s="5"/>
      <c r="F76" s="5"/>
      <c r="G76" s="5"/>
      <c r="H76" s="5"/>
      <c r="I76" s="5"/>
      <c r="J76" s="5"/>
      <c r="K76" s="5"/>
      <c r="L76" s="5"/>
      <c r="M76" s="5"/>
      <c r="N76" s="5"/>
      <c r="O76" s="5"/>
      <c r="P76" s="6"/>
      <c r="Q76" s="6"/>
      <c r="R76" s="6"/>
      <c r="S76" s="5"/>
      <c r="T76" s="5"/>
      <c r="U76" s="5"/>
      <c r="V76" s="5"/>
      <c r="W76" s="6"/>
      <c r="X76" s="5"/>
      <c r="Y76" s="5"/>
      <c r="Z76" s="5"/>
      <c r="AA76" s="5"/>
      <c r="AB76" s="6"/>
      <c r="AC76" s="5"/>
      <c r="AD76" s="5"/>
      <c r="AE76" s="5"/>
      <c r="AF76" s="5"/>
      <c r="AG76" s="5"/>
      <c r="AH76" s="5"/>
      <c r="AI76" s="5"/>
      <c r="AJ76" s="5"/>
      <c r="AK76" s="5"/>
    </row>
    <row r="77" s="2" customFormat="1" spans="1:37">
      <c r="A77" s="5" t="e">
        <f ca="1" t="shared" si="7"/>
        <v>#VALUE!</v>
      </c>
      <c r="B77" s="6" t="e">
        <f ca="1" t="shared" si="9"/>
        <v>#VALUE!</v>
      </c>
      <c r="C77" s="6" t="b">
        <f ca="1" t="shared" si="8"/>
        <v>0</v>
      </c>
      <c r="D77" s="5"/>
      <c r="E77" s="5"/>
      <c r="F77" s="5"/>
      <c r="G77" s="5"/>
      <c r="H77" s="5"/>
      <c r="I77" s="5"/>
      <c r="J77" s="5"/>
      <c r="K77" s="5"/>
      <c r="L77" s="5"/>
      <c r="M77" s="5"/>
      <c r="N77" s="5"/>
      <c r="O77" s="5"/>
      <c r="P77" s="6"/>
      <c r="Q77" s="6"/>
      <c r="R77" s="6"/>
      <c r="S77" s="5"/>
      <c r="T77" s="5"/>
      <c r="U77" s="5"/>
      <c r="V77" s="5"/>
      <c r="W77" s="6"/>
      <c r="X77" s="5"/>
      <c r="Y77" s="5"/>
      <c r="Z77" s="5"/>
      <c r="AA77" s="5"/>
      <c r="AB77" s="6"/>
      <c r="AC77" s="5"/>
      <c r="AD77" s="5"/>
      <c r="AE77" s="5"/>
      <c r="AF77" s="5"/>
      <c r="AG77" s="5"/>
      <c r="AH77" s="5"/>
      <c r="AI77" s="5"/>
      <c r="AJ77" s="5"/>
      <c r="AK77" s="5"/>
    </row>
    <row r="78" s="2" customFormat="1" spans="1:37">
      <c r="A78" s="5" t="e">
        <f ca="1" t="shared" si="7"/>
        <v>#VALUE!</v>
      </c>
      <c r="B78" s="6" t="e">
        <f ca="1" t="shared" si="9"/>
        <v>#VALUE!</v>
      </c>
      <c r="C78" s="6" t="b">
        <f ca="1" t="shared" si="8"/>
        <v>0</v>
      </c>
      <c r="D78" s="5"/>
      <c r="E78" s="5"/>
      <c r="F78" s="5"/>
      <c r="G78" s="5"/>
      <c r="H78" s="5"/>
      <c r="I78" s="5"/>
      <c r="J78" s="5"/>
      <c r="K78" s="5"/>
      <c r="L78" s="5"/>
      <c r="M78" s="5"/>
      <c r="N78" s="5"/>
      <c r="O78" s="5"/>
      <c r="P78" s="6"/>
      <c r="Q78" s="6"/>
      <c r="R78" s="6"/>
      <c r="S78" s="5"/>
      <c r="T78" s="5"/>
      <c r="U78" s="5"/>
      <c r="V78" s="5"/>
      <c r="W78" s="6"/>
      <c r="X78" s="5"/>
      <c r="Y78" s="5"/>
      <c r="Z78" s="5"/>
      <c r="AA78" s="5"/>
      <c r="AB78" s="6"/>
      <c r="AC78" s="5"/>
      <c r="AD78" s="5"/>
      <c r="AE78" s="5"/>
      <c r="AF78" s="5"/>
      <c r="AG78" s="5"/>
      <c r="AH78" s="5"/>
      <c r="AI78" s="5"/>
      <c r="AJ78" s="5"/>
      <c r="AK78" s="5"/>
    </row>
    <row r="79" s="2" customFormat="1" spans="1:37">
      <c r="A79" s="5" t="e">
        <f ca="1" t="shared" si="7"/>
        <v>#VALUE!</v>
      </c>
      <c r="B79" s="6" t="e">
        <f ca="1" t="shared" si="9"/>
        <v>#VALUE!</v>
      </c>
      <c r="C79" s="6" t="b">
        <f ca="1" t="shared" si="8"/>
        <v>0</v>
      </c>
      <c r="D79" s="5"/>
      <c r="E79" s="5"/>
      <c r="F79" s="5"/>
      <c r="G79" s="5"/>
      <c r="H79" s="5"/>
      <c r="I79" s="5"/>
      <c r="J79" s="5"/>
      <c r="K79" s="5"/>
      <c r="L79" s="5"/>
      <c r="M79" s="5"/>
      <c r="N79" s="5"/>
      <c r="O79" s="5"/>
      <c r="P79" s="6"/>
      <c r="Q79" s="6"/>
      <c r="R79" s="6"/>
      <c r="S79" s="5"/>
      <c r="T79" s="5"/>
      <c r="U79" s="5"/>
      <c r="V79" s="5"/>
      <c r="W79" s="6"/>
      <c r="X79" s="5"/>
      <c r="Y79" s="5"/>
      <c r="Z79" s="5"/>
      <c r="AA79" s="5"/>
      <c r="AB79" s="6"/>
      <c r="AC79" s="5"/>
      <c r="AD79" s="5"/>
      <c r="AE79" s="5"/>
      <c r="AF79" s="5"/>
      <c r="AG79" s="5"/>
      <c r="AH79" s="5"/>
      <c r="AI79" s="5"/>
      <c r="AJ79" s="5"/>
      <c r="AK79" s="5"/>
    </row>
    <row r="80" s="2" customFormat="1" spans="1:37">
      <c r="A80" s="5" t="e">
        <f ca="1" t="shared" si="7"/>
        <v>#VALUE!</v>
      </c>
      <c r="B80" s="6" t="e">
        <f ca="1" t="shared" si="9"/>
        <v>#VALUE!</v>
      </c>
      <c r="C80" s="6" t="b">
        <f ca="1" t="shared" si="8"/>
        <v>0</v>
      </c>
      <c r="D80" s="5"/>
      <c r="E80" s="5"/>
      <c r="F80" s="5"/>
      <c r="G80" s="5"/>
      <c r="H80" s="5"/>
      <c r="I80" s="5"/>
      <c r="J80" s="5"/>
      <c r="K80" s="5"/>
      <c r="L80" s="5"/>
      <c r="M80" s="5"/>
      <c r="N80" s="5"/>
      <c r="O80" s="5"/>
      <c r="P80" s="6"/>
      <c r="Q80" s="6"/>
      <c r="R80" s="6"/>
      <c r="S80" s="5"/>
      <c r="T80" s="5"/>
      <c r="U80" s="5"/>
      <c r="V80" s="5"/>
      <c r="W80" s="6"/>
      <c r="X80" s="5"/>
      <c r="Y80" s="5"/>
      <c r="Z80" s="5"/>
      <c r="AA80" s="5"/>
      <c r="AB80" s="6"/>
      <c r="AC80" s="5"/>
      <c r="AD80" s="5"/>
      <c r="AE80" s="5"/>
      <c r="AF80" s="5"/>
      <c r="AG80" s="5"/>
      <c r="AH80" s="5"/>
      <c r="AI80" s="5"/>
      <c r="AJ80" s="5"/>
      <c r="AK80" s="5"/>
    </row>
    <row r="81" s="2" customFormat="1" spans="1:37">
      <c r="A81" s="5" t="e">
        <f ca="1" t="shared" si="7"/>
        <v>#VALUE!</v>
      </c>
      <c r="B81" s="6" t="e">
        <f ca="1" t="shared" si="9"/>
        <v>#VALUE!</v>
      </c>
      <c r="C81" s="6" t="b">
        <f ca="1" t="shared" si="8"/>
        <v>0</v>
      </c>
      <c r="D81" s="5"/>
      <c r="E81" s="5"/>
      <c r="F81" s="5"/>
      <c r="G81" s="5"/>
      <c r="H81" s="5"/>
      <c r="I81" s="5"/>
      <c r="J81" s="5"/>
      <c r="K81" s="5"/>
      <c r="L81" s="5"/>
      <c r="M81" s="5"/>
      <c r="N81" s="5"/>
      <c r="O81" s="5"/>
      <c r="P81" s="6"/>
      <c r="Q81" s="6"/>
      <c r="R81" s="6"/>
      <c r="S81" s="5"/>
      <c r="T81" s="5"/>
      <c r="U81" s="5"/>
      <c r="V81" s="5"/>
      <c r="W81" s="6"/>
      <c r="X81" s="5"/>
      <c r="Y81" s="5"/>
      <c r="Z81" s="5"/>
      <c r="AA81" s="5"/>
      <c r="AB81" s="6"/>
      <c r="AC81" s="5"/>
      <c r="AD81" s="5"/>
      <c r="AE81" s="5"/>
      <c r="AF81" s="5"/>
      <c r="AG81" s="5"/>
      <c r="AH81" s="5"/>
      <c r="AI81" s="5"/>
      <c r="AJ81" s="5"/>
      <c r="AK81" s="5"/>
    </row>
    <row r="82" s="2" customFormat="1" spans="1:37">
      <c r="A82" s="5" t="e">
        <f ca="1" t="shared" si="7"/>
        <v>#VALUE!</v>
      </c>
      <c r="B82" s="6" t="e">
        <f ca="1" t="shared" si="9"/>
        <v>#VALUE!</v>
      </c>
      <c r="C82" s="6" t="b">
        <f ca="1" t="shared" si="8"/>
        <v>0</v>
      </c>
      <c r="D82" s="5"/>
      <c r="E82" s="5"/>
      <c r="F82" s="5"/>
      <c r="G82" s="5"/>
      <c r="H82" s="5"/>
      <c r="I82" s="5"/>
      <c r="J82" s="5"/>
      <c r="K82" s="5"/>
      <c r="L82" s="5"/>
      <c r="M82" s="5"/>
      <c r="N82" s="5"/>
      <c r="O82" s="5"/>
      <c r="P82" s="6"/>
      <c r="Q82" s="6"/>
      <c r="R82" s="6"/>
      <c r="S82" s="5"/>
      <c r="T82" s="5"/>
      <c r="U82" s="5"/>
      <c r="V82" s="5"/>
      <c r="W82" s="6"/>
      <c r="X82" s="5"/>
      <c r="Y82" s="5"/>
      <c r="Z82" s="5"/>
      <c r="AA82" s="5"/>
      <c r="AB82" s="6"/>
      <c r="AC82" s="5"/>
      <c r="AD82" s="5"/>
      <c r="AE82" s="5"/>
      <c r="AF82" s="5"/>
      <c r="AG82" s="5"/>
      <c r="AH82" s="5"/>
      <c r="AI82" s="5"/>
      <c r="AJ82" s="5"/>
      <c r="AK82" s="5"/>
    </row>
    <row r="83" s="2" customFormat="1" spans="1:37">
      <c r="A83" s="5" t="e">
        <f ca="1" t="shared" si="7"/>
        <v>#VALUE!</v>
      </c>
      <c r="B83" s="6" t="e">
        <f ca="1" t="shared" si="9"/>
        <v>#VALUE!</v>
      </c>
      <c r="C83" s="6" t="b">
        <f ca="1" t="shared" si="8"/>
        <v>0</v>
      </c>
      <c r="D83" s="5"/>
      <c r="E83" s="5"/>
      <c r="F83" s="5"/>
      <c r="G83" s="5"/>
      <c r="H83" s="5"/>
      <c r="I83" s="5"/>
      <c r="J83" s="5"/>
      <c r="K83" s="5"/>
      <c r="L83" s="5"/>
      <c r="M83" s="5"/>
      <c r="N83" s="5"/>
      <c r="O83" s="5"/>
      <c r="P83" s="6"/>
      <c r="Q83" s="6"/>
      <c r="R83" s="6"/>
      <c r="S83" s="5"/>
      <c r="T83" s="5"/>
      <c r="U83" s="5"/>
      <c r="V83" s="5"/>
      <c r="W83" s="6"/>
      <c r="X83" s="5"/>
      <c r="Y83" s="5"/>
      <c r="Z83" s="5"/>
      <c r="AA83" s="5"/>
      <c r="AB83" s="6"/>
      <c r="AC83" s="5"/>
      <c r="AD83" s="5"/>
      <c r="AE83" s="5"/>
      <c r="AF83" s="5"/>
      <c r="AG83" s="5"/>
      <c r="AH83" s="5"/>
      <c r="AI83" s="5"/>
      <c r="AJ83" s="5"/>
      <c r="AK83" s="5"/>
    </row>
    <row r="84" s="2" customFormat="1" spans="1:37">
      <c r="A84" s="5" t="e">
        <f ca="1" t="shared" si="7"/>
        <v>#VALUE!</v>
      </c>
      <c r="B84" s="6" t="e">
        <f ca="1" t="shared" si="9"/>
        <v>#VALUE!</v>
      </c>
      <c r="C84" s="6" t="b">
        <f ca="1" t="shared" si="8"/>
        <v>0</v>
      </c>
      <c r="D84" s="5"/>
      <c r="E84" s="5"/>
      <c r="F84" s="5"/>
      <c r="G84" s="5"/>
      <c r="H84" s="5"/>
      <c r="I84" s="5"/>
      <c r="J84" s="5"/>
      <c r="K84" s="5"/>
      <c r="L84" s="5"/>
      <c r="M84" s="5"/>
      <c r="N84" s="5"/>
      <c r="O84" s="5"/>
      <c r="P84" s="6"/>
      <c r="Q84" s="6"/>
      <c r="R84" s="6"/>
      <c r="S84" s="5"/>
      <c r="T84" s="5"/>
      <c r="U84" s="5"/>
      <c r="V84" s="5"/>
      <c r="W84" s="6"/>
      <c r="X84" s="5"/>
      <c r="Y84" s="5"/>
      <c r="Z84" s="5"/>
      <c r="AA84" s="5"/>
      <c r="AB84" s="6"/>
      <c r="AC84" s="5"/>
      <c r="AD84" s="5"/>
      <c r="AE84" s="5"/>
      <c r="AF84" s="5"/>
      <c r="AG84" s="5"/>
      <c r="AH84" s="5"/>
      <c r="AI84" s="5"/>
      <c r="AJ84" s="5"/>
      <c r="AK84" s="5"/>
    </row>
    <row r="85" s="2" customFormat="1" spans="1:37">
      <c r="A85" s="5" t="e">
        <f ca="1" t="shared" si="7"/>
        <v>#VALUE!</v>
      </c>
      <c r="B85" s="6" t="e">
        <f ca="1" t="shared" si="9"/>
        <v>#VALUE!</v>
      </c>
      <c r="C85" s="6" t="b">
        <f ca="1" t="shared" si="8"/>
        <v>0</v>
      </c>
      <c r="D85" s="5"/>
      <c r="E85" s="5"/>
      <c r="F85" s="5"/>
      <c r="G85" s="5"/>
      <c r="H85" s="5"/>
      <c r="I85" s="5"/>
      <c r="J85" s="5"/>
      <c r="K85" s="5"/>
      <c r="L85" s="5"/>
      <c r="M85" s="5"/>
      <c r="N85" s="5"/>
      <c r="O85" s="5"/>
      <c r="P85" s="6"/>
      <c r="Q85" s="6"/>
      <c r="R85" s="6"/>
      <c r="S85" s="5"/>
      <c r="T85" s="5"/>
      <c r="U85" s="5"/>
      <c r="V85" s="5"/>
      <c r="W85" s="6"/>
      <c r="X85" s="5"/>
      <c r="Y85" s="5"/>
      <c r="Z85" s="5"/>
      <c r="AA85" s="5"/>
      <c r="AB85" s="6"/>
      <c r="AC85" s="5"/>
      <c r="AD85" s="5"/>
      <c r="AE85" s="5"/>
      <c r="AF85" s="5"/>
      <c r="AG85" s="5"/>
      <c r="AH85" s="5"/>
      <c r="AI85" s="5"/>
      <c r="AJ85" s="5"/>
      <c r="AK85" s="5"/>
    </row>
    <row r="86" s="2" customFormat="1" spans="1:37">
      <c r="A86" s="5" t="e">
        <f ca="1" t="shared" si="7"/>
        <v>#VALUE!</v>
      </c>
      <c r="B86" s="6" t="e">
        <f ca="1" t="shared" si="9"/>
        <v>#VALUE!</v>
      </c>
      <c r="C86" s="6" t="b">
        <f ca="1" t="shared" si="8"/>
        <v>0</v>
      </c>
      <c r="D86" s="5"/>
      <c r="E86" s="5"/>
      <c r="F86" s="5"/>
      <c r="G86" s="5"/>
      <c r="H86" s="5"/>
      <c r="I86" s="5"/>
      <c r="J86" s="5"/>
      <c r="K86" s="5"/>
      <c r="L86" s="5"/>
      <c r="M86" s="5"/>
      <c r="N86" s="5"/>
      <c r="O86" s="5"/>
      <c r="P86" s="6"/>
      <c r="Q86" s="6"/>
      <c r="R86" s="6"/>
      <c r="S86" s="5"/>
      <c r="T86" s="5"/>
      <c r="U86" s="5"/>
      <c r="V86" s="5"/>
      <c r="W86" s="6"/>
      <c r="X86" s="5"/>
      <c r="Y86" s="5"/>
      <c r="Z86" s="5"/>
      <c r="AA86" s="5"/>
      <c r="AB86" s="6"/>
      <c r="AC86" s="5"/>
      <c r="AD86" s="5"/>
      <c r="AE86" s="5"/>
      <c r="AF86" s="5"/>
      <c r="AG86" s="5"/>
      <c r="AH86" s="5"/>
      <c r="AI86" s="5"/>
      <c r="AJ86" s="5"/>
      <c r="AK86" s="5"/>
    </row>
    <row r="87" s="2" customFormat="1" spans="1:37">
      <c r="A87" s="5" t="e">
        <f ca="1" t="shared" si="7"/>
        <v>#VALUE!</v>
      </c>
      <c r="B87" s="6" t="e">
        <f ca="1" t="shared" si="9"/>
        <v>#VALUE!</v>
      </c>
      <c r="C87" s="6" t="b">
        <f ca="1" t="shared" si="8"/>
        <v>0</v>
      </c>
      <c r="D87" s="5"/>
      <c r="E87" s="5"/>
      <c r="F87" s="5"/>
      <c r="G87" s="5"/>
      <c r="H87" s="5"/>
      <c r="I87" s="5"/>
      <c r="J87" s="5"/>
      <c r="K87" s="5"/>
      <c r="L87" s="5"/>
      <c r="M87" s="5"/>
      <c r="N87" s="5"/>
      <c r="O87" s="5"/>
      <c r="P87" s="6"/>
      <c r="Q87" s="6"/>
      <c r="R87" s="6"/>
      <c r="S87" s="5"/>
      <c r="T87" s="5"/>
      <c r="U87" s="5"/>
      <c r="V87" s="5"/>
      <c r="W87" s="6"/>
      <c r="X87" s="5"/>
      <c r="Y87" s="5"/>
      <c r="Z87" s="5"/>
      <c r="AA87" s="5"/>
      <c r="AB87" s="6"/>
      <c r="AC87" s="5"/>
      <c r="AD87" s="5"/>
      <c r="AE87" s="5"/>
      <c r="AF87" s="5"/>
      <c r="AG87" s="5"/>
      <c r="AH87" s="5"/>
      <c r="AI87" s="5"/>
      <c r="AJ87" s="5"/>
      <c r="AK87" s="5"/>
    </row>
    <row r="88" s="2" customFormat="1" spans="1:37">
      <c r="A88" s="5" t="e">
        <f ca="1" t="shared" si="7"/>
        <v>#VALUE!</v>
      </c>
      <c r="B88" s="6" t="e">
        <f ca="1" t="shared" si="9"/>
        <v>#VALUE!</v>
      </c>
      <c r="C88" s="6" t="b">
        <f ca="1" t="shared" si="8"/>
        <v>0</v>
      </c>
      <c r="D88" s="5"/>
      <c r="E88" s="5"/>
      <c r="F88" s="5"/>
      <c r="G88" s="5"/>
      <c r="H88" s="5"/>
      <c r="I88" s="5"/>
      <c r="J88" s="5"/>
      <c r="K88" s="5"/>
      <c r="L88" s="5"/>
      <c r="M88" s="5"/>
      <c r="N88" s="5"/>
      <c r="O88" s="5"/>
      <c r="P88" s="6"/>
      <c r="Q88" s="6"/>
      <c r="R88" s="6"/>
      <c r="S88" s="5"/>
      <c r="T88" s="5"/>
      <c r="U88" s="5"/>
      <c r="V88" s="5"/>
      <c r="W88" s="6"/>
      <c r="X88" s="5"/>
      <c r="Y88" s="5"/>
      <c r="Z88" s="5"/>
      <c r="AA88" s="5"/>
      <c r="AB88" s="6"/>
      <c r="AC88" s="5"/>
      <c r="AD88" s="5"/>
      <c r="AE88" s="5"/>
      <c r="AF88" s="5"/>
      <c r="AG88" s="5"/>
      <c r="AH88" s="5"/>
      <c r="AI88" s="5"/>
      <c r="AJ88" s="5"/>
      <c r="AK88" s="5"/>
    </row>
    <row r="89" s="2" customFormat="1" spans="1:37">
      <c r="A89" s="5" t="e">
        <f ca="1" t="shared" si="7"/>
        <v>#VALUE!</v>
      </c>
      <c r="B89" s="6" t="e">
        <f ca="1" t="shared" si="9"/>
        <v>#VALUE!</v>
      </c>
      <c r="C89" s="6" t="b">
        <f ca="1" t="shared" si="8"/>
        <v>0</v>
      </c>
      <c r="D89" s="5"/>
      <c r="E89" s="5"/>
      <c r="F89" s="5"/>
      <c r="G89" s="5"/>
      <c r="H89" s="5"/>
      <c r="I89" s="5"/>
      <c r="J89" s="5"/>
      <c r="K89" s="5"/>
      <c r="L89" s="5"/>
      <c r="M89" s="5"/>
      <c r="N89" s="5"/>
      <c r="O89" s="5"/>
      <c r="P89" s="6"/>
      <c r="Q89" s="6"/>
      <c r="R89" s="6"/>
      <c r="S89" s="5"/>
      <c r="T89" s="5"/>
      <c r="U89" s="5"/>
      <c r="V89" s="5"/>
      <c r="W89" s="6"/>
      <c r="X89" s="5"/>
      <c r="Y89" s="5"/>
      <c r="Z89" s="5"/>
      <c r="AA89" s="5"/>
      <c r="AB89" s="6"/>
      <c r="AC89" s="5"/>
      <c r="AD89" s="5"/>
      <c r="AE89" s="5"/>
      <c r="AF89" s="5"/>
      <c r="AG89" s="5"/>
      <c r="AH89" s="5"/>
      <c r="AI89" s="5"/>
      <c r="AJ89" s="5"/>
      <c r="AK89" s="5"/>
    </row>
    <row r="90" s="2" customFormat="1" spans="1:37">
      <c r="A90" s="5" t="e">
        <f ca="1" t="shared" si="7"/>
        <v>#VALUE!</v>
      </c>
      <c r="B90" s="6" t="e">
        <f ca="1" t="shared" si="9"/>
        <v>#VALUE!</v>
      </c>
      <c r="C90" s="6" t="b">
        <f ca="1" t="shared" si="8"/>
        <v>0</v>
      </c>
      <c r="D90" s="5"/>
      <c r="E90" s="5"/>
      <c r="F90" s="5"/>
      <c r="G90" s="5"/>
      <c r="H90" s="5"/>
      <c r="I90" s="5"/>
      <c r="J90" s="5"/>
      <c r="K90" s="5"/>
      <c r="L90" s="5"/>
      <c r="M90" s="5"/>
      <c r="N90" s="5"/>
      <c r="O90" s="5"/>
      <c r="P90" s="6"/>
      <c r="Q90" s="6"/>
      <c r="R90" s="6"/>
      <c r="S90" s="5"/>
      <c r="T90" s="5"/>
      <c r="U90" s="5"/>
      <c r="V90" s="5"/>
      <c r="W90" s="6"/>
      <c r="X90" s="5"/>
      <c r="Y90" s="5"/>
      <c r="Z90" s="5"/>
      <c r="AA90" s="5"/>
      <c r="AB90" s="6"/>
      <c r="AC90" s="5"/>
      <c r="AD90" s="5"/>
      <c r="AE90" s="5"/>
      <c r="AF90" s="5"/>
      <c r="AG90" s="5"/>
      <c r="AH90" s="5"/>
      <c r="AI90" s="5"/>
      <c r="AJ90" s="5"/>
      <c r="AK90" s="5"/>
    </row>
    <row r="91" s="2" customFormat="1" spans="1:37">
      <c r="A91" s="5" t="e">
        <f ca="1" t="shared" si="7"/>
        <v>#VALUE!</v>
      </c>
      <c r="B91" s="6" t="e">
        <f ca="1" t="shared" si="9"/>
        <v>#VALUE!</v>
      </c>
      <c r="C91" s="6" t="b">
        <f ca="1" t="shared" si="8"/>
        <v>0</v>
      </c>
      <c r="D91" s="5"/>
      <c r="E91" s="5"/>
      <c r="F91" s="5"/>
      <c r="G91" s="5"/>
      <c r="H91" s="5"/>
      <c r="I91" s="5"/>
      <c r="J91" s="5"/>
      <c r="K91" s="5"/>
      <c r="L91" s="5"/>
      <c r="M91" s="5"/>
      <c r="N91" s="5"/>
      <c r="O91" s="5"/>
      <c r="P91" s="6"/>
      <c r="Q91" s="6"/>
      <c r="R91" s="6"/>
      <c r="S91" s="5"/>
      <c r="T91" s="5"/>
      <c r="U91" s="5"/>
      <c r="V91" s="5"/>
      <c r="W91" s="6"/>
      <c r="X91" s="5"/>
      <c r="Y91" s="5"/>
      <c r="Z91" s="5"/>
      <c r="AA91" s="5"/>
      <c r="AB91" s="6"/>
      <c r="AC91" s="5"/>
      <c r="AD91" s="5"/>
      <c r="AE91" s="5"/>
      <c r="AF91" s="5"/>
      <c r="AG91" s="5"/>
      <c r="AH91" s="5"/>
      <c r="AI91" s="5"/>
      <c r="AJ91" s="5"/>
      <c r="AK91" s="5"/>
    </row>
    <row r="92" s="2" customFormat="1" spans="1:37">
      <c r="A92" s="5" t="e">
        <f ca="1" t="shared" si="7"/>
        <v>#VALUE!</v>
      </c>
      <c r="B92" s="6" t="e">
        <f ca="1" t="shared" si="9"/>
        <v>#VALUE!</v>
      </c>
      <c r="C92" s="6" t="b">
        <f ca="1" t="shared" si="8"/>
        <v>0</v>
      </c>
      <c r="D92" s="5"/>
      <c r="E92" s="5"/>
      <c r="F92" s="5"/>
      <c r="G92" s="5"/>
      <c r="H92" s="5"/>
      <c r="I92" s="5"/>
      <c r="J92" s="5"/>
      <c r="K92" s="5"/>
      <c r="L92" s="5"/>
      <c r="M92" s="5"/>
      <c r="N92" s="5"/>
      <c r="O92" s="5"/>
      <c r="P92" s="6"/>
      <c r="Q92" s="6"/>
      <c r="R92" s="6"/>
      <c r="S92" s="5"/>
      <c r="T92" s="5"/>
      <c r="U92" s="5"/>
      <c r="V92" s="5"/>
      <c r="W92" s="6"/>
      <c r="X92" s="5"/>
      <c r="Y92" s="5"/>
      <c r="Z92" s="5"/>
      <c r="AA92" s="5"/>
      <c r="AB92" s="6"/>
      <c r="AC92" s="5"/>
      <c r="AD92" s="5"/>
      <c r="AE92" s="5"/>
      <c r="AF92" s="5"/>
      <c r="AG92" s="5"/>
      <c r="AH92" s="5"/>
      <c r="AI92" s="5"/>
      <c r="AJ92" s="5"/>
      <c r="AK92" s="5"/>
    </row>
    <row r="93" s="2" customFormat="1" spans="1:37">
      <c r="A93" s="5" t="e">
        <f ca="1" t="shared" si="7"/>
        <v>#VALUE!</v>
      </c>
      <c r="B93" s="6" t="e">
        <f ca="1" t="shared" si="9"/>
        <v>#VALUE!</v>
      </c>
      <c r="C93" s="6" t="b">
        <f ca="1" t="shared" si="8"/>
        <v>0</v>
      </c>
      <c r="D93" s="5"/>
      <c r="E93" s="5"/>
      <c r="F93" s="5"/>
      <c r="G93" s="5"/>
      <c r="H93" s="5"/>
      <c r="I93" s="5"/>
      <c r="J93" s="5"/>
      <c r="K93" s="5"/>
      <c r="L93" s="5"/>
      <c r="M93" s="5"/>
      <c r="N93" s="5"/>
      <c r="O93" s="5"/>
      <c r="P93" s="6"/>
      <c r="Q93" s="6"/>
      <c r="R93" s="6"/>
      <c r="S93" s="5"/>
      <c r="T93" s="5"/>
      <c r="U93" s="5"/>
      <c r="V93" s="5"/>
      <c r="W93" s="6"/>
      <c r="X93" s="5"/>
      <c r="Y93" s="5"/>
      <c r="Z93" s="5"/>
      <c r="AA93" s="5"/>
      <c r="AB93" s="6"/>
      <c r="AC93" s="5"/>
      <c r="AD93" s="5"/>
      <c r="AE93" s="5"/>
      <c r="AF93" s="5"/>
      <c r="AG93" s="5"/>
      <c r="AH93" s="5"/>
      <c r="AI93" s="5"/>
      <c r="AJ93" s="5"/>
      <c r="AK93" s="5"/>
    </row>
    <row r="94" s="2" customFormat="1" spans="1:37">
      <c r="A94" s="5" t="e">
        <f ca="1" t="shared" si="7"/>
        <v>#VALUE!</v>
      </c>
      <c r="B94" s="6" t="e">
        <f ca="1" t="shared" si="9"/>
        <v>#VALUE!</v>
      </c>
      <c r="C94" s="6" t="b">
        <f ca="1" t="shared" si="8"/>
        <v>0</v>
      </c>
      <c r="D94" s="5"/>
      <c r="E94" s="5"/>
      <c r="F94" s="5"/>
      <c r="G94" s="5"/>
      <c r="H94" s="5"/>
      <c r="I94" s="5"/>
      <c r="J94" s="5"/>
      <c r="K94" s="5"/>
      <c r="L94" s="5"/>
      <c r="M94" s="5"/>
      <c r="N94" s="5"/>
      <c r="O94" s="5"/>
      <c r="P94" s="6"/>
      <c r="Q94" s="6"/>
      <c r="R94" s="6"/>
      <c r="S94" s="5"/>
      <c r="T94" s="5"/>
      <c r="U94" s="5"/>
      <c r="V94" s="5"/>
      <c r="W94" s="6"/>
      <c r="X94" s="5"/>
      <c r="Y94" s="5"/>
      <c r="Z94" s="5"/>
      <c r="AA94" s="5"/>
      <c r="AB94" s="6"/>
      <c r="AC94" s="5"/>
      <c r="AD94" s="5"/>
      <c r="AE94" s="5"/>
      <c r="AF94" s="5"/>
      <c r="AG94" s="5"/>
      <c r="AH94" s="5"/>
      <c r="AI94" s="5"/>
      <c r="AJ94" s="5"/>
      <c r="AK94" s="5"/>
    </row>
    <row r="95" s="2" customFormat="1" spans="1:37">
      <c r="A95" s="5" t="e">
        <f ca="1" t="shared" si="7"/>
        <v>#VALUE!</v>
      </c>
      <c r="B95" s="6" t="e">
        <f ca="1" t="shared" si="9"/>
        <v>#VALUE!</v>
      </c>
      <c r="C95" s="6" t="b">
        <f ca="1" t="shared" si="8"/>
        <v>0</v>
      </c>
      <c r="D95" s="5"/>
      <c r="E95" s="5"/>
      <c r="F95" s="5"/>
      <c r="G95" s="5"/>
      <c r="H95" s="5"/>
      <c r="I95" s="5"/>
      <c r="J95" s="5"/>
      <c r="K95" s="5"/>
      <c r="L95" s="5"/>
      <c r="M95" s="5"/>
      <c r="N95" s="5"/>
      <c r="O95" s="5"/>
      <c r="P95" s="6"/>
      <c r="Q95" s="6"/>
      <c r="R95" s="6"/>
      <c r="S95" s="5"/>
      <c r="T95" s="5"/>
      <c r="U95" s="5"/>
      <c r="V95" s="5"/>
      <c r="W95" s="6"/>
      <c r="X95" s="5"/>
      <c r="Y95" s="5"/>
      <c r="Z95" s="5"/>
      <c r="AA95" s="5"/>
      <c r="AB95" s="6"/>
      <c r="AC95" s="5"/>
      <c r="AD95" s="5"/>
      <c r="AE95" s="5"/>
      <c r="AF95" s="5"/>
      <c r="AG95" s="5"/>
      <c r="AH95" s="5"/>
      <c r="AI95" s="5"/>
      <c r="AJ95" s="5"/>
      <c r="AK95" s="5"/>
    </row>
    <row r="96" s="2" customFormat="1" spans="1:37">
      <c r="A96" s="5" t="e">
        <f ca="1" t="shared" si="7"/>
        <v>#VALUE!</v>
      </c>
      <c r="B96" s="6" t="e">
        <f ca="1" t="shared" si="9"/>
        <v>#VALUE!</v>
      </c>
      <c r="C96" s="6" t="b">
        <f ca="1" t="shared" si="8"/>
        <v>0</v>
      </c>
      <c r="D96" s="5"/>
      <c r="E96" s="5"/>
      <c r="F96" s="5"/>
      <c r="G96" s="5"/>
      <c r="H96" s="5"/>
      <c r="I96" s="5"/>
      <c r="J96" s="5"/>
      <c r="K96" s="5"/>
      <c r="L96" s="5"/>
      <c r="M96" s="5"/>
      <c r="N96" s="5"/>
      <c r="O96" s="5"/>
      <c r="P96" s="6"/>
      <c r="Q96" s="6"/>
      <c r="R96" s="6"/>
      <c r="S96" s="5"/>
      <c r="T96" s="5"/>
      <c r="U96" s="5"/>
      <c r="V96" s="5"/>
      <c r="W96" s="6"/>
      <c r="X96" s="5"/>
      <c r="Y96" s="5"/>
      <c r="Z96" s="5"/>
      <c r="AA96" s="5"/>
      <c r="AB96" s="6"/>
      <c r="AC96" s="5"/>
      <c r="AD96" s="5"/>
      <c r="AE96" s="5"/>
      <c r="AF96" s="5"/>
      <c r="AG96" s="5"/>
      <c r="AH96" s="5"/>
      <c r="AI96" s="5"/>
      <c r="AJ96" s="5"/>
      <c r="AK96" s="5"/>
    </row>
    <row r="97" s="2" customFormat="1" spans="1:37">
      <c r="A97" s="5" t="e">
        <f ca="1" t="shared" si="7"/>
        <v>#VALUE!</v>
      </c>
      <c r="B97" s="6" t="e">
        <f ca="1" t="shared" si="9"/>
        <v>#VALUE!</v>
      </c>
      <c r="C97" s="6" t="b">
        <f ca="1" t="shared" si="8"/>
        <v>0</v>
      </c>
      <c r="D97" s="5"/>
      <c r="E97" s="5"/>
      <c r="F97" s="5"/>
      <c r="G97" s="5"/>
      <c r="H97" s="5"/>
      <c r="I97" s="5"/>
      <c r="J97" s="5"/>
      <c r="K97" s="5"/>
      <c r="L97" s="5"/>
      <c r="M97" s="5"/>
      <c r="N97" s="5"/>
      <c r="O97" s="5"/>
      <c r="P97" s="6"/>
      <c r="Q97" s="6"/>
      <c r="R97" s="6"/>
      <c r="S97" s="5"/>
      <c r="T97" s="5"/>
      <c r="U97" s="5"/>
      <c r="V97" s="5"/>
      <c r="W97" s="6"/>
      <c r="X97" s="5"/>
      <c r="Y97" s="5"/>
      <c r="Z97" s="5"/>
      <c r="AA97" s="5"/>
      <c r="AB97" s="6"/>
      <c r="AC97" s="5"/>
      <c r="AD97" s="5"/>
      <c r="AE97" s="5"/>
      <c r="AF97" s="5"/>
      <c r="AG97" s="5"/>
      <c r="AH97" s="5"/>
      <c r="AI97" s="5"/>
      <c r="AJ97" s="5"/>
      <c r="AK97" s="5"/>
    </row>
    <row r="98" s="2" customFormat="1" spans="1:37">
      <c r="A98" s="5" t="e">
        <f ca="1" t="shared" si="7"/>
        <v>#VALUE!</v>
      </c>
      <c r="B98" s="6" t="e">
        <f ca="1" t="shared" si="9"/>
        <v>#VALUE!</v>
      </c>
      <c r="C98" s="6" t="b">
        <f ca="1" t="shared" si="8"/>
        <v>0</v>
      </c>
      <c r="D98" s="5"/>
      <c r="E98" s="5"/>
      <c r="F98" s="5"/>
      <c r="G98" s="5"/>
      <c r="H98" s="5"/>
      <c r="I98" s="5"/>
      <c r="J98" s="5"/>
      <c r="K98" s="5"/>
      <c r="L98" s="5"/>
      <c r="M98" s="5"/>
      <c r="N98" s="5"/>
      <c r="O98" s="5"/>
      <c r="P98" s="6"/>
      <c r="Q98" s="6"/>
      <c r="R98" s="6"/>
      <c r="S98" s="5"/>
      <c r="T98" s="5"/>
      <c r="U98" s="5"/>
      <c r="V98" s="5"/>
      <c r="W98" s="6"/>
      <c r="X98" s="5"/>
      <c r="Y98" s="5"/>
      <c r="Z98" s="5"/>
      <c r="AA98" s="5"/>
      <c r="AB98" s="6"/>
      <c r="AC98" s="5"/>
      <c r="AD98" s="5"/>
      <c r="AE98" s="5"/>
      <c r="AF98" s="5"/>
      <c r="AG98" s="5"/>
      <c r="AH98" s="5"/>
      <c r="AI98" s="5"/>
      <c r="AJ98" s="5"/>
      <c r="AK98" s="5"/>
    </row>
    <row r="99" s="2" customFormat="1" spans="1:37">
      <c r="A99" s="5" t="e">
        <f ca="1" t="shared" si="7"/>
        <v>#VALUE!</v>
      </c>
      <c r="B99" s="6" t="e">
        <f ca="1" t="shared" si="9"/>
        <v>#VALUE!</v>
      </c>
      <c r="C99" s="6" t="b">
        <f ca="1" t="shared" si="8"/>
        <v>0</v>
      </c>
      <c r="D99" s="5"/>
      <c r="E99" s="5"/>
      <c r="F99" s="5"/>
      <c r="G99" s="5"/>
      <c r="H99" s="5"/>
      <c r="I99" s="5"/>
      <c r="J99" s="5"/>
      <c r="K99" s="5"/>
      <c r="L99" s="5"/>
      <c r="M99" s="5"/>
      <c r="N99" s="5"/>
      <c r="O99" s="5"/>
      <c r="P99" s="6"/>
      <c r="Q99" s="6"/>
      <c r="R99" s="6"/>
      <c r="S99" s="5"/>
      <c r="T99" s="5"/>
      <c r="U99" s="5"/>
      <c r="V99" s="5"/>
      <c r="W99" s="6"/>
      <c r="X99" s="5"/>
      <c r="Y99" s="5"/>
      <c r="Z99" s="5"/>
      <c r="AA99" s="5"/>
      <c r="AB99" s="6"/>
      <c r="AC99" s="5"/>
      <c r="AD99" s="5"/>
      <c r="AE99" s="5"/>
      <c r="AF99" s="5"/>
      <c r="AG99" s="5"/>
      <c r="AH99" s="5"/>
      <c r="AI99" s="5"/>
      <c r="AJ99" s="5"/>
      <c r="AK99" s="5"/>
    </row>
    <row r="100" s="2" customFormat="1" spans="1:37">
      <c r="A100" s="5" t="e">
        <f ca="1" t="shared" si="7"/>
        <v>#VALUE!</v>
      </c>
      <c r="B100" s="6" t="e">
        <f ca="1" t="shared" si="9"/>
        <v>#VALUE!</v>
      </c>
      <c r="C100" s="6" t="b">
        <f ca="1" t="shared" si="8"/>
        <v>0</v>
      </c>
      <c r="D100" s="5"/>
      <c r="E100" s="5"/>
      <c r="F100" s="5"/>
      <c r="G100" s="5"/>
      <c r="H100" s="5"/>
      <c r="I100" s="5"/>
      <c r="J100" s="5"/>
      <c r="K100" s="5"/>
      <c r="L100" s="5"/>
      <c r="M100" s="5"/>
      <c r="N100" s="5"/>
      <c r="O100" s="5"/>
      <c r="P100" s="6"/>
      <c r="Q100" s="6"/>
      <c r="R100" s="6"/>
      <c r="S100" s="5"/>
      <c r="T100" s="5"/>
      <c r="U100" s="5"/>
      <c r="V100" s="5"/>
      <c r="W100" s="6"/>
      <c r="X100" s="5"/>
      <c r="Y100" s="5"/>
      <c r="Z100" s="5"/>
      <c r="AA100" s="5"/>
      <c r="AB100" s="6"/>
      <c r="AC100" s="5"/>
      <c r="AD100" s="5"/>
      <c r="AE100" s="5"/>
      <c r="AF100" s="5"/>
      <c r="AG100" s="5"/>
      <c r="AH100" s="5"/>
      <c r="AI100" s="5"/>
      <c r="AJ100" s="5"/>
      <c r="AK100" s="5"/>
    </row>
    <row r="101" s="2" customFormat="1" spans="1:37">
      <c r="A101" s="5" t="e">
        <f ca="1" t="shared" si="7"/>
        <v>#VALUE!</v>
      </c>
      <c r="B101" s="6" t="e">
        <f ca="1" t="shared" si="9"/>
        <v>#VALUE!</v>
      </c>
      <c r="C101" s="6" t="b">
        <f ca="1" t="shared" si="8"/>
        <v>0</v>
      </c>
      <c r="D101" s="5"/>
      <c r="E101" s="5"/>
      <c r="F101" s="5"/>
      <c r="G101" s="5"/>
      <c r="H101" s="5"/>
      <c r="I101" s="5"/>
      <c r="J101" s="5"/>
      <c r="K101" s="5"/>
      <c r="L101" s="5"/>
      <c r="M101" s="5"/>
      <c r="N101" s="5"/>
      <c r="O101" s="5"/>
      <c r="P101" s="6"/>
      <c r="Q101" s="6"/>
      <c r="R101" s="6"/>
      <c r="S101" s="5"/>
      <c r="T101" s="5"/>
      <c r="U101" s="5"/>
      <c r="V101" s="5"/>
      <c r="W101" s="6"/>
      <c r="X101" s="5"/>
      <c r="Y101" s="5"/>
      <c r="Z101" s="5"/>
      <c r="AA101" s="5"/>
      <c r="AB101" s="6"/>
      <c r="AC101" s="5"/>
      <c r="AD101" s="5"/>
      <c r="AE101" s="5"/>
      <c r="AF101" s="5"/>
      <c r="AG101" s="5"/>
      <c r="AH101" s="5"/>
      <c r="AI101" s="5"/>
      <c r="AJ101" s="5"/>
      <c r="AK101" s="5"/>
    </row>
    <row r="102" s="2" customFormat="1" spans="1:37">
      <c r="A102" s="5" t="e">
        <f ca="1" t="shared" si="7"/>
        <v>#VALUE!</v>
      </c>
      <c r="B102" s="6" t="e">
        <f ca="1" t="shared" si="9"/>
        <v>#VALUE!</v>
      </c>
      <c r="C102" s="6" t="b">
        <f ca="1" t="shared" si="8"/>
        <v>0</v>
      </c>
      <c r="D102" s="5"/>
      <c r="E102" s="5"/>
      <c r="F102" s="5"/>
      <c r="G102" s="5"/>
      <c r="H102" s="5"/>
      <c r="I102" s="5"/>
      <c r="J102" s="5"/>
      <c r="K102" s="5"/>
      <c r="L102" s="5"/>
      <c r="M102" s="5"/>
      <c r="N102" s="5"/>
      <c r="O102" s="5"/>
      <c r="P102" s="6"/>
      <c r="Q102" s="6"/>
      <c r="R102" s="6"/>
      <c r="S102" s="5"/>
      <c r="T102" s="5"/>
      <c r="U102" s="5"/>
      <c r="V102" s="5"/>
      <c r="W102" s="6"/>
      <c r="X102" s="5"/>
      <c r="Y102" s="5"/>
      <c r="Z102" s="5"/>
      <c r="AA102" s="5"/>
      <c r="AB102" s="6"/>
      <c r="AC102" s="5"/>
      <c r="AD102" s="5"/>
      <c r="AE102" s="5"/>
      <c r="AF102" s="5"/>
      <c r="AG102" s="5"/>
      <c r="AH102" s="5"/>
      <c r="AI102" s="5"/>
      <c r="AJ102" s="5"/>
      <c r="AK102" s="5"/>
    </row>
    <row r="103" s="2" customFormat="1" spans="1:37">
      <c r="A103" s="5" t="e">
        <f ca="1" t="shared" si="7"/>
        <v>#VALUE!</v>
      </c>
      <c r="B103" s="6" t="e">
        <f ca="1" t="shared" si="9"/>
        <v>#VALUE!</v>
      </c>
      <c r="C103" s="6" t="b">
        <f ca="1" t="shared" si="8"/>
        <v>0</v>
      </c>
      <c r="D103" s="5"/>
      <c r="E103" s="5"/>
      <c r="F103" s="5"/>
      <c r="G103" s="5"/>
      <c r="H103" s="5"/>
      <c r="I103" s="5"/>
      <c r="J103" s="5"/>
      <c r="K103" s="5"/>
      <c r="L103" s="5"/>
      <c r="M103" s="5"/>
      <c r="N103" s="5"/>
      <c r="O103" s="5"/>
      <c r="P103" s="6"/>
      <c r="Q103" s="6"/>
      <c r="R103" s="6"/>
      <c r="S103" s="5"/>
      <c r="T103" s="5"/>
      <c r="U103" s="5"/>
      <c r="V103" s="5"/>
      <c r="W103" s="6"/>
      <c r="X103" s="5"/>
      <c r="Y103" s="5"/>
      <c r="Z103" s="5"/>
      <c r="AA103" s="5"/>
      <c r="AB103" s="6"/>
      <c r="AC103" s="5"/>
      <c r="AD103" s="5"/>
      <c r="AE103" s="5"/>
      <c r="AF103" s="5"/>
      <c r="AG103" s="5"/>
      <c r="AH103" s="5"/>
      <c r="AI103" s="5"/>
      <c r="AJ103" s="5"/>
      <c r="AK103" s="5"/>
    </row>
    <row r="104" s="2" customFormat="1" spans="1:37">
      <c r="A104" s="5" t="e">
        <f ca="1" t="shared" si="7"/>
        <v>#VALUE!</v>
      </c>
      <c r="B104" s="6" t="e">
        <f ca="1" t="shared" si="9"/>
        <v>#VALUE!</v>
      </c>
      <c r="C104" s="6" t="b">
        <f ca="1" t="shared" si="8"/>
        <v>0</v>
      </c>
      <c r="D104" s="5"/>
      <c r="E104" s="5"/>
      <c r="F104" s="5"/>
      <c r="G104" s="5"/>
      <c r="H104" s="5"/>
      <c r="I104" s="5"/>
      <c r="J104" s="5"/>
      <c r="K104" s="5"/>
      <c r="L104" s="5"/>
      <c r="M104" s="5"/>
      <c r="N104" s="5"/>
      <c r="O104" s="5"/>
      <c r="P104" s="6"/>
      <c r="Q104" s="6"/>
      <c r="R104" s="6"/>
      <c r="S104" s="5"/>
      <c r="T104" s="5"/>
      <c r="U104" s="5"/>
      <c r="V104" s="5"/>
      <c r="W104" s="6"/>
      <c r="X104" s="5"/>
      <c r="Y104" s="5"/>
      <c r="Z104" s="5"/>
      <c r="AA104" s="5"/>
      <c r="AB104" s="6"/>
      <c r="AC104" s="5"/>
      <c r="AD104" s="5"/>
      <c r="AE104" s="5"/>
      <c r="AF104" s="5"/>
      <c r="AG104" s="5"/>
      <c r="AH104" s="5"/>
      <c r="AI104" s="5"/>
      <c r="AJ104" s="5"/>
      <c r="AK104" s="5"/>
    </row>
    <row r="105" s="2" customFormat="1" spans="1:37">
      <c r="A105" s="5" t="e">
        <f ca="1" t="shared" si="7"/>
        <v>#VALUE!</v>
      </c>
      <c r="B105" s="6" t="e">
        <f ca="1" t="shared" si="9"/>
        <v>#VALUE!</v>
      </c>
      <c r="C105" s="6" t="b">
        <f ca="1" t="shared" si="8"/>
        <v>0</v>
      </c>
      <c r="D105" s="5"/>
      <c r="E105" s="5"/>
      <c r="F105" s="5"/>
      <c r="G105" s="5"/>
      <c r="H105" s="5"/>
      <c r="I105" s="5"/>
      <c r="J105" s="5"/>
      <c r="K105" s="5"/>
      <c r="L105" s="5"/>
      <c r="M105" s="5"/>
      <c r="N105" s="5"/>
      <c r="O105" s="5"/>
      <c r="P105" s="6"/>
      <c r="Q105" s="6"/>
      <c r="R105" s="6"/>
      <c r="S105" s="5"/>
      <c r="T105" s="5"/>
      <c r="U105" s="5"/>
      <c r="V105" s="5"/>
      <c r="W105" s="6"/>
      <c r="X105" s="5"/>
      <c r="Y105" s="5"/>
      <c r="Z105" s="5"/>
      <c r="AA105" s="5"/>
      <c r="AB105" s="6"/>
      <c r="AC105" s="5"/>
      <c r="AD105" s="5"/>
      <c r="AE105" s="5"/>
      <c r="AF105" s="5"/>
      <c r="AG105" s="5"/>
      <c r="AH105" s="5"/>
      <c r="AI105" s="5"/>
      <c r="AJ105" s="5"/>
      <c r="AK105" s="5"/>
    </row>
    <row r="106" s="2" customFormat="1" spans="1:37">
      <c r="A106" s="5" t="e">
        <f ca="1" t="shared" si="7"/>
        <v>#VALUE!</v>
      </c>
      <c r="B106" s="6" t="e">
        <f ca="1" t="shared" si="9"/>
        <v>#VALUE!</v>
      </c>
      <c r="C106" s="6" t="b">
        <f ca="1" t="shared" si="8"/>
        <v>0</v>
      </c>
      <c r="D106" s="5"/>
      <c r="E106" s="5"/>
      <c r="F106" s="5"/>
      <c r="G106" s="5"/>
      <c r="H106" s="5"/>
      <c r="I106" s="5"/>
      <c r="J106" s="5"/>
      <c r="K106" s="5"/>
      <c r="L106" s="5"/>
      <c r="M106" s="5"/>
      <c r="N106" s="5"/>
      <c r="O106" s="5"/>
      <c r="P106" s="6"/>
      <c r="Q106" s="6"/>
      <c r="R106" s="6"/>
      <c r="S106" s="5"/>
      <c r="T106" s="5"/>
      <c r="U106" s="5"/>
      <c r="V106" s="5"/>
      <c r="W106" s="6"/>
      <c r="X106" s="5"/>
      <c r="Y106" s="5"/>
      <c r="Z106" s="5"/>
      <c r="AA106" s="5"/>
      <c r="AB106" s="6"/>
      <c r="AC106" s="5"/>
      <c r="AD106" s="5"/>
      <c r="AE106" s="5"/>
      <c r="AF106" s="5"/>
      <c r="AG106" s="5"/>
      <c r="AH106" s="5"/>
      <c r="AI106" s="5"/>
      <c r="AJ106" s="5"/>
      <c r="AK106" s="5"/>
    </row>
    <row r="107" s="2" customFormat="1" spans="1:37">
      <c r="A107" s="5" t="e">
        <f ca="1" t="shared" si="7"/>
        <v>#VALUE!</v>
      </c>
      <c r="B107" s="6" t="e">
        <f ca="1" t="shared" si="9"/>
        <v>#VALUE!</v>
      </c>
      <c r="C107" s="6" t="b">
        <f ca="1" t="shared" si="8"/>
        <v>0</v>
      </c>
      <c r="D107" s="5"/>
      <c r="E107" s="5"/>
      <c r="F107" s="5"/>
      <c r="G107" s="5"/>
      <c r="H107" s="5"/>
      <c r="I107" s="5"/>
      <c r="J107" s="5"/>
      <c r="K107" s="5"/>
      <c r="L107" s="5"/>
      <c r="M107" s="5"/>
      <c r="N107" s="5"/>
      <c r="O107" s="5"/>
      <c r="P107" s="6"/>
      <c r="Q107" s="6"/>
      <c r="R107" s="6"/>
      <c r="S107" s="5"/>
      <c r="T107" s="5"/>
      <c r="U107" s="5"/>
      <c r="V107" s="5"/>
      <c r="W107" s="6"/>
      <c r="X107" s="5"/>
      <c r="Y107" s="5"/>
      <c r="Z107" s="5"/>
      <c r="AA107" s="5"/>
      <c r="AB107" s="6"/>
      <c r="AC107" s="5"/>
      <c r="AD107" s="5"/>
      <c r="AE107" s="5"/>
      <c r="AF107" s="5"/>
      <c r="AG107" s="5"/>
      <c r="AH107" s="5"/>
      <c r="AI107" s="5"/>
      <c r="AJ107" s="5"/>
      <c r="AK107" s="5"/>
    </row>
    <row r="108" s="2" customFormat="1" spans="1:37">
      <c r="A108" s="5" t="e">
        <f ca="1" t="shared" si="7"/>
        <v>#VALUE!</v>
      </c>
      <c r="B108" s="6" t="e">
        <f ca="1" t="shared" si="9"/>
        <v>#VALUE!</v>
      </c>
      <c r="C108" s="6" t="b">
        <f ca="1" t="shared" si="8"/>
        <v>0</v>
      </c>
      <c r="D108" s="5"/>
      <c r="E108" s="5"/>
      <c r="F108" s="5"/>
      <c r="G108" s="5"/>
      <c r="H108" s="5"/>
      <c r="I108" s="5"/>
      <c r="J108" s="5"/>
      <c r="K108" s="5"/>
      <c r="L108" s="5"/>
      <c r="M108" s="5"/>
      <c r="N108" s="5"/>
      <c r="O108" s="5"/>
      <c r="P108" s="6"/>
      <c r="Q108" s="6"/>
      <c r="R108" s="6"/>
      <c r="S108" s="5"/>
      <c r="T108" s="5"/>
      <c r="U108" s="5"/>
      <c r="V108" s="5"/>
      <c r="W108" s="6"/>
      <c r="X108" s="5"/>
      <c r="Y108" s="5"/>
      <c r="Z108" s="5"/>
      <c r="AA108" s="5"/>
      <c r="AB108" s="6"/>
      <c r="AC108" s="5"/>
      <c r="AD108" s="5"/>
      <c r="AE108" s="5"/>
      <c r="AF108" s="5"/>
      <c r="AG108" s="5"/>
      <c r="AH108" s="5"/>
      <c r="AI108" s="5"/>
      <c r="AJ108" s="5"/>
      <c r="AK108" s="5"/>
    </row>
    <row r="109" s="2" customFormat="1" spans="1:37">
      <c r="A109" s="5" t="e">
        <f ca="1" t="shared" si="7"/>
        <v>#VALUE!</v>
      </c>
      <c r="B109" s="6" t="e">
        <f ca="1" t="shared" si="9"/>
        <v>#VALUE!</v>
      </c>
      <c r="C109" s="6" t="b">
        <f ca="1" t="shared" si="8"/>
        <v>0</v>
      </c>
      <c r="D109" s="5"/>
      <c r="E109" s="5"/>
      <c r="F109" s="5"/>
      <c r="G109" s="5"/>
      <c r="H109" s="5"/>
      <c r="I109" s="5"/>
      <c r="J109" s="5"/>
      <c r="K109" s="5"/>
      <c r="L109" s="5"/>
      <c r="M109" s="5"/>
      <c r="N109" s="5"/>
      <c r="O109" s="5"/>
      <c r="P109" s="6"/>
      <c r="Q109" s="6"/>
      <c r="R109" s="6"/>
      <c r="S109" s="5"/>
      <c r="T109" s="5"/>
      <c r="U109" s="5"/>
      <c r="V109" s="5"/>
      <c r="W109" s="6"/>
      <c r="X109" s="5"/>
      <c r="Y109" s="5"/>
      <c r="Z109" s="5"/>
      <c r="AA109" s="5"/>
      <c r="AB109" s="6"/>
      <c r="AC109" s="5"/>
      <c r="AD109" s="5"/>
      <c r="AE109" s="5"/>
      <c r="AF109" s="5"/>
      <c r="AG109" s="5"/>
      <c r="AH109" s="5"/>
      <c r="AI109" s="5"/>
      <c r="AJ109" s="5"/>
      <c r="AK109" s="5"/>
    </row>
    <row r="110" s="2" customFormat="1" spans="1:37">
      <c r="A110" s="5" t="e">
        <f ca="1" t="shared" si="7"/>
        <v>#VALUE!</v>
      </c>
      <c r="B110" s="6" t="e">
        <f ca="1" t="shared" si="9"/>
        <v>#VALUE!</v>
      </c>
      <c r="C110" s="6" t="b">
        <f ca="1" t="shared" si="8"/>
        <v>0</v>
      </c>
      <c r="D110" s="5"/>
      <c r="E110" s="5"/>
      <c r="F110" s="5"/>
      <c r="G110" s="5"/>
      <c r="H110" s="5"/>
      <c r="I110" s="5"/>
      <c r="J110" s="5"/>
      <c r="K110" s="5"/>
      <c r="L110" s="5"/>
      <c r="M110" s="5"/>
      <c r="N110" s="5"/>
      <c r="O110" s="5"/>
      <c r="P110" s="6"/>
      <c r="Q110" s="6"/>
      <c r="R110" s="6"/>
      <c r="S110" s="5"/>
      <c r="T110" s="5"/>
      <c r="U110" s="5"/>
      <c r="V110" s="5"/>
      <c r="W110" s="6"/>
      <c r="X110" s="5"/>
      <c r="Y110" s="5"/>
      <c r="Z110" s="5"/>
      <c r="AA110" s="5"/>
      <c r="AB110" s="6"/>
      <c r="AC110" s="5"/>
      <c r="AD110" s="5"/>
      <c r="AE110" s="5"/>
      <c r="AF110" s="5"/>
      <c r="AG110" s="5"/>
      <c r="AH110" s="5"/>
      <c r="AI110" s="5"/>
      <c r="AJ110" s="5"/>
      <c r="AK110" s="5"/>
    </row>
    <row r="111" s="2" customFormat="1" spans="1:37">
      <c r="A111" s="5" t="e">
        <f ca="1" t="shared" si="7"/>
        <v>#VALUE!</v>
      </c>
      <c r="B111" s="6" t="e">
        <f ca="1" t="shared" si="9"/>
        <v>#VALUE!</v>
      </c>
      <c r="C111" s="6" t="b">
        <f ca="1" t="shared" si="8"/>
        <v>0</v>
      </c>
      <c r="D111" s="5"/>
      <c r="E111" s="5"/>
      <c r="F111" s="5"/>
      <c r="G111" s="5"/>
      <c r="H111" s="5"/>
      <c r="I111" s="5"/>
      <c r="J111" s="5"/>
      <c r="K111" s="5"/>
      <c r="L111" s="5"/>
      <c r="M111" s="5"/>
      <c r="N111" s="5"/>
      <c r="O111" s="5"/>
      <c r="P111" s="6"/>
      <c r="Q111" s="6"/>
      <c r="R111" s="6"/>
      <c r="S111" s="5"/>
      <c r="T111" s="5"/>
      <c r="U111" s="5"/>
      <c r="V111" s="5"/>
      <c r="W111" s="6"/>
      <c r="X111" s="5"/>
      <c r="Y111" s="5"/>
      <c r="Z111" s="5"/>
      <c r="AA111" s="5"/>
      <c r="AB111" s="6"/>
      <c r="AC111" s="5"/>
      <c r="AD111" s="5"/>
      <c r="AE111" s="5"/>
      <c r="AF111" s="5"/>
      <c r="AG111" s="5"/>
      <c r="AH111" s="5"/>
      <c r="AI111" s="5"/>
      <c r="AJ111" s="5"/>
      <c r="AK111" s="5"/>
    </row>
    <row r="112" s="2" customFormat="1" spans="1:37">
      <c r="A112" s="5" t="e">
        <f ca="1" t="shared" si="7"/>
        <v>#VALUE!</v>
      </c>
      <c r="B112" s="6" t="e">
        <f ca="1" t="shared" si="9"/>
        <v>#VALUE!</v>
      </c>
      <c r="C112" s="6" t="b">
        <f ca="1" t="shared" si="8"/>
        <v>0</v>
      </c>
      <c r="D112" s="5"/>
      <c r="E112" s="5"/>
      <c r="F112" s="5"/>
      <c r="G112" s="5"/>
      <c r="H112" s="5"/>
      <c r="I112" s="5"/>
      <c r="J112" s="5"/>
      <c r="K112" s="5"/>
      <c r="L112" s="5"/>
      <c r="M112" s="5"/>
      <c r="N112" s="5"/>
      <c r="O112" s="5"/>
      <c r="P112" s="6"/>
      <c r="Q112" s="6"/>
      <c r="R112" s="6"/>
      <c r="S112" s="5"/>
      <c r="T112" s="5"/>
      <c r="U112" s="5"/>
      <c r="V112" s="5"/>
      <c r="W112" s="6"/>
      <c r="X112" s="5"/>
      <c r="Y112" s="5"/>
      <c r="Z112" s="5"/>
      <c r="AA112" s="5"/>
      <c r="AB112" s="6"/>
      <c r="AC112" s="5"/>
      <c r="AD112" s="5"/>
      <c r="AE112" s="5"/>
      <c r="AF112" s="5"/>
      <c r="AG112" s="5"/>
      <c r="AH112" s="5"/>
      <c r="AI112" s="5"/>
      <c r="AJ112" s="5"/>
      <c r="AK112" s="5"/>
    </row>
    <row r="113" s="2" customFormat="1" spans="1:37">
      <c r="A113" s="5" t="e">
        <f ca="1" t="shared" si="7"/>
        <v>#VALUE!</v>
      </c>
      <c r="B113" s="6" t="e">
        <f ca="1" t="shared" si="9"/>
        <v>#VALUE!</v>
      </c>
      <c r="C113" s="6" t="b">
        <f ca="1" t="shared" si="8"/>
        <v>0</v>
      </c>
      <c r="D113" s="5"/>
      <c r="E113" s="5"/>
      <c r="F113" s="5"/>
      <c r="G113" s="5"/>
      <c r="H113" s="5"/>
      <c r="I113" s="5"/>
      <c r="J113" s="5"/>
      <c r="K113" s="5"/>
      <c r="L113" s="5"/>
      <c r="M113" s="5"/>
      <c r="N113" s="5"/>
      <c r="O113" s="5"/>
      <c r="P113" s="6"/>
      <c r="Q113" s="6"/>
      <c r="R113" s="6"/>
      <c r="S113" s="5"/>
      <c r="T113" s="5"/>
      <c r="U113" s="5"/>
      <c r="V113" s="5"/>
      <c r="W113" s="6"/>
      <c r="X113" s="5"/>
      <c r="Y113" s="5"/>
      <c r="Z113" s="5"/>
      <c r="AA113" s="5"/>
      <c r="AB113" s="6"/>
      <c r="AC113" s="5"/>
      <c r="AD113" s="5"/>
      <c r="AE113" s="5"/>
      <c r="AF113" s="5"/>
      <c r="AG113" s="5"/>
      <c r="AH113" s="5"/>
      <c r="AI113" s="5"/>
      <c r="AJ113" s="5"/>
      <c r="AK113" s="5"/>
    </row>
    <row r="114" s="2" customFormat="1" spans="1:37">
      <c r="A114" s="5" t="e">
        <f ca="1" t="shared" si="7"/>
        <v>#VALUE!</v>
      </c>
      <c r="B114" s="6" t="e">
        <f ca="1" t="shared" si="9"/>
        <v>#VALUE!</v>
      </c>
      <c r="C114" s="6" t="b">
        <f ca="1" t="shared" si="8"/>
        <v>0</v>
      </c>
      <c r="D114" s="5"/>
      <c r="E114" s="5"/>
      <c r="F114" s="5"/>
      <c r="G114" s="5"/>
      <c r="H114" s="5"/>
      <c r="I114" s="5"/>
      <c r="J114" s="5"/>
      <c r="K114" s="5"/>
      <c r="L114" s="5"/>
      <c r="M114" s="5"/>
      <c r="N114" s="5"/>
      <c r="O114" s="5"/>
      <c r="P114" s="6"/>
      <c r="Q114" s="6"/>
      <c r="R114" s="6"/>
      <c r="S114" s="5"/>
      <c r="T114" s="5"/>
      <c r="U114" s="5"/>
      <c r="V114" s="5"/>
      <c r="W114" s="6"/>
      <c r="X114" s="5"/>
      <c r="Y114" s="5"/>
      <c r="Z114" s="5"/>
      <c r="AA114" s="5"/>
      <c r="AB114" s="6"/>
      <c r="AC114" s="5"/>
      <c r="AD114" s="5"/>
      <c r="AE114" s="5"/>
      <c r="AF114" s="5"/>
      <c r="AG114" s="5"/>
      <c r="AH114" s="5"/>
      <c r="AI114" s="5"/>
      <c r="AJ114" s="5"/>
      <c r="AK114" s="5"/>
    </row>
    <row r="115" s="2" customFormat="1" spans="1:37">
      <c r="A115" s="5" t="e">
        <f ca="1" t="shared" si="7"/>
        <v>#VALUE!</v>
      </c>
      <c r="B115" s="6" t="e">
        <f ca="1" t="shared" si="9"/>
        <v>#VALUE!</v>
      </c>
      <c r="C115" s="6" t="b">
        <f ca="1" t="shared" si="8"/>
        <v>0</v>
      </c>
      <c r="D115" s="5"/>
      <c r="E115" s="5"/>
      <c r="F115" s="5"/>
      <c r="G115" s="5"/>
      <c r="H115" s="5"/>
      <c r="I115" s="5"/>
      <c r="J115" s="5"/>
      <c r="K115" s="5"/>
      <c r="L115" s="5"/>
      <c r="M115" s="5"/>
      <c r="N115" s="5"/>
      <c r="O115" s="5"/>
      <c r="P115" s="6"/>
      <c r="Q115" s="6"/>
      <c r="R115" s="6"/>
      <c r="S115" s="5"/>
      <c r="T115" s="5"/>
      <c r="U115" s="5"/>
      <c r="V115" s="5"/>
      <c r="W115" s="6"/>
      <c r="X115" s="5"/>
      <c r="Y115" s="5"/>
      <c r="Z115" s="5"/>
      <c r="AA115" s="5"/>
      <c r="AB115" s="6"/>
      <c r="AC115" s="5"/>
      <c r="AD115" s="5"/>
      <c r="AE115" s="5"/>
      <c r="AF115" s="5"/>
      <c r="AG115" s="5"/>
      <c r="AH115" s="5"/>
      <c r="AI115" s="5"/>
      <c r="AJ115" s="5"/>
      <c r="AK115" s="5"/>
    </row>
    <row r="116" s="2" customFormat="1" spans="1:37">
      <c r="A116" s="5" t="e">
        <f ca="1" t="shared" si="7"/>
        <v>#VALUE!</v>
      </c>
      <c r="B116" s="6" t="e">
        <f ca="1" t="shared" si="9"/>
        <v>#VALUE!</v>
      </c>
      <c r="C116" s="6" t="b">
        <f ca="1" t="shared" si="8"/>
        <v>0</v>
      </c>
      <c r="D116" s="5"/>
      <c r="E116" s="5"/>
      <c r="F116" s="5"/>
      <c r="G116" s="5"/>
      <c r="H116" s="5"/>
      <c r="I116" s="5"/>
      <c r="J116" s="5"/>
      <c r="K116" s="5"/>
      <c r="L116" s="5"/>
      <c r="M116" s="5"/>
      <c r="N116" s="5"/>
      <c r="O116" s="5"/>
      <c r="P116" s="6"/>
      <c r="Q116" s="6"/>
      <c r="R116" s="6"/>
      <c r="S116" s="5"/>
      <c r="T116" s="5"/>
      <c r="U116" s="5"/>
      <c r="V116" s="5"/>
      <c r="W116" s="6"/>
      <c r="X116" s="5"/>
      <c r="Y116" s="5"/>
      <c r="Z116" s="5"/>
      <c r="AA116" s="5"/>
      <c r="AB116" s="6"/>
      <c r="AC116" s="5"/>
      <c r="AD116" s="5"/>
      <c r="AE116" s="5"/>
      <c r="AF116" s="5"/>
      <c r="AG116" s="5"/>
      <c r="AH116" s="5"/>
      <c r="AI116" s="5"/>
      <c r="AJ116" s="5"/>
      <c r="AK116" s="5"/>
    </row>
    <row r="117" s="2" customFormat="1" spans="1:37">
      <c r="A117" s="5" t="e">
        <f ca="1" t="shared" si="7"/>
        <v>#VALUE!</v>
      </c>
      <c r="B117" s="6" t="e">
        <f ca="1" t="shared" si="9"/>
        <v>#VALUE!</v>
      </c>
      <c r="C117" s="6" t="b">
        <f ca="1" t="shared" si="8"/>
        <v>0</v>
      </c>
      <c r="D117" s="5"/>
      <c r="E117" s="5"/>
      <c r="F117" s="5"/>
      <c r="G117" s="5"/>
      <c r="H117" s="5"/>
      <c r="I117" s="5"/>
      <c r="J117" s="5"/>
      <c r="K117" s="5"/>
      <c r="L117" s="5"/>
      <c r="M117" s="5"/>
      <c r="N117" s="5"/>
      <c r="O117" s="5"/>
      <c r="P117" s="6"/>
      <c r="Q117" s="6"/>
      <c r="R117" s="6"/>
      <c r="S117" s="5"/>
      <c r="T117" s="5"/>
      <c r="U117" s="5"/>
      <c r="V117" s="5"/>
      <c r="W117" s="6"/>
      <c r="X117" s="5"/>
      <c r="Y117" s="5"/>
      <c r="Z117" s="5"/>
      <c r="AA117" s="5"/>
      <c r="AB117" s="6"/>
      <c r="AC117" s="5"/>
      <c r="AD117" s="5"/>
      <c r="AE117" s="5"/>
      <c r="AF117" s="5"/>
      <c r="AG117" s="5"/>
      <c r="AH117" s="5"/>
      <c r="AI117" s="5"/>
      <c r="AJ117" s="5"/>
      <c r="AK117" s="5"/>
    </row>
    <row r="118" s="2" customFormat="1" spans="1:37">
      <c r="A118" s="5" t="e">
        <f ca="1" t="shared" si="7"/>
        <v>#VALUE!</v>
      </c>
      <c r="B118" s="6" t="e">
        <f ca="1" t="shared" si="9"/>
        <v>#VALUE!</v>
      </c>
      <c r="C118" s="6" t="b">
        <f ca="1" t="shared" si="8"/>
        <v>0</v>
      </c>
      <c r="D118" s="5"/>
      <c r="E118" s="5"/>
      <c r="F118" s="5"/>
      <c r="G118" s="5"/>
      <c r="H118" s="5"/>
      <c r="I118" s="5"/>
      <c r="J118" s="5"/>
      <c r="K118" s="5"/>
      <c r="L118" s="5"/>
      <c r="M118" s="5"/>
      <c r="N118" s="5"/>
      <c r="O118" s="5"/>
      <c r="P118" s="6"/>
      <c r="Q118" s="6"/>
      <c r="R118" s="6"/>
      <c r="S118" s="5"/>
      <c r="T118" s="5"/>
      <c r="U118" s="5"/>
      <c r="V118" s="5"/>
      <c r="W118" s="6"/>
      <c r="X118" s="5"/>
      <c r="Y118" s="5"/>
      <c r="Z118" s="5"/>
      <c r="AA118" s="5"/>
      <c r="AB118" s="6"/>
      <c r="AC118" s="5"/>
      <c r="AD118" s="5"/>
      <c r="AE118" s="5"/>
      <c r="AF118" s="5"/>
      <c r="AG118" s="5"/>
      <c r="AH118" s="5"/>
      <c r="AI118" s="5"/>
      <c r="AJ118" s="5"/>
      <c r="AK118" s="5"/>
    </row>
    <row r="119" s="2" customFormat="1" spans="1:37">
      <c r="A119" s="5" t="e">
        <f ca="1" t="shared" si="7"/>
        <v>#VALUE!</v>
      </c>
      <c r="B119" s="6" t="e">
        <f ca="1" t="shared" si="9"/>
        <v>#VALUE!</v>
      </c>
      <c r="C119" s="6" t="b">
        <f ca="1" t="shared" si="8"/>
        <v>0</v>
      </c>
      <c r="D119" s="5"/>
      <c r="E119" s="5"/>
      <c r="F119" s="5"/>
      <c r="G119" s="5"/>
      <c r="H119" s="5"/>
      <c r="I119" s="5"/>
      <c r="J119" s="5"/>
      <c r="K119" s="5"/>
      <c r="L119" s="5"/>
      <c r="M119" s="5"/>
      <c r="N119" s="5"/>
      <c r="O119" s="5"/>
      <c r="P119" s="6"/>
      <c r="Q119" s="6"/>
      <c r="R119" s="6"/>
      <c r="S119" s="5"/>
      <c r="T119" s="5"/>
      <c r="U119" s="5"/>
      <c r="V119" s="5"/>
      <c r="W119" s="6"/>
      <c r="X119" s="5"/>
      <c r="Y119" s="5"/>
      <c r="Z119" s="5"/>
      <c r="AA119" s="5"/>
      <c r="AB119" s="6"/>
      <c r="AC119" s="5"/>
      <c r="AD119" s="5"/>
      <c r="AE119" s="5"/>
      <c r="AF119" s="5"/>
      <c r="AG119" s="5"/>
      <c r="AH119" s="5"/>
      <c r="AI119" s="5"/>
      <c r="AJ119" s="5"/>
      <c r="AK119" s="5"/>
    </row>
    <row r="120" s="2" customFormat="1" spans="1:37">
      <c r="A120" s="5" t="e">
        <f ca="1" t="shared" si="7"/>
        <v>#VALUE!</v>
      </c>
      <c r="B120" s="6" t="e">
        <f ca="1" t="shared" si="9"/>
        <v>#VALUE!</v>
      </c>
      <c r="C120" s="6" t="b">
        <f ca="1" t="shared" si="8"/>
        <v>0</v>
      </c>
      <c r="D120" s="5"/>
      <c r="E120" s="5"/>
      <c r="F120" s="5"/>
      <c r="G120" s="5"/>
      <c r="H120" s="5"/>
      <c r="I120" s="5"/>
      <c r="J120" s="5"/>
      <c r="K120" s="5"/>
      <c r="L120" s="5"/>
      <c r="M120" s="5"/>
      <c r="N120" s="5"/>
      <c r="O120" s="5"/>
      <c r="P120" s="6"/>
      <c r="Q120" s="6"/>
      <c r="R120" s="6"/>
      <c r="S120" s="5"/>
      <c r="T120" s="5"/>
      <c r="U120" s="5"/>
      <c r="V120" s="5"/>
      <c r="W120" s="6"/>
      <c r="X120" s="5"/>
      <c r="Y120" s="5"/>
      <c r="Z120" s="5"/>
      <c r="AA120" s="5"/>
      <c r="AB120" s="6"/>
      <c r="AC120" s="5"/>
      <c r="AD120" s="5"/>
      <c r="AE120" s="5"/>
      <c r="AF120" s="5"/>
      <c r="AG120" s="5"/>
      <c r="AH120" s="5"/>
      <c r="AI120" s="5"/>
      <c r="AJ120" s="5"/>
      <c r="AK120" s="5"/>
    </row>
    <row r="121" s="2" customFormat="1" spans="1:37">
      <c r="A121" s="5" t="e">
        <f ca="1" t="shared" si="7"/>
        <v>#VALUE!</v>
      </c>
      <c r="B121" s="6" t="e">
        <f ca="1" t="shared" si="9"/>
        <v>#VALUE!</v>
      </c>
      <c r="C121" s="6" t="b">
        <f ca="1" t="shared" si="8"/>
        <v>0</v>
      </c>
      <c r="D121" s="5"/>
      <c r="E121" s="5"/>
      <c r="F121" s="5"/>
      <c r="G121" s="5"/>
      <c r="H121" s="5"/>
      <c r="I121" s="5"/>
      <c r="J121" s="5"/>
      <c r="K121" s="5"/>
      <c r="L121" s="5"/>
      <c r="M121" s="5"/>
      <c r="N121" s="5"/>
      <c r="O121" s="5"/>
      <c r="P121" s="6"/>
      <c r="Q121" s="6"/>
      <c r="R121" s="6"/>
      <c r="S121" s="5"/>
      <c r="T121" s="5"/>
      <c r="U121" s="5"/>
      <c r="V121" s="5"/>
      <c r="W121" s="6"/>
      <c r="X121" s="5"/>
      <c r="Y121" s="5"/>
      <c r="Z121" s="5"/>
      <c r="AA121" s="5"/>
      <c r="AB121" s="6"/>
      <c r="AC121" s="5"/>
      <c r="AD121" s="5"/>
      <c r="AE121" s="5"/>
      <c r="AF121" s="5"/>
      <c r="AG121" s="5"/>
      <c r="AH121" s="5"/>
      <c r="AI121" s="5"/>
      <c r="AJ121" s="5"/>
      <c r="AK121" s="5"/>
    </row>
    <row r="122" s="2" customFormat="1" spans="1:37">
      <c r="A122" s="5" t="e">
        <f ca="1" t="shared" si="7"/>
        <v>#VALUE!</v>
      </c>
      <c r="B122" s="6" t="e">
        <f ca="1" t="shared" si="9"/>
        <v>#VALUE!</v>
      </c>
      <c r="C122" s="6" t="b">
        <f ca="1" t="shared" si="8"/>
        <v>0</v>
      </c>
      <c r="D122" s="5"/>
      <c r="E122" s="5"/>
      <c r="F122" s="5"/>
      <c r="G122" s="5"/>
      <c r="H122" s="5"/>
      <c r="I122" s="5"/>
      <c r="J122" s="5"/>
      <c r="K122" s="5"/>
      <c r="L122" s="5"/>
      <c r="M122" s="5"/>
      <c r="N122" s="5"/>
      <c r="O122" s="5"/>
      <c r="P122" s="6"/>
      <c r="Q122" s="6"/>
      <c r="R122" s="6"/>
      <c r="S122" s="5"/>
      <c r="T122" s="5"/>
      <c r="U122" s="5"/>
      <c r="V122" s="5"/>
      <c r="W122" s="6"/>
      <c r="X122" s="5"/>
      <c r="Y122" s="5"/>
      <c r="Z122" s="5"/>
      <c r="AA122" s="5"/>
      <c r="AB122" s="6"/>
      <c r="AC122" s="5"/>
      <c r="AD122" s="5"/>
      <c r="AE122" s="5"/>
      <c r="AF122" s="5"/>
      <c r="AG122" s="5"/>
      <c r="AH122" s="5"/>
      <c r="AI122" s="5"/>
      <c r="AJ122" s="5"/>
      <c r="AK122" s="5"/>
    </row>
    <row r="123" s="2" customFormat="1" spans="1:37">
      <c r="A123" s="5" t="e">
        <f ca="1" t="shared" si="7"/>
        <v>#VALUE!</v>
      </c>
      <c r="B123" s="6" t="e">
        <f ca="1" t="shared" si="9"/>
        <v>#VALUE!</v>
      </c>
      <c r="C123" s="6" t="b">
        <f ca="1" t="shared" si="8"/>
        <v>0</v>
      </c>
      <c r="D123" s="5"/>
      <c r="E123" s="5"/>
      <c r="F123" s="5"/>
      <c r="G123" s="5"/>
      <c r="H123" s="5"/>
      <c r="I123" s="5"/>
      <c r="J123" s="5"/>
      <c r="K123" s="5"/>
      <c r="L123" s="5"/>
      <c r="M123" s="5"/>
      <c r="N123" s="5"/>
      <c r="O123" s="5"/>
      <c r="P123" s="6"/>
      <c r="Q123" s="6"/>
      <c r="R123" s="6"/>
      <c r="S123" s="5"/>
      <c r="T123" s="5"/>
      <c r="U123" s="5"/>
      <c r="V123" s="5"/>
      <c r="W123" s="6"/>
      <c r="X123" s="5"/>
      <c r="Y123" s="5"/>
      <c r="Z123" s="5"/>
      <c r="AA123" s="5"/>
      <c r="AB123" s="6"/>
      <c r="AC123" s="5"/>
      <c r="AD123" s="5"/>
      <c r="AE123" s="5"/>
      <c r="AF123" s="5"/>
      <c r="AG123" s="5"/>
      <c r="AH123" s="5"/>
      <c r="AI123" s="5"/>
      <c r="AJ123" s="5"/>
      <c r="AK123" s="5"/>
    </row>
    <row r="124" s="2" customFormat="1" spans="1:37">
      <c r="A124" s="5" t="e">
        <f ca="1" t="shared" ref="A124:A159" si="10">DATEDIF(TEXT((LEN(N124)=15)*19&amp;MID(N124,7,6+(LEN(N124)=18)*2),"#-00-00"),TODAY(),"y")</f>
        <v>#VALUE!</v>
      </c>
      <c r="B124" s="6" t="e">
        <f ca="1" t="shared" si="9"/>
        <v>#VALUE!</v>
      </c>
      <c r="C124" s="6" t="b">
        <f ca="1" t="shared" ref="C124:C159" si="11">IF(LEN(N124)=18,MID("10X98765432",MOD(SUMPRODUCT(MID(N124,ROW(INDIRECT("1:17")),1)*2^(18-ROW(INDIRECT("1:17")))),11)+1,1)=RIGHT(N124),LEN(N124)=15)</f>
        <v>0</v>
      </c>
      <c r="D124" s="5"/>
      <c r="E124" s="5"/>
      <c r="F124" s="5"/>
      <c r="G124" s="5"/>
      <c r="H124" s="5"/>
      <c r="I124" s="5"/>
      <c r="J124" s="5"/>
      <c r="K124" s="5"/>
      <c r="L124" s="5"/>
      <c r="M124" s="5"/>
      <c r="N124" s="5"/>
      <c r="O124" s="5"/>
      <c r="P124" s="6"/>
      <c r="Q124" s="6"/>
      <c r="R124" s="6"/>
      <c r="S124" s="5"/>
      <c r="T124" s="5"/>
      <c r="U124" s="5"/>
      <c r="V124" s="5"/>
      <c r="W124" s="6"/>
      <c r="X124" s="5"/>
      <c r="Y124" s="5"/>
      <c r="Z124" s="5"/>
      <c r="AA124" s="5"/>
      <c r="AB124" s="6"/>
      <c r="AC124" s="5"/>
      <c r="AD124" s="5"/>
      <c r="AE124" s="5"/>
      <c r="AF124" s="5"/>
      <c r="AG124" s="5"/>
      <c r="AH124" s="5"/>
      <c r="AI124" s="5"/>
      <c r="AJ124" s="5"/>
      <c r="AK124" s="5"/>
    </row>
    <row r="125" s="2" customFormat="1" spans="1:37">
      <c r="A125" s="5" t="e">
        <f ca="1" t="shared" si="10"/>
        <v>#VALUE!</v>
      </c>
      <c r="B125" s="6" t="e">
        <f ca="1" t="shared" si="9"/>
        <v>#VALUE!</v>
      </c>
      <c r="C125" s="6" t="b">
        <f ca="1" t="shared" si="11"/>
        <v>0</v>
      </c>
      <c r="D125" s="5"/>
      <c r="E125" s="5"/>
      <c r="F125" s="5"/>
      <c r="G125" s="5"/>
      <c r="H125" s="5"/>
      <c r="I125" s="5"/>
      <c r="J125" s="5"/>
      <c r="K125" s="5"/>
      <c r="L125" s="5"/>
      <c r="M125" s="5"/>
      <c r="N125" s="5"/>
      <c r="O125" s="5"/>
      <c r="P125" s="6"/>
      <c r="Q125" s="6"/>
      <c r="R125" s="6"/>
      <c r="S125" s="5"/>
      <c r="T125" s="5"/>
      <c r="U125" s="5"/>
      <c r="V125" s="5"/>
      <c r="W125" s="6"/>
      <c r="X125" s="5"/>
      <c r="Y125" s="5"/>
      <c r="Z125" s="5"/>
      <c r="AA125" s="5"/>
      <c r="AB125" s="6"/>
      <c r="AC125" s="5"/>
      <c r="AD125" s="5"/>
      <c r="AE125" s="5"/>
      <c r="AF125" s="5"/>
      <c r="AG125" s="5"/>
      <c r="AH125" s="5"/>
      <c r="AI125" s="5"/>
      <c r="AJ125" s="5"/>
      <c r="AK125" s="5"/>
    </row>
    <row r="126" s="2" customFormat="1" spans="1:37">
      <c r="A126" s="5" t="e">
        <f ca="1" t="shared" si="10"/>
        <v>#VALUE!</v>
      </c>
      <c r="B126" s="6" t="e">
        <f ca="1" t="shared" si="9"/>
        <v>#VALUE!</v>
      </c>
      <c r="C126" s="6" t="b">
        <f ca="1" t="shared" si="11"/>
        <v>0</v>
      </c>
      <c r="D126" s="5"/>
      <c r="E126" s="5"/>
      <c r="F126" s="5"/>
      <c r="G126" s="5"/>
      <c r="H126" s="5"/>
      <c r="I126" s="5"/>
      <c r="J126" s="5"/>
      <c r="K126" s="5"/>
      <c r="L126" s="5"/>
      <c r="M126" s="5"/>
      <c r="N126" s="5"/>
      <c r="O126" s="5"/>
      <c r="P126" s="6"/>
      <c r="Q126" s="6"/>
      <c r="R126" s="6"/>
      <c r="S126" s="5"/>
      <c r="T126" s="5"/>
      <c r="U126" s="5"/>
      <c r="V126" s="5"/>
      <c r="W126" s="6"/>
      <c r="X126" s="5"/>
      <c r="Y126" s="5"/>
      <c r="Z126" s="5"/>
      <c r="AA126" s="5"/>
      <c r="AB126" s="6"/>
      <c r="AC126" s="5"/>
      <c r="AD126" s="5"/>
      <c r="AE126" s="5"/>
      <c r="AF126" s="5"/>
      <c r="AG126" s="5"/>
      <c r="AH126" s="5"/>
      <c r="AI126" s="5"/>
      <c r="AJ126" s="5"/>
      <c r="AK126" s="5"/>
    </row>
    <row r="127" s="2" customFormat="1" spans="1:37">
      <c r="A127" s="5" t="e">
        <f ca="1" t="shared" si="10"/>
        <v>#VALUE!</v>
      </c>
      <c r="B127" s="6" t="e">
        <f ca="1" t="shared" si="9"/>
        <v>#VALUE!</v>
      </c>
      <c r="C127" s="6" t="b">
        <f ca="1" t="shared" si="11"/>
        <v>0</v>
      </c>
      <c r="D127" s="5"/>
      <c r="E127" s="5"/>
      <c r="F127" s="5"/>
      <c r="G127" s="5"/>
      <c r="H127" s="5"/>
      <c r="I127" s="5"/>
      <c r="J127" s="5"/>
      <c r="K127" s="5"/>
      <c r="L127" s="5"/>
      <c r="M127" s="5"/>
      <c r="N127" s="5"/>
      <c r="O127" s="5"/>
      <c r="P127" s="6"/>
      <c r="Q127" s="6"/>
      <c r="R127" s="6"/>
      <c r="S127" s="5"/>
      <c r="T127" s="5"/>
      <c r="U127" s="5"/>
      <c r="V127" s="5"/>
      <c r="W127" s="6"/>
      <c r="X127" s="5"/>
      <c r="Y127" s="5"/>
      <c r="Z127" s="5"/>
      <c r="AA127" s="5"/>
      <c r="AB127" s="6"/>
      <c r="AC127" s="5"/>
      <c r="AD127" s="5"/>
      <c r="AE127" s="5"/>
      <c r="AF127" s="5"/>
      <c r="AG127" s="5"/>
      <c r="AH127" s="5"/>
      <c r="AI127" s="5"/>
      <c r="AJ127" s="5"/>
      <c r="AK127" s="5"/>
    </row>
    <row r="128" s="2" customFormat="1" spans="1:37">
      <c r="A128" s="5" t="e">
        <f ca="1" t="shared" si="10"/>
        <v>#VALUE!</v>
      </c>
      <c r="B128" s="6" t="e">
        <f ca="1" t="shared" si="9"/>
        <v>#VALUE!</v>
      </c>
      <c r="C128" s="6" t="b">
        <f ca="1" t="shared" si="11"/>
        <v>0</v>
      </c>
      <c r="D128" s="5"/>
      <c r="E128" s="5"/>
      <c r="F128" s="5"/>
      <c r="G128" s="5"/>
      <c r="H128" s="5"/>
      <c r="I128" s="5"/>
      <c r="J128" s="5"/>
      <c r="K128" s="5"/>
      <c r="L128" s="5"/>
      <c r="M128" s="5"/>
      <c r="N128" s="5"/>
      <c r="O128" s="5"/>
      <c r="P128" s="6"/>
      <c r="Q128" s="6"/>
      <c r="R128" s="6"/>
      <c r="S128" s="5"/>
      <c r="T128" s="5"/>
      <c r="U128" s="5"/>
      <c r="V128" s="5"/>
      <c r="W128" s="6"/>
      <c r="X128" s="5"/>
      <c r="Y128" s="5"/>
      <c r="Z128" s="5"/>
      <c r="AA128" s="5"/>
      <c r="AB128" s="6"/>
      <c r="AC128" s="5"/>
      <c r="AD128" s="5"/>
      <c r="AE128" s="5"/>
      <c r="AF128" s="5"/>
      <c r="AG128" s="5"/>
      <c r="AH128" s="5"/>
      <c r="AI128" s="5"/>
      <c r="AJ128" s="5"/>
      <c r="AK128" s="5"/>
    </row>
    <row r="129" s="2" customFormat="1" spans="1:37">
      <c r="A129" s="5" t="e">
        <f ca="1" t="shared" si="10"/>
        <v>#VALUE!</v>
      </c>
      <c r="B129" s="6" t="e">
        <f ca="1" t="shared" si="9"/>
        <v>#VALUE!</v>
      </c>
      <c r="C129" s="6" t="b">
        <f ca="1" t="shared" si="11"/>
        <v>0</v>
      </c>
      <c r="D129" s="5"/>
      <c r="E129" s="5"/>
      <c r="F129" s="5"/>
      <c r="G129" s="5"/>
      <c r="H129" s="5"/>
      <c r="I129" s="5"/>
      <c r="J129" s="5"/>
      <c r="K129" s="5"/>
      <c r="L129" s="5"/>
      <c r="M129" s="5"/>
      <c r="N129" s="5"/>
      <c r="O129" s="5"/>
      <c r="P129" s="6"/>
      <c r="Q129" s="6"/>
      <c r="R129" s="6"/>
      <c r="S129" s="5"/>
      <c r="T129" s="5"/>
      <c r="U129" s="5"/>
      <c r="V129" s="5"/>
      <c r="W129" s="6"/>
      <c r="X129" s="5"/>
      <c r="Y129" s="5"/>
      <c r="Z129" s="5"/>
      <c r="AA129" s="5"/>
      <c r="AB129" s="6"/>
      <c r="AC129" s="5"/>
      <c r="AD129" s="5"/>
      <c r="AE129" s="5"/>
      <c r="AF129" s="5"/>
      <c r="AG129" s="5"/>
      <c r="AH129" s="5"/>
      <c r="AI129" s="5"/>
      <c r="AJ129" s="5"/>
      <c r="AK129" s="5"/>
    </row>
    <row r="130" s="2" customFormat="1" spans="1:37">
      <c r="A130" s="5" t="e">
        <f ca="1" t="shared" si="10"/>
        <v>#VALUE!</v>
      </c>
      <c r="B130" s="6" t="e">
        <f ca="1" t="shared" ref="B130:B159" si="12">IF(IF(N130&lt;&gt;"",IF(OR(LEN(N130)=15,LEN(N130)=18),IF(LEN(N130)=18,IF(MOD(LEFT(MID(N130,17,17),1),2)=1,"男","女"),IF(MOD(LEFT(MID(N130,15,15),1),2)=1,"男","女")),"身份证号错误"),"请输入身份证号")="男",DATEDIF(TEXT((LEN(N130)=15)*19&amp;MID(N130,7,6+(LEN(N130)=18)*2),"#-00-00"),TODAY(),"m")-720,DATEDIF(TEXT((LEN(N130)=15)*19&amp;MID(N130,7,6+(LEN(N130)=18)*2),"#-00-00"),TODAY(),"m")-600)</f>
        <v>#VALUE!</v>
      </c>
      <c r="C130" s="6" t="b">
        <f ca="1" t="shared" si="11"/>
        <v>0</v>
      </c>
      <c r="D130" s="5"/>
      <c r="E130" s="5"/>
      <c r="F130" s="5"/>
      <c r="G130" s="5"/>
      <c r="H130" s="5"/>
      <c r="I130" s="5"/>
      <c r="J130" s="5"/>
      <c r="K130" s="5"/>
      <c r="L130" s="5"/>
      <c r="M130" s="5"/>
      <c r="N130" s="5"/>
      <c r="O130" s="5"/>
      <c r="P130" s="6"/>
      <c r="Q130" s="6"/>
      <c r="R130" s="6"/>
      <c r="S130" s="5"/>
      <c r="T130" s="5"/>
      <c r="U130" s="5"/>
      <c r="V130" s="5"/>
      <c r="W130" s="6"/>
      <c r="X130" s="5"/>
      <c r="Y130" s="5"/>
      <c r="Z130" s="5"/>
      <c r="AA130" s="5"/>
      <c r="AB130" s="6"/>
      <c r="AC130" s="5"/>
      <c r="AD130" s="5"/>
      <c r="AE130" s="5"/>
      <c r="AF130" s="5"/>
      <c r="AG130" s="5"/>
      <c r="AH130" s="5"/>
      <c r="AI130" s="5"/>
      <c r="AJ130" s="5"/>
      <c r="AK130" s="5"/>
    </row>
    <row r="131" s="2" customFormat="1" spans="1:37">
      <c r="A131" s="5" t="e">
        <f ca="1" t="shared" si="10"/>
        <v>#VALUE!</v>
      </c>
      <c r="B131" s="6" t="e">
        <f ca="1" t="shared" si="12"/>
        <v>#VALUE!</v>
      </c>
      <c r="C131" s="6" t="b">
        <f ca="1" t="shared" si="11"/>
        <v>0</v>
      </c>
      <c r="D131" s="5"/>
      <c r="E131" s="5"/>
      <c r="F131" s="5"/>
      <c r="G131" s="5"/>
      <c r="H131" s="5"/>
      <c r="I131" s="5"/>
      <c r="J131" s="5"/>
      <c r="K131" s="5"/>
      <c r="L131" s="5"/>
      <c r="M131" s="5"/>
      <c r="N131" s="5"/>
      <c r="O131" s="5"/>
      <c r="P131" s="6"/>
      <c r="Q131" s="6"/>
      <c r="R131" s="6"/>
      <c r="S131" s="5"/>
      <c r="T131" s="5"/>
      <c r="U131" s="5"/>
      <c r="V131" s="5"/>
      <c r="W131" s="6"/>
      <c r="X131" s="5"/>
      <c r="Y131" s="5"/>
      <c r="Z131" s="5"/>
      <c r="AA131" s="5"/>
      <c r="AB131" s="6"/>
      <c r="AC131" s="5"/>
      <c r="AD131" s="5"/>
      <c r="AE131" s="5"/>
      <c r="AF131" s="5"/>
      <c r="AG131" s="5"/>
      <c r="AH131" s="5"/>
      <c r="AI131" s="5"/>
      <c r="AJ131" s="5"/>
      <c r="AK131" s="5"/>
    </row>
    <row r="132" s="2" customFormat="1" spans="1:37">
      <c r="A132" s="5" t="e">
        <f ca="1" t="shared" si="10"/>
        <v>#VALUE!</v>
      </c>
      <c r="B132" s="6" t="e">
        <f ca="1" t="shared" si="12"/>
        <v>#VALUE!</v>
      </c>
      <c r="C132" s="6" t="b">
        <f ca="1" t="shared" si="11"/>
        <v>0</v>
      </c>
      <c r="D132" s="5"/>
      <c r="E132" s="5"/>
      <c r="F132" s="5"/>
      <c r="G132" s="5"/>
      <c r="H132" s="5"/>
      <c r="I132" s="5"/>
      <c r="J132" s="5"/>
      <c r="K132" s="5"/>
      <c r="L132" s="5"/>
      <c r="M132" s="5"/>
      <c r="N132" s="5"/>
      <c r="O132" s="5"/>
      <c r="P132" s="6"/>
      <c r="Q132" s="6"/>
      <c r="R132" s="6"/>
      <c r="S132" s="5"/>
      <c r="T132" s="5"/>
      <c r="U132" s="5"/>
      <c r="V132" s="5"/>
      <c r="W132" s="6"/>
      <c r="X132" s="5"/>
      <c r="Y132" s="5"/>
      <c r="Z132" s="5"/>
      <c r="AA132" s="5"/>
      <c r="AB132" s="6"/>
      <c r="AC132" s="5"/>
      <c r="AD132" s="5"/>
      <c r="AE132" s="5"/>
      <c r="AF132" s="5"/>
      <c r="AG132" s="5"/>
      <c r="AH132" s="5"/>
      <c r="AI132" s="5"/>
      <c r="AJ132" s="5"/>
      <c r="AK132" s="5"/>
    </row>
    <row r="133" s="2" customFormat="1" spans="1:37">
      <c r="A133" s="5" t="e">
        <f ca="1" t="shared" si="10"/>
        <v>#VALUE!</v>
      </c>
      <c r="B133" s="6" t="e">
        <f ca="1" t="shared" si="12"/>
        <v>#VALUE!</v>
      </c>
      <c r="C133" s="6" t="b">
        <f ca="1" t="shared" si="11"/>
        <v>0</v>
      </c>
      <c r="D133" s="5"/>
      <c r="E133" s="5"/>
      <c r="F133" s="5"/>
      <c r="G133" s="5"/>
      <c r="H133" s="5"/>
      <c r="I133" s="5"/>
      <c r="J133" s="5"/>
      <c r="K133" s="5"/>
      <c r="L133" s="5"/>
      <c r="M133" s="5"/>
      <c r="N133" s="5"/>
      <c r="O133" s="5"/>
      <c r="P133" s="6"/>
      <c r="Q133" s="6"/>
      <c r="R133" s="6"/>
      <c r="S133" s="5"/>
      <c r="T133" s="5"/>
      <c r="U133" s="5"/>
      <c r="V133" s="5"/>
      <c r="W133" s="6"/>
      <c r="X133" s="5"/>
      <c r="Y133" s="5"/>
      <c r="Z133" s="5"/>
      <c r="AA133" s="5"/>
      <c r="AB133" s="6"/>
      <c r="AC133" s="5"/>
      <c r="AD133" s="5"/>
      <c r="AE133" s="5"/>
      <c r="AF133" s="5"/>
      <c r="AG133" s="5"/>
      <c r="AH133" s="5"/>
      <c r="AI133" s="5"/>
      <c r="AJ133" s="5"/>
      <c r="AK133" s="5"/>
    </row>
    <row r="134" s="2" customFormat="1" spans="1:37">
      <c r="A134" s="5" t="e">
        <f ca="1" t="shared" si="10"/>
        <v>#VALUE!</v>
      </c>
      <c r="B134" s="6" t="e">
        <f ca="1" t="shared" si="12"/>
        <v>#VALUE!</v>
      </c>
      <c r="C134" s="6" t="b">
        <f ca="1" t="shared" si="11"/>
        <v>0</v>
      </c>
      <c r="D134" s="5"/>
      <c r="E134" s="5"/>
      <c r="F134" s="5"/>
      <c r="G134" s="5"/>
      <c r="H134" s="5"/>
      <c r="I134" s="5"/>
      <c r="J134" s="5"/>
      <c r="K134" s="5"/>
      <c r="L134" s="5"/>
      <c r="M134" s="5"/>
      <c r="N134" s="5"/>
      <c r="O134" s="5"/>
      <c r="P134" s="6"/>
      <c r="Q134" s="6"/>
      <c r="R134" s="6"/>
      <c r="S134" s="5"/>
      <c r="T134" s="5"/>
      <c r="U134" s="5"/>
      <c r="V134" s="5"/>
      <c r="W134" s="6"/>
      <c r="X134" s="5"/>
      <c r="Y134" s="5"/>
      <c r="Z134" s="5"/>
      <c r="AA134" s="5"/>
      <c r="AB134" s="6"/>
      <c r="AC134" s="5"/>
      <c r="AD134" s="5"/>
      <c r="AE134" s="5"/>
      <c r="AF134" s="5"/>
      <c r="AG134" s="5"/>
      <c r="AH134" s="5"/>
      <c r="AI134" s="5"/>
      <c r="AJ134" s="5"/>
      <c r="AK134" s="5"/>
    </row>
    <row r="135" s="2" customFormat="1" spans="1:37">
      <c r="A135" s="5" t="e">
        <f ca="1" t="shared" si="10"/>
        <v>#VALUE!</v>
      </c>
      <c r="B135" s="6" t="e">
        <f ca="1" t="shared" si="12"/>
        <v>#VALUE!</v>
      </c>
      <c r="C135" s="6" t="b">
        <f ca="1" t="shared" si="11"/>
        <v>0</v>
      </c>
      <c r="D135" s="5"/>
      <c r="E135" s="5"/>
      <c r="F135" s="5"/>
      <c r="G135" s="5"/>
      <c r="H135" s="5"/>
      <c r="I135" s="5"/>
      <c r="J135" s="5"/>
      <c r="K135" s="5"/>
      <c r="L135" s="5"/>
      <c r="M135" s="5"/>
      <c r="N135" s="5"/>
      <c r="O135" s="5"/>
      <c r="P135" s="6"/>
      <c r="Q135" s="6"/>
      <c r="R135" s="6"/>
      <c r="S135" s="5"/>
      <c r="T135" s="5"/>
      <c r="U135" s="5"/>
      <c r="V135" s="5"/>
      <c r="W135" s="6"/>
      <c r="X135" s="5"/>
      <c r="Y135" s="5"/>
      <c r="Z135" s="5"/>
      <c r="AA135" s="5"/>
      <c r="AB135" s="6"/>
      <c r="AC135" s="5"/>
      <c r="AD135" s="5"/>
      <c r="AE135" s="5"/>
      <c r="AF135" s="5"/>
      <c r="AG135" s="5"/>
      <c r="AH135" s="5"/>
      <c r="AI135" s="5"/>
      <c r="AJ135" s="5"/>
      <c r="AK135" s="5"/>
    </row>
    <row r="136" s="2" customFormat="1" spans="1:37">
      <c r="A136" s="5" t="e">
        <f ca="1" t="shared" si="10"/>
        <v>#VALUE!</v>
      </c>
      <c r="B136" s="6" t="e">
        <f ca="1" t="shared" si="12"/>
        <v>#VALUE!</v>
      </c>
      <c r="C136" s="6" t="b">
        <f ca="1" t="shared" si="11"/>
        <v>0</v>
      </c>
      <c r="D136" s="5"/>
      <c r="E136" s="5"/>
      <c r="F136" s="5"/>
      <c r="G136" s="5"/>
      <c r="H136" s="5"/>
      <c r="I136" s="5"/>
      <c r="J136" s="5"/>
      <c r="K136" s="5"/>
      <c r="L136" s="5"/>
      <c r="M136" s="5"/>
      <c r="N136" s="5"/>
      <c r="O136" s="5"/>
      <c r="P136" s="6"/>
      <c r="Q136" s="6"/>
      <c r="R136" s="6"/>
      <c r="S136" s="5"/>
      <c r="T136" s="5"/>
      <c r="U136" s="5"/>
      <c r="V136" s="5"/>
      <c r="W136" s="6"/>
      <c r="X136" s="5"/>
      <c r="Y136" s="5"/>
      <c r="Z136" s="5"/>
      <c r="AA136" s="5"/>
      <c r="AB136" s="6"/>
      <c r="AC136" s="5"/>
      <c r="AD136" s="5"/>
      <c r="AE136" s="5"/>
      <c r="AF136" s="5"/>
      <c r="AG136" s="5"/>
      <c r="AH136" s="5"/>
      <c r="AI136" s="5"/>
      <c r="AJ136" s="5"/>
      <c r="AK136" s="5"/>
    </row>
    <row r="137" s="2" customFormat="1" spans="1:37">
      <c r="A137" s="5" t="e">
        <f ca="1" t="shared" si="10"/>
        <v>#VALUE!</v>
      </c>
      <c r="B137" s="6" t="e">
        <f ca="1" t="shared" si="12"/>
        <v>#VALUE!</v>
      </c>
      <c r="C137" s="6" t="b">
        <f ca="1" t="shared" si="11"/>
        <v>0</v>
      </c>
      <c r="D137" s="5"/>
      <c r="E137" s="5"/>
      <c r="F137" s="5"/>
      <c r="G137" s="5"/>
      <c r="H137" s="5"/>
      <c r="I137" s="5"/>
      <c r="J137" s="5"/>
      <c r="K137" s="5"/>
      <c r="L137" s="5"/>
      <c r="M137" s="5"/>
      <c r="N137" s="5"/>
      <c r="O137" s="5"/>
      <c r="P137" s="6"/>
      <c r="Q137" s="6"/>
      <c r="R137" s="6"/>
      <c r="S137" s="5"/>
      <c r="T137" s="5"/>
      <c r="U137" s="5"/>
      <c r="V137" s="5"/>
      <c r="W137" s="6"/>
      <c r="X137" s="5"/>
      <c r="Y137" s="5"/>
      <c r="Z137" s="5"/>
      <c r="AA137" s="5"/>
      <c r="AB137" s="6"/>
      <c r="AC137" s="5"/>
      <c r="AD137" s="5"/>
      <c r="AE137" s="5"/>
      <c r="AF137" s="5"/>
      <c r="AG137" s="5"/>
      <c r="AH137" s="5"/>
      <c r="AI137" s="5"/>
      <c r="AJ137" s="5"/>
      <c r="AK137" s="5"/>
    </row>
    <row r="138" s="2" customFormat="1" spans="1:37">
      <c r="A138" s="5" t="e">
        <f ca="1" t="shared" si="10"/>
        <v>#VALUE!</v>
      </c>
      <c r="B138" s="6" t="e">
        <f ca="1" t="shared" si="12"/>
        <v>#VALUE!</v>
      </c>
      <c r="C138" s="6" t="b">
        <f ca="1" t="shared" si="11"/>
        <v>0</v>
      </c>
      <c r="D138" s="5"/>
      <c r="E138" s="5"/>
      <c r="F138" s="5"/>
      <c r="G138" s="5"/>
      <c r="H138" s="5"/>
      <c r="I138" s="5"/>
      <c r="J138" s="5"/>
      <c r="K138" s="5"/>
      <c r="L138" s="5"/>
      <c r="M138" s="5"/>
      <c r="N138" s="5"/>
      <c r="O138" s="5"/>
      <c r="P138" s="6"/>
      <c r="Q138" s="6"/>
      <c r="R138" s="6"/>
      <c r="S138" s="5"/>
      <c r="T138" s="5"/>
      <c r="U138" s="5"/>
      <c r="V138" s="5"/>
      <c r="W138" s="6"/>
      <c r="X138" s="5"/>
      <c r="Y138" s="5"/>
      <c r="Z138" s="5"/>
      <c r="AA138" s="5"/>
      <c r="AB138" s="6"/>
      <c r="AC138" s="5"/>
      <c r="AD138" s="5"/>
      <c r="AE138" s="5"/>
      <c r="AF138" s="5"/>
      <c r="AG138" s="5"/>
      <c r="AH138" s="5"/>
      <c r="AI138" s="5"/>
      <c r="AJ138" s="5"/>
      <c r="AK138" s="5"/>
    </row>
    <row r="139" s="2" customFormat="1" spans="1:37">
      <c r="A139" s="5" t="e">
        <f ca="1" t="shared" si="10"/>
        <v>#VALUE!</v>
      </c>
      <c r="B139" s="6" t="e">
        <f ca="1" t="shared" si="12"/>
        <v>#VALUE!</v>
      </c>
      <c r="C139" s="6" t="b">
        <f ca="1" t="shared" si="11"/>
        <v>0</v>
      </c>
      <c r="D139" s="5"/>
      <c r="E139" s="5"/>
      <c r="F139" s="5"/>
      <c r="G139" s="5"/>
      <c r="H139" s="5"/>
      <c r="I139" s="5"/>
      <c r="J139" s="5"/>
      <c r="K139" s="5"/>
      <c r="L139" s="5"/>
      <c r="M139" s="5"/>
      <c r="N139" s="5"/>
      <c r="O139" s="5"/>
      <c r="P139" s="6"/>
      <c r="Q139" s="6"/>
      <c r="R139" s="6"/>
      <c r="S139" s="5"/>
      <c r="T139" s="5"/>
      <c r="U139" s="5"/>
      <c r="V139" s="5"/>
      <c r="W139" s="6"/>
      <c r="X139" s="5"/>
      <c r="Y139" s="5"/>
      <c r="Z139" s="5"/>
      <c r="AA139" s="5"/>
      <c r="AB139" s="6"/>
      <c r="AC139" s="5"/>
      <c r="AD139" s="5"/>
      <c r="AE139" s="5"/>
      <c r="AF139" s="5"/>
      <c r="AG139" s="5"/>
      <c r="AH139" s="5"/>
      <c r="AI139" s="5"/>
      <c r="AJ139" s="5"/>
      <c r="AK139" s="5"/>
    </row>
    <row r="140" s="2" customFormat="1" spans="1:37">
      <c r="A140" s="5" t="e">
        <f ca="1" t="shared" si="10"/>
        <v>#VALUE!</v>
      </c>
      <c r="B140" s="6" t="e">
        <f ca="1" t="shared" si="12"/>
        <v>#VALUE!</v>
      </c>
      <c r="C140" s="6" t="b">
        <f ca="1" t="shared" si="11"/>
        <v>0</v>
      </c>
      <c r="D140" s="5"/>
      <c r="E140" s="5"/>
      <c r="F140" s="5"/>
      <c r="G140" s="5"/>
      <c r="H140" s="5"/>
      <c r="I140" s="5"/>
      <c r="J140" s="5"/>
      <c r="K140" s="5"/>
      <c r="L140" s="5"/>
      <c r="M140" s="5"/>
      <c r="N140" s="5"/>
      <c r="O140" s="5"/>
      <c r="P140" s="6"/>
      <c r="Q140" s="6"/>
      <c r="R140" s="6"/>
      <c r="S140" s="5"/>
      <c r="T140" s="5"/>
      <c r="U140" s="5"/>
      <c r="V140" s="5"/>
      <c r="W140" s="6"/>
      <c r="X140" s="5"/>
      <c r="Y140" s="5"/>
      <c r="Z140" s="5"/>
      <c r="AA140" s="5"/>
      <c r="AB140" s="6"/>
      <c r="AC140" s="5"/>
      <c r="AD140" s="5"/>
      <c r="AE140" s="5"/>
      <c r="AF140" s="5"/>
      <c r="AG140" s="5"/>
      <c r="AH140" s="5"/>
      <c r="AI140" s="5"/>
      <c r="AJ140" s="5"/>
      <c r="AK140" s="5"/>
    </row>
    <row r="141" s="2" customFormat="1" spans="1:37">
      <c r="A141" s="5" t="e">
        <f ca="1" t="shared" si="10"/>
        <v>#VALUE!</v>
      </c>
      <c r="B141" s="6" t="e">
        <f ca="1" t="shared" si="12"/>
        <v>#VALUE!</v>
      </c>
      <c r="C141" s="6" t="b">
        <f ca="1" t="shared" si="11"/>
        <v>0</v>
      </c>
      <c r="D141" s="5"/>
      <c r="E141" s="5"/>
      <c r="F141" s="5"/>
      <c r="G141" s="5"/>
      <c r="H141" s="5"/>
      <c r="I141" s="5"/>
      <c r="J141" s="5"/>
      <c r="K141" s="5"/>
      <c r="L141" s="5"/>
      <c r="M141" s="5"/>
      <c r="N141" s="5"/>
      <c r="O141" s="5"/>
      <c r="P141" s="6"/>
      <c r="Q141" s="6"/>
      <c r="R141" s="6"/>
      <c r="S141" s="5"/>
      <c r="T141" s="5"/>
      <c r="U141" s="5"/>
      <c r="V141" s="5"/>
      <c r="W141" s="6"/>
      <c r="X141" s="5"/>
      <c r="Y141" s="5"/>
      <c r="Z141" s="5"/>
      <c r="AA141" s="5"/>
      <c r="AB141" s="6"/>
      <c r="AC141" s="5"/>
      <c r="AD141" s="5"/>
      <c r="AE141" s="5"/>
      <c r="AF141" s="5"/>
      <c r="AG141" s="5"/>
      <c r="AH141" s="5"/>
      <c r="AI141" s="5"/>
      <c r="AJ141" s="5"/>
      <c r="AK141" s="5"/>
    </row>
    <row r="142" s="2" customFormat="1" spans="1:37">
      <c r="A142" s="5" t="e">
        <f ca="1" t="shared" si="10"/>
        <v>#VALUE!</v>
      </c>
      <c r="B142" s="6" t="e">
        <f ca="1" t="shared" si="12"/>
        <v>#VALUE!</v>
      </c>
      <c r="C142" s="6" t="b">
        <f ca="1" t="shared" si="11"/>
        <v>0</v>
      </c>
      <c r="D142" s="5"/>
      <c r="E142" s="5"/>
      <c r="F142" s="5"/>
      <c r="G142" s="5"/>
      <c r="H142" s="5"/>
      <c r="I142" s="5"/>
      <c r="J142" s="5"/>
      <c r="K142" s="5"/>
      <c r="L142" s="5"/>
      <c r="M142" s="5"/>
      <c r="N142" s="5"/>
      <c r="O142" s="5"/>
      <c r="P142" s="6"/>
      <c r="Q142" s="6"/>
      <c r="R142" s="6"/>
      <c r="S142" s="5"/>
      <c r="T142" s="5"/>
      <c r="U142" s="5"/>
      <c r="V142" s="5"/>
      <c r="W142" s="6"/>
      <c r="X142" s="5"/>
      <c r="Y142" s="5"/>
      <c r="Z142" s="5"/>
      <c r="AA142" s="5"/>
      <c r="AB142" s="6"/>
      <c r="AC142" s="5"/>
      <c r="AD142" s="5"/>
      <c r="AE142" s="5"/>
      <c r="AF142" s="5"/>
      <c r="AG142" s="5"/>
      <c r="AH142" s="5"/>
      <c r="AI142" s="5"/>
      <c r="AJ142" s="5"/>
      <c r="AK142" s="5"/>
    </row>
    <row r="143" s="2" customFormat="1" spans="1:37">
      <c r="A143" s="5" t="e">
        <f ca="1" t="shared" si="10"/>
        <v>#VALUE!</v>
      </c>
      <c r="B143" s="6" t="e">
        <f ca="1" t="shared" si="12"/>
        <v>#VALUE!</v>
      </c>
      <c r="C143" s="6" t="b">
        <f ca="1" t="shared" si="11"/>
        <v>0</v>
      </c>
      <c r="D143" s="5"/>
      <c r="E143" s="5"/>
      <c r="F143" s="5"/>
      <c r="G143" s="5"/>
      <c r="H143" s="5"/>
      <c r="I143" s="5"/>
      <c r="J143" s="5"/>
      <c r="K143" s="5"/>
      <c r="L143" s="5"/>
      <c r="M143" s="5"/>
      <c r="N143" s="5"/>
      <c r="O143" s="5"/>
      <c r="P143" s="6"/>
      <c r="Q143" s="6"/>
      <c r="R143" s="6"/>
      <c r="S143" s="5"/>
      <c r="T143" s="5"/>
      <c r="U143" s="5"/>
      <c r="V143" s="5"/>
      <c r="W143" s="6"/>
      <c r="X143" s="5"/>
      <c r="Y143" s="5"/>
      <c r="Z143" s="5"/>
      <c r="AA143" s="5"/>
      <c r="AB143" s="6"/>
      <c r="AC143" s="5"/>
      <c r="AD143" s="5"/>
      <c r="AE143" s="5"/>
      <c r="AF143" s="5"/>
      <c r="AG143" s="5"/>
      <c r="AH143" s="5"/>
      <c r="AI143" s="5"/>
      <c r="AJ143" s="5"/>
      <c r="AK143" s="5"/>
    </row>
    <row r="144" s="2" customFormat="1" spans="1:37">
      <c r="A144" s="5" t="e">
        <f ca="1" t="shared" si="10"/>
        <v>#VALUE!</v>
      </c>
      <c r="B144" s="6" t="e">
        <f ca="1" t="shared" si="12"/>
        <v>#VALUE!</v>
      </c>
      <c r="C144" s="6" t="b">
        <f ca="1" t="shared" si="11"/>
        <v>0</v>
      </c>
      <c r="D144" s="5"/>
      <c r="E144" s="5"/>
      <c r="F144" s="5"/>
      <c r="G144" s="5"/>
      <c r="H144" s="5"/>
      <c r="I144" s="5"/>
      <c r="J144" s="5"/>
      <c r="K144" s="5"/>
      <c r="L144" s="5"/>
      <c r="M144" s="5"/>
      <c r="N144" s="5"/>
      <c r="O144" s="5"/>
      <c r="P144" s="6"/>
      <c r="Q144" s="6"/>
      <c r="R144" s="6"/>
      <c r="S144" s="5"/>
      <c r="T144" s="5"/>
      <c r="U144" s="5"/>
      <c r="V144" s="5"/>
      <c r="W144" s="6"/>
      <c r="X144" s="5"/>
      <c r="Y144" s="5"/>
      <c r="Z144" s="5"/>
      <c r="AA144" s="5"/>
      <c r="AB144" s="6"/>
      <c r="AC144" s="5"/>
      <c r="AD144" s="5"/>
      <c r="AE144" s="5"/>
      <c r="AF144" s="5"/>
      <c r="AG144" s="5"/>
      <c r="AH144" s="5"/>
      <c r="AI144" s="5"/>
      <c r="AJ144" s="5"/>
      <c r="AK144" s="5"/>
    </row>
    <row r="145" s="2" customFormat="1" spans="1:37">
      <c r="A145" s="5" t="e">
        <f ca="1" t="shared" si="10"/>
        <v>#VALUE!</v>
      </c>
      <c r="B145" s="6" t="e">
        <f ca="1" t="shared" si="12"/>
        <v>#VALUE!</v>
      </c>
      <c r="C145" s="6" t="b">
        <f ca="1" t="shared" si="11"/>
        <v>0</v>
      </c>
      <c r="D145" s="5"/>
      <c r="E145" s="5"/>
      <c r="F145" s="5"/>
      <c r="G145" s="5"/>
      <c r="H145" s="5"/>
      <c r="I145" s="5"/>
      <c r="J145" s="5"/>
      <c r="K145" s="5"/>
      <c r="L145" s="5"/>
      <c r="M145" s="5"/>
      <c r="N145" s="5"/>
      <c r="O145" s="5"/>
      <c r="P145" s="6"/>
      <c r="Q145" s="6"/>
      <c r="R145" s="6"/>
      <c r="S145" s="5"/>
      <c r="T145" s="5"/>
      <c r="U145" s="5"/>
      <c r="V145" s="5"/>
      <c r="W145" s="6"/>
      <c r="X145" s="5"/>
      <c r="Y145" s="5"/>
      <c r="Z145" s="5"/>
      <c r="AA145" s="5"/>
      <c r="AB145" s="6"/>
      <c r="AC145" s="5"/>
      <c r="AD145" s="5"/>
      <c r="AE145" s="5"/>
      <c r="AF145" s="5"/>
      <c r="AG145" s="5"/>
      <c r="AH145" s="5"/>
      <c r="AI145" s="5"/>
      <c r="AJ145" s="5"/>
      <c r="AK145" s="5"/>
    </row>
    <row r="146" s="2" customFormat="1" spans="1:37">
      <c r="A146" s="5" t="e">
        <f ca="1" t="shared" si="10"/>
        <v>#VALUE!</v>
      </c>
      <c r="B146" s="6" t="e">
        <f ca="1" t="shared" si="12"/>
        <v>#VALUE!</v>
      </c>
      <c r="C146" s="6" t="b">
        <f ca="1" t="shared" si="11"/>
        <v>0</v>
      </c>
      <c r="D146" s="5"/>
      <c r="E146" s="5"/>
      <c r="F146" s="5"/>
      <c r="G146" s="5"/>
      <c r="H146" s="5"/>
      <c r="I146" s="5"/>
      <c r="J146" s="5"/>
      <c r="K146" s="5"/>
      <c r="L146" s="5"/>
      <c r="M146" s="5"/>
      <c r="N146" s="5"/>
      <c r="O146" s="5"/>
      <c r="P146" s="6"/>
      <c r="Q146" s="6"/>
      <c r="R146" s="6"/>
      <c r="S146" s="5"/>
      <c r="T146" s="5"/>
      <c r="U146" s="5"/>
      <c r="V146" s="5"/>
      <c r="W146" s="6"/>
      <c r="X146" s="5"/>
      <c r="Y146" s="5"/>
      <c r="Z146" s="5"/>
      <c r="AA146" s="5"/>
      <c r="AB146" s="6"/>
      <c r="AC146" s="5"/>
      <c r="AD146" s="5"/>
      <c r="AE146" s="5"/>
      <c r="AF146" s="5"/>
      <c r="AG146" s="5"/>
      <c r="AH146" s="5"/>
      <c r="AI146" s="5"/>
      <c r="AJ146" s="5"/>
      <c r="AK146" s="5"/>
    </row>
    <row r="147" s="2" customFormat="1" spans="1:37">
      <c r="A147" s="5" t="e">
        <f ca="1" t="shared" si="10"/>
        <v>#VALUE!</v>
      </c>
      <c r="B147" s="6" t="e">
        <f ca="1" t="shared" si="12"/>
        <v>#VALUE!</v>
      </c>
      <c r="C147" s="6" t="b">
        <f ca="1" t="shared" si="11"/>
        <v>0</v>
      </c>
      <c r="D147" s="5"/>
      <c r="E147" s="5"/>
      <c r="F147" s="5"/>
      <c r="G147" s="5"/>
      <c r="H147" s="5"/>
      <c r="I147" s="5"/>
      <c r="J147" s="5"/>
      <c r="K147" s="5"/>
      <c r="L147" s="5"/>
      <c r="M147" s="5"/>
      <c r="N147" s="5"/>
      <c r="O147" s="5"/>
      <c r="P147" s="6"/>
      <c r="Q147" s="6"/>
      <c r="R147" s="6"/>
      <c r="S147" s="5"/>
      <c r="T147" s="5"/>
      <c r="U147" s="5"/>
      <c r="V147" s="5"/>
      <c r="W147" s="6"/>
      <c r="X147" s="5"/>
      <c r="Y147" s="5"/>
      <c r="Z147" s="5"/>
      <c r="AA147" s="5"/>
      <c r="AB147" s="6"/>
      <c r="AC147" s="5"/>
      <c r="AD147" s="5"/>
      <c r="AE147" s="5"/>
      <c r="AF147" s="5"/>
      <c r="AG147" s="5"/>
      <c r="AH147" s="5"/>
      <c r="AI147" s="5"/>
      <c r="AJ147" s="5"/>
      <c r="AK147" s="5"/>
    </row>
    <row r="148" s="2" customFormat="1" spans="1:37">
      <c r="A148" s="5" t="e">
        <f ca="1" t="shared" si="10"/>
        <v>#VALUE!</v>
      </c>
      <c r="B148" s="6" t="e">
        <f ca="1" t="shared" si="12"/>
        <v>#VALUE!</v>
      </c>
      <c r="C148" s="6" t="b">
        <f ca="1" t="shared" si="11"/>
        <v>0</v>
      </c>
      <c r="D148" s="5"/>
      <c r="E148" s="5"/>
      <c r="F148" s="5"/>
      <c r="G148" s="5"/>
      <c r="H148" s="5"/>
      <c r="I148" s="5"/>
      <c r="J148" s="5"/>
      <c r="K148" s="5"/>
      <c r="L148" s="5"/>
      <c r="M148" s="5"/>
      <c r="N148" s="5"/>
      <c r="O148" s="5"/>
      <c r="P148" s="6"/>
      <c r="Q148" s="6"/>
      <c r="R148" s="6"/>
      <c r="S148" s="5"/>
      <c r="T148" s="5"/>
      <c r="U148" s="5"/>
      <c r="V148" s="5"/>
      <c r="W148" s="6"/>
      <c r="X148" s="5"/>
      <c r="Y148" s="5"/>
      <c r="Z148" s="5"/>
      <c r="AA148" s="5"/>
      <c r="AB148" s="6"/>
      <c r="AC148" s="5"/>
      <c r="AD148" s="5"/>
      <c r="AE148" s="5"/>
      <c r="AF148" s="5"/>
      <c r="AG148" s="5"/>
      <c r="AH148" s="5"/>
      <c r="AI148" s="5"/>
      <c r="AJ148" s="5"/>
      <c r="AK148" s="5"/>
    </row>
    <row r="149" s="2" customFormat="1" spans="1:37">
      <c r="A149" s="5" t="e">
        <f ca="1" t="shared" si="10"/>
        <v>#VALUE!</v>
      </c>
      <c r="B149" s="6" t="e">
        <f ca="1" t="shared" si="12"/>
        <v>#VALUE!</v>
      </c>
      <c r="C149" s="6" t="b">
        <f ca="1" t="shared" si="11"/>
        <v>0</v>
      </c>
      <c r="D149" s="5"/>
      <c r="E149" s="5"/>
      <c r="F149" s="5"/>
      <c r="G149" s="5"/>
      <c r="H149" s="5"/>
      <c r="I149" s="5"/>
      <c r="J149" s="5"/>
      <c r="K149" s="5"/>
      <c r="L149" s="5"/>
      <c r="M149" s="5"/>
      <c r="N149" s="5"/>
      <c r="O149" s="5"/>
      <c r="P149" s="6"/>
      <c r="Q149" s="6"/>
      <c r="R149" s="6"/>
      <c r="S149" s="5"/>
      <c r="T149" s="5"/>
      <c r="U149" s="5"/>
      <c r="V149" s="5"/>
      <c r="W149" s="6"/>
      <c r="X149" s="5"/>
      <c r="Y149" s="5"/>
      <c r="Z149" s="5"/>
      <c r="AA149" s="5"/>
      <c r="AB149" s="6"/>
      <c r="AC149" s="5"/>
      <c r="AD149" s="5"/>
      <c r="AE149" s="5"/>
      <c r="AF149" s="5"/>
      <c r="AG149" s="5"/>
      <c r="AH149" s="5"/>
      <c r="AI149" s="5"/>
      <c r="AJ149" s="5"/>
      <c r="AK149" s="5"/>
    </row>
    <row r="150" s="2" customFormat="1" spans="1:37">
      <c r="A150" s="5" t="e">
        <f ca="1" t="shared" si="10"/>
        <v>#VALUE!</v>
      </c>
      <c r="B150" s="6" t="e">
        <f ca="1" t="shared" si="12"/>
        <v>#VALUE!</v>
      </c>
      <c r="C150" s="6" t="b">
        <f ca="1" t="shared" si="11"/>
        <v>0</v>
      </c>
      <c r="D150" s="5"/>
      <c r="E150" s="5"/>
      <c r="F150" s="5"/>
      <c r="G150" s="5"/>
      <c r="H150" s="5"/>
      <c r="I150" s="5"/>
      <c r="J150" s="5"/>
      <c r="K150" s="5"/>
      <c r="L150" s="5"/>
      <c r="M150" s="5"/>
      <c r="N150" s="5"/>
      <c r="O150" s="5"/>
      <c r="P150" s="6"/>
      <c r="Q150" s="6"/>
      <c r="R150" s="6"/>
      <c r="S150" s="5"/>
      <c r="T150" s="5"/>
      <c r="U150" s="5"/>
      <c r="V150" s="5"/>
      <c r="W150" s="6"/>
      <c r="X150" s="5"/>
      <c r="Y150" s="5"/>
      <c r="Z150" s="5"/>
      <c r="AA150" s="5"/>
      <c r="AB150" s="6"/>
      <c r="AC150" s="5"/>
      <c r="AD150" s="5"/>
      <c r="AE150" s="5"/>
      <c r="AF150" s="5"/>
      <c r="AG150" s="5"/>
      <c r="AH150" s="5"/>
      <c r="AI150" s="5"/>
      <c r="AJ150" s="5"/>
      <c r="AK150" s="5"/>
    </row>
    <row r="151" s="2" customFormat="1" spans="1:37">
      <c r="A151" s="5" t="e">
        <f ca="1" t="shared" si="10"/>
        <v>#VALUE!</v>
      </c>
      <c r="B151" s="6" t="e">
        <f ca="1" t="shared" si="12"/>
        <v>#VALUE!</v>
      </c>
      <c r="C151" s="6" t="b">
        <f ca="1" t="shared" si="11"/>
        <v>0</v>
      </c>
      <c r="D151" s="5"/>
      <c r="E151" s="5"/>
      <c r="F151" s="5"/>
      <c r="G151" s="5"/>
      <c r="H151" s="5"/>
      <c r="I151" s="5"/>
      <c r="J151" s="5"/>
      <c r="K151" s="5"/>
      <c r="L151" s="5"/>
      <c r="M151" s="5"/>
      <c r="N151" s="5"/>
      <c r="O151" s="5"/>
      <c r="P151" s="6"/>
      <c r="Q151" s="6"/>
      <c r="R151" s="6"/>
      <c r="S151" s="5"/>
      <c r="T151" s="5"/>
      <c r="U151" s="5"/>
      <c r="V151" s="5"/>
      <c r="W151" s="6"/>
      <c r="X151" s="5"/>
      <c r="Y151" s="5"/>
      <c r="Z151" s="5"/>
      <c r="AA151" s="5"/>
      <c r="AB151" s="6"/>
      <c r="AC151" s="5"/>
      <c r="AD151" s="5"/>
      <c r="AE151" s="5"/>
      <c r="AF151" s="5"/>
      <c r="AG151" s="5"/>
      <c r="AH151" s="5"/>
      <c r="AI151" s="5"/>
      <c r="AJ151" s="5"/>
      <c r="AK151" s="5"/>
    </row>
    <row r="152" s="2" customFormat="1" spans="1:37">
      <c r="A152" s="5" t="e">
        <f ca="1" t="shared" si="10"/>
        <v>#VALUE!</v>
      </c>
      <c r="B152" s="6" t="e">
        <f ca="1" t="shared" si="12"/>
        <v>#VALUE!</v>
      </c>
      <c r="C152" s="6" t="b">
        <f ca="1" t="shared" si="11"/>
        <v>0</v>
      </c>
      <c r="D152" s="5"/>
      <c r="E152" s="5"/>
      <c r="F152" s="5"/>
      <c r="G152" s="5"/>
      <c r="H152" s="5"/>
      <c r="I152" s="5"/>
      <c r="J152" s="5"/>
      <c r="K152" s="5"/>
      <c r="L152" s="5"/>
      <c r="M152" s="5"/>
      <c r="N152" s="5"/>
      <c r="O152" s="5"/>
      <c r="P152" s="6"/>
      <c r="Q152" s="6"/>
      <c r="R152" s="6"/>
      <c r="S152" s="5"/>
      <c r="T152" s="5"/>
      <c r="U152" s="5"/>
      <c r="V152" s="5"/>
      <c r="W152" s="6"/>
      <c r="X152" s="5"/>
      <c r="Y152" s="5"/>
      <c r="Z152" s="5"/>
      <c r="AA152" s="5"/>
      <c r="AB152" s="6"/>
      <c r="AC152" s="5"/>
      <c r="AD152" s="5"/>
      <c r="AE152" s="5"/>
      <c r="AF152" s="5"/>
      <c r="AG152" s="5"/>
      <c r="AH152" s="5"/>
      <c r="AI152" s="5"/>
      <c r="AJ152" s="5"/>
      <c r="AK152" s="5"/>
    </row>
    <row r="153" s="2" customFormat="1" spans="1:37">
      <c r="A153" s="5" t="e">
        <f ca="1" t="shared" si="10"/>
        <v>#VALUE!</v>
      </c>
      <c r="B153" s="6" t="e">
        <f ca="1" t="shared" si="12"/>
        <v>#VALUE!</v>
      </c>
      <c r="C153" s="6" t="b">
        <f ca="1" t="shared" si="11"/>
        <v>0</v>
      </c>
      <c r="D153" s="5"/>
      <c r="E153" s="5"/>
      <c r="F153" s="5"/>
      <c r="G153" s="5"/>
      <c r="H153" s="5"/>
      <c r="I153" s="5"/>
      <c r="J153" s="5"/>
      <c r="K153" s="5"/>
      <c r="L153" s="5"/>
      <c r="M153" s="5"/>
      <c r="N153" s="5"/>
      <c r="O153" s="5"/>
      <c r="P153" s="6"/>
      <c r="Q153" s="6"/>
      <c r="R153" s="6"/>
      <c r="S153" s="5"/>
      <c r="T153" s="5"/>
      <c r="U153" s="5"/>
      <c r="V153" s="5"/>
      <c r="W153" s="6"/>
      <c r="X153" s="5"/>
      <c r="Y153" s="5"/>
      <c r="Z153" s="5"/>
      <c r="AA153" s="5"/>
      <c r="AB153" s="6"/>
      <c r="AC153" s="5"/>
      <c r="AD153" s="5"/>
      <c r="AE153" s="5"/>
      <c r="AF153" s="5"/>
      <c r="AG153" s="5"/>
      <c r="AH153" s="5"/>
      <c r="AI153" s="5"/>
      <c r="AJ153" s="5"/>
      <c r="AK153" s="5"/>
    </row>
    <row r="154" s="2" customFormat="1" spans="1:37">
      <c r="A154" s="5" t="e">
        <f ca="1" t="shared" si="10"/>
        <v>#VALUE!</v>
      </c>
      <c r="B154" s="6" t="e">
        <f ca="1" t="shared" si="12"/>
        <v>#VALUE!</v>
      </c>
      <c r="C154" s="6" t="b">
        <f ca="1" t="shared" si="11"/>
        <v>0</v>
      </c>
      <c r="D154" s="5"/>
      <c r="E154" s="5"/>
      <c r="F154" s="5"/>
      <c r="G154" s="5"/>
      <c r="H154" s="5"/>
      <c r="I154" s="5"/>
      <c r="J154" s="5"/>
      <c r="K154" s="5"/>
      <c r="L154" s="5"/>
      <c r="M154" s="5"/>
      <c r="N154" s="5"/>
      <c r="O154" s="5"/>
      <c r="P154" s="6"/>
      <c r="Q154" s="6"/>
      <c r="R154" s="6"/>
      <c r="S154" s="5"/>
      <c r="T154" s="5"/>
      <c r="U154" s="5"/>
      <c r="V154" s="5"/>
      <c r="W154" s="6"/>
      <c r="X154" s="5"/>
      <c r="Y154" s="5"/>
      <c r="Z154" s="5"/>
      <c r="AA154" s="5"/>
      <c r="AB154" s="6"/>
      <c r="AC154" s="5"/>
      <c r="AD154" s="5"/>
      <c r="AE154" s="5"/>
      <c r="AF154" s="5"/>
      <c r="AG154" s="5"/>
      <c r="AH154" s="5"/>
      <c r="AI154" s="5"/>
      <c r="AJ154" s="5"/>
      <c r="AK154" s="5"/>
    </row>
    <row r="155" s="2" customFormat="1" spans="1:37">
      <c r="A155" s="5" t="e">
        <f ca="1" t="shared" si="10"/>
        <v>#VALUE!</v>
      </c>
      <c r="B155" s="6" t="e">
        <f ca="1" t="shared" si="12"/>
        <v>#VALUE!</v>
      </c>
      <c r="C155" s="6" t="b">
        <f ca="1" t="shared" si="11"/>
        <v>0</v>
      </c>
      <c r="D155" s="5"/>
      <c r="E155" s="5"/>
      <c r="F155" s="5"/>
      <c r="G155" s="5"/>
      <c r="H155" s="5"/>
      <c r="I155" s="5"/>
      <c r="J155" s="5"/>
      <c r="K155" s="5"/>
      <c r="L155" s="5"/>
      <c r="M155" s="5"/>
      <c r="N155" s="5"/>
      <c r="O155" s="5"/>
      <c r="P155" s="6"/>
      <c r="Q155" s="6"/>
      <c r="R155" s="6"/>
      <c r="S155" s="5"/>
      <c r="T155" s="5"/>
      <c r="U155" s="5"/>
      <c r="V155" s="5"/>
      <c r="W155" s="6"/>
      <c r="X155" s="5"/>
      <c r="Y155" s="5"/>
      <c r="Z155" s="5"/>
      <c r="AA155" s="5"/>
      <c r="AB155" s="6"/>
      <c r="AC155" s="5"/>
      <c r="AD155" s="5"/>
      <c r="AE155" s="5"/>
      <c r="AF155" s="5"/>
      <c r="AG155" s="5"/>
      <c r="AH155" s="5"/>
      <c r="AI155" s="5"/>
      <c r="AJ155" s="5"/>
      <c r="AK155" s="5"/>
    </row>
    <row r="156" s="2" customFormat="1" spans="1:37">
      <c r="A156" s="5" t="e">
        <f ca="1" t="shared" si="10"/>
        <v>#VALUE!</v>
      </c>
      <c r="B156" s="6" t="e">
        <f ca="1" t="shared" si="12"/>
        <v>#VALUE!</v>
      </c>
      <c r="C156" s="6" t="b">
        <f ca="1" t="shared" si="11"/>
        <v>0</v>
      </c>
      <c r="D156" s="5"/>
      <c r="E156" s="5"/>
      <c r="F156" s="5"/>
      <c r="G156" s="5"/>
      <c r="H156" s="5"/>
      <c r="I156" s="5"/>
      <c r="J156" s="5"/>
      <c r="K156" s="5"/>
      <c r="L156" s="5"/>
      <c r="M156" s="5"/>
      <c r="N156" s="5"/>
      <c r="O156" s="5"/>
      <c r="P156" s="6"/>
      <c r="Q156" s="6"/>
      <c r="R156" s="6"/>
      <c r="S156" s="5"/>
      <c r="T156" s="5"/>
      <c r="U156" s="5"/>
      <c r="V156" s="5"/>
      <c r="W156" s="6"/>
      <c r="X156" s="5"/>
      <c r="Y156" s="5"/>
      <c r="Z156" s="5"/>
      <c r="AA156" s="5"/>
      <c r="AB156" s="6"/>
      <c r="AC156" s="5"/>
      <c r="AD156" s="5"/>
      <c r="AE156" s="5"/>
      <c r="AF156" s="5"/>
      <c r="AG156" s="5"/>
      <c r="AH156" s="5"/>
      <c r="AI156" s="5"/>
      <c r="AJ156" s="5"/>
      <c r="AK156" s="5"/>
    </row>
    <row r="157" s="2" customFormat="1" spans="1:37">
      <c r="A157" s="5" t="e">
        <f ca="1" t="shared" si="10"/>
        <v>#VALUE!</v>
      </c>
      <c r="B157" s="6" t="e">
        <f ca="1" t="shared" si="12"/>
        <v>#VALUE!</v>
      </c>
      <c r="C157" s="6" t="b">
        <f ca="1" t="shared" si="11"/>
        <v>0</v>
      </c>
      <c r="D157" s="5"/>
      <c r="E157" s="5"/>
      <c r="F157" s="5"/>
      <c r="G157" s="5"/>
      <c r="H157" s="5"/>
      <c r="I157" s="5"/>
      <c r="J157" s="5"/>
      <c r="K157" s="5"/>
      <c r="L157" s="5"/>
      <c r="M157" s="5"/>
      <c r="N157" s="5"/>
      <c r="O157" s="5"/>
      <c r="P157" s="6"/>
      <c r="Q157" s="6"/>
      <c r="R157" s="6"/>
      <c r="S157" s="5"/>
      <c r="T157" s="5"/>
      <c r="U157" s="5"/>
      <c r="V157" s="5"/>
      <c r="W157" s="6"/>
      <c r="X157" s="5"/>
      <c r="Y157" s="5"/>
      <c r="Z157" s="5"/>
      <c r="AA157" s="5"/>
      <c r="AB157" s="6"/>
      <c r="AC157" s="5"/>
      <c r="AD157" s="5"/>
      <c r="AE157" s="5"/>
      <c r="AF157" s="5"/>
      <c r="AG157" s="5"/>
      <c r="AH157" s="5"/>
      <c r="AI157" s="5"/>
      <c r="AJ157" s="5"/>
      <c r="AK157" s="5"/>
    </row>
    <row r="158" s="2" customFormat="1" spans="1:37">
      <c r="A158" s="5" t="e">
        <f ca="1" t="shared" si="10"/>
        <v>#VALUE!</v>
      </c>
      <c r="B158" s="6" t="e">
        <f ca="1" t="shared" si="12"/>
        <v>#VALUE!</v>
      </c>
      <c r="C158" s="6" t="b">
        <f ca="1" t="shared" si="11"/>
        <v>0</v>
      </c>
      <c r="D158" s="5"/>
      <c r="E158" s="5"/>
      <c r="F158" s="5"/>
      <c r="G158" s="5"/>
      <c r="H158" s="5"/>
      <c r="I158" s="5"/>
      <c r="J158" s="5"/>
      <c r="K158" s="5"/>
      <c r="L158" s="5"/>
      <c r="M158" s="5"/>
      <c r="N158" s="5"/>
      <c r="O158" s="5"/>
      <c r="P158" s="6"/>
      <c r="Q158" s="6"/>
      <c r="R158" s="6"/>
      <c r="S158" s="5"/>
      <c r="T158" s="5"/>
      <c r="U158" s="5"/>
      <c r="V158" s="5"/>
      <c r="W158" s="6"/>
      <c r="X158" s="5"/>
      <c r="Y158" s="5"/>
      <c r="Z158" s="5"/>
      <c r="AA158" s="5"/>
      <c r="AB158" s="6"/>
      <c r="AC158" s="5"/>
      <c r="AD158" s="5"/>
      <c r="AE158" s="5"/>
      <c r="AF158" s="5"/>
      <c r="AG158" s="5"/>
      <c r="AH158" s="5"/>
      <c r="AI158" s="5"/>
      <c r="AJ158" s="5"/>
      <c r="AK158" s="5"/>
    </row>
    <row r="159" s="2" customFormat="1" spans="1:37">
      <c r="A159" s="5" t="e">
        <f ca="1" t="shared" si="10"/>
        <v>#VALUE!</v>
      </c>
      <c r="B159" s="6" t="e">
        <f ca="1" t="shared" si="12"/>
        <v>#VALUE!</v>
      </c>
      <c r="C159" s="6" t="b">
        <f ca="1" t="shared" si="11"/>
        <v>0</v>
      </c>
      <c r="D159" s="5"/>
      <c r="E159" s="5"/>
      <c r="F159" s="5"/>
      <c r="G159" s="5"/>
      <c r="H159" s="5"/>
      <c r="I159" s="5"/>
      <c r="J159" s="5"/>
      <c r="K159" s="5"/>
      <c r="L159" s="5"/>
      <c r="M159" s="5"/>
      <c r="N159" s="5"/>
      <c r="O159" s="5"/>
      <c r="P159" s="6"/>
      <c r="Q159" s="6"/>
      <c r="R159" s="6"/>
      <c r="S159" s="5"/>
      <c r="T159" s="5"/>
      <c r="U159" s="5"/>
      <c r="V159" s="5"/>
      <c r="W159" s="6"/>
      <c r="X159" s="5"/>
      <c r="Y159" s="5"/>
      <c r="Z159" s="5"/>
      <c r="AA159" s="5"/>
      <c r="AB159" s="6"/>
      <c r="AC159" s="5"/>
      <c r="AD159" s="5"/>
      <c r="AE159" s="5"/>
      <c r="AF159" s="5"/>
      <c r="AG159" s="5"/>
      <c r="AH159" s="5"/>
      <c r="AI159" s="5"/>
      <c r="AJ159" s="5"/>
      <c r="AK159" s="5"/>
    </row>
  </sheetData>
  <autoFilter xmlns:etc="http://www.wps.cn/officeDocument/2017/etCustomData" ref="A1:AK159" etc:filterBottomFollowUsedRange="0">
    <extLst/>
  </autoFilter>
  <mergeCells count="1">
    <mergeCell ref="V30:V34"/>
  </mergeCells>
  <conditionalFormatting sqref="C2">
    <cfRule type="containsText" dxfId="5" priority="20" operator="between" text="FALSE">
      <formula>NOT(ISERROR(SEARCH("FALSE",C2)))</formula>
    </cfRule>
  </conditionalFormatting>
  <conditionalFormatting sqref="P2">
    <cfRule type="containsText" dxfId="5" priority="22" operator="between" text="减员">
      <formula>NOT(ISERROR(SEARCH("减员",P2)))</formula>
    </cfRule>
  </conditionalFormatting>
  <conditionalFormatting sqref="C9">
    <cfRule type="containsText" dxfId="5" priority="328" operator="between" text="FALSE">
      <formula>NOT(ISERROR(SEARCH("FALSE",C9)))</formula>
    </cfRule>
  </conditionalFormatting>
  <conditionalFormatting sqref="C10">
    <cfRule type="containsText" dxfId="5" priority="327" operator="between" text="FALSE">
      <formula>NOT(ISERROR(SEARCH("FALSE",C10)))</formula>
    </cfRule>
  </conditionalFormatting>
  <conditionalFormatting sqref="C11">
    <cfRule type="containsText" dxfId="5" priority="326" operator="between" text="FALSE">
      <formula>NOT(ISERROR(SEARCH("FALSE",C11)))</formula>
    </cfRule>
  </conditionalFormatting>
  <conditionalFormatting sqref="C12">
    <cfRule type="containsText" dxfId="5" priority="325" operator="between" text="FALSE">
      <formula>NOT(ISERROR(SEARCH("FALSE",C12)))</formula>
    </cfRule>
  </conditionalFormatting>
  <conditionalFormatting sqref="C13">
    <cfRule type="containsText" dxfId="5" priority="324" operator="between" text="FALSE">
      <formula>NOT(ISERROR(SEARCH("FALSE",C13)))</formula>
    </cfRule>
  </conditionalFormatting>
  <conditionalFormatting sqref="C14">
    <cfRule type="containsText" dxfId="5" priority="323" operator="between" text="FALSE">
      <formula>NOT(ISERROR(SEARCH("FALSE",C14)))</formula>
    </cfRule>
  </conditionalFormatting>
  <conditionalFormatting sqref="C15">
    <cfRule type="containsText" dxfId="5" priority="322" operator="between" text="FALSE">
      <formula>NOT(ISERROR(SEARCH("FALSE",C15)))</formula>
    </cfRule>
  </conditionalFormatting>
  <conditionalFormatting sqref="C16">
    <cfRule type="containsText" dxfId="5" priority="321" operator="between" text="FALSE">
      <formula>NOT(ISERROR(SEARCH("FALSE",C16)))</formula>
    </cfRule>
  </conditionalFormatting>
  <conditionalFormatting sqref="C17">
    <cfRule type="containsText" dxfId="5" priority="320" operator="between" text="FALSE">
      <formula>NOT(ISERROR(SEARCH("FALSE",C17)))</formula>
    </cfRule>
  </conditionalFormatting>
  <conditionalFormatting sqref="C18">
    <cfRule type="containsText" dxfId="5" priority="319" operator="between" text="FALSE">
      <formula>NOT(ISERROR(SEARCH("FALSE",C18)))</formula>
    </cfRule>
  </conditionalFormatting>
  <conditionalFormatting sqref="C19">
    <cfRule type="containsText" dxfId="5" priority="318" operator="between" text="FALSE">
      <formula>NOT(ISERROR(SEARCH("FALSE",C19)))</formula>
    </cfRule>
  </conditionalFormatting>
  <conditionalFormatting sqref="C20">
    <cfRule type="containsText" dxfId="5" priority="317" operator="between" text="FALSE">
      <formula>NOT(ISERROR(SEARCH("FALSE",C20)))</formula>
    </cfRule>
  </conditionalFormatting>
  <conditionalFormatting sqref="C21">
    <cfRule type="containsText" dxfId="5" priority="316" operator="between" text="FALSE">
      <formula>NOT(ISERROR(SEARCH("FALSE",C21)))</formula>
    </cfRule>
  </conditionalFormatting>
  <conditionalFormatting sqref="C22">
    <cfRule type="containsText" dxfId="5" priority="16" operator="between" text="FALSE">
      <formula>NOT(ISERROR(SEARCH("FALSE",C22)))</formula>
    </cfRule>
  </conditionalFormatting>
  <conditionalFormatting sqref="M22">
    <cfRule type="duplicateValues" dxfId="0" priority="12"/>
  </conditionalFormatting>
  <conditionalFormatting sqref="P22">
    <cfRule type="containsText" dxfId="5" priority="15" operator="between" text="减员">
      <formula>NOT(ISERROR(SEARCH("减员",P22)))</formula>
    </cfRule>
  </conditionalFormatting>
  <conditionalFormatting sqref="B35">
    <cfRule type="cellIs" dxfId="6" priority="3" operator="greaterThan">
      <formula>1</formula>
    </cfRule>
  </conditionalFormatting>
  <conditionalFormatting sqref="C35">
    <cfRule type="containsText" dxfId="5" priority="2" operator="between" text="FALSE">
      <formula>NOT(ISERROR(SEARCH("FALSE",C35)))</formula>
    </cfRule>
  </conditionalFormatting>
  <conditionalFormatting sqref="P35">
    <cfRule type="containsText" dxfId="5" priority="1" operator="between" text="减员">
      <formula>NOT(ISERROR(SEARCH("减员",P35)))</formula>
    </cfRule>
  </conditionalFormatting>
  <conditionalFormatting sqref="C36">
    <cfRule type="containsText" dxfId="5" priority="299" operator="between" text="FALSE">
      <formula>NOT(ISERROR(SEARCH("FALSE",C36)))</formula>
    </cfRule>
  </conditionalFormatting>
  <conditionalFormatting sqref="P36">
    <cfRule type="containsText" dxfId="5" priority="146" operator="between" text="减员">
      <formula>NOT(ISERROR(SEARCH("减员",P36)))</formula>
    </cfRule>
  </conditionalFormatting>
  <conditionalFormatting sqref="C37">
    <cfRule type="containsText" dxfId="5" priority="298" operator="between" text="FALSE">
      <formula>NOT(ISERROR(SEARCH("FALSE",C37)))</formula>
    </cfRule>
  </conditionalFormatting>
  <conditionalFormatting sqref="P37">
    <cfRule type="containsText" dxfId="5" priority="145" operator="between" text="减员">
      <formula>NOT(ISERROR(SEARCH("减员",P37)))</formula>
    </cfRule>
  </conditionalFormatting>
  <conditionalFormatting sqref="C38">
    <cfRule type="containsText" dxfId="5" priority="297" operator="between" text="FALSE">
      <formula>NOT(ISERROR(SEARCH("FALSE",C38)))</formula>
    </cfRule>
  </conditionalFormatting>
  <conditionalFormatting sqref="P38">
    <cfRule type="containsText" dxfId="5" priority="144" operator="between" text="减员">
      <formula>NOT(ISERROR(SEARCH("减员",P38)))</formula>
    </cfRule>
  </conditionalFormatting>
  <conditionalFormatting sqref="C39">
    <cfRule type="containsText" dxfId="5" priority="296" operator="between" text="FALSE">
      <formula>NOT(ISERROR(SEARCH("FALSE",C39)))</formula>
    </cfRule>
  </conditionalFormatting>
  <conditionalFormatting sqref="P39">
    <cfRule type="containsText" dxfId="5" priority="143" operator="between" text="减员">
      <formula>NOT(ISERROR(SEARCH("减员",P39)))</formula>
    </cfRule>
  </conditionalFormatting>
  <conditionalFormatting sqref="C40">
    <cfRule type="containsText" dxfId="5" priority="295" operator="between" text="FALSE">
      <formula>NOT(ISERROR(SEARCH("FALSE",C40)))</formula>
    </cfRule>
  </conditionalFormatting>
  <conditionalFormatting sqref="P40">
    <cfRule type="containsText" dxfId="5" priority="142" operator="between" text="减员">
      <formula>NOT(ISERROR(SEARCH("减员",P40)))</formula>
    </cfRule>
  </conditionalFormatting>
  <conditionalFormatting sqref="C41">
    <cfRule type="containsText" dxfId="5" priority="294" operator="between" text="FALSE">
      <formula>NOT(ISERROR(SEARCH("FALSE",C41)))</formula>
    </cfRule>
  </conditionalFormatting>
  <conditionalFormatting sqref="P41">
    <cfRule type="containsText" dxfId="5" priority="141" operator="between" text="减员">
      <formula>NOT(ISERROR(SEARCH("减员",P41)))</formula>
    </cfRule>
  </conditionalFormatting>
  <conditionalFormatting sqref="C42">
    <cfRule type="containsText" dxfId="5" priority="293" operator="between" text="FALSE">
      <formula>NOT(ISERROR(SEARCH("FALSE",C42)))</formula>
    </cfRule>
  </conditionalFormatting>
  <conditionalFormatting sqref="P42">
    <cfRule type="containsText" dxfId="5" priority="140" operator="between" text="减员">
      <formula>NOT(ISERROR(SEARCH("减员",P42)))</formula>
    </cfRule>
  </conditionalFormatting>
  <conditionalFormatting sqref="C43">
    <cfRule type="containsText" dxfId="5" priority="292" operator="between" text="FALSE">
      <formula>NOT(ISERROR(SEARCH("FALSE",C43)))</formula>
    </cfRule>
  </conditionalFormatting>
  <conditionalFormatting sqref="P43">
    <cfRule type="containsText" dxfId="5" priority="139" operator="between" text="减员">
      <formula>NOT(ISERROR(SEARCH("减员",P43)))</formula>
    </cfRule>
  </conditionalFormatting>
  <conditionalFormatting sqref="C44">
    <cfRule type="containsText" dxfId="5" priority="291" operator="between" text="FALSE">
      <formula>NOT(ISERROR(SEARCH("FALSE",C44)))</formula>
    </cfRule>
  </conditionalFormatting>
  <conditionalFormatting sqref="P44">
    <cfRule type="containsText" dxfId="5" priority="138" operator="between" text="减员">
      <formula>NOT(ISERROR(SEARCH("减员",P44)))</formula>
    </cfRule>
  </conditionalFormatting>
  <conditionalFormatting sqref="C45">
    <cfRule type="containsText" dxfId="5" priority="290" operator="between" text="FALSE">
      <formula>NOT(ISERROR(SEARCH("FALSE",C45)))</formula>
    </cfRule>
  </conditionalFormatting>
  <conditionalFormatting sqref="P45">
    <cfRule type="containsText" dxfId="5" priority="137" operator="between" text="减员">
      <formula>NOT(ISERROR(SEARCH("减员",P45)))</formula>
    </cfRule>
  </conditionalFormatting>
  <conditionalFormatting sqref="C46">
    <cfRule type="containsText" dxfId="5" priority="289" operator="between" text="FALSE">
      <formula>NOT(ISERROR(SEARCH("FALSE",C46)))</formula>
    </cfRule>
  </conditionalFormatting>
  <conditionalFormatting sqref="P46">
    <cfRule type="containsText" dxfId="5" priority="136" operator="between" text="减员">
      <formula>NOT(ISERROR(SEARCH("减员",P46)))</formula>
    </cfRule>
  </conditionalFormatting>
  <conditionalFormatting sqref="C47">
    <cfRule type="containsText" dxfId="5" priority="288" operator="between" text="FALSE">
      <formula>NOT(ISERROR(SEARCH("FALSE",C47)))</formula>
    </cfRule>
  </conditionalFormatting>
  <conditionalFormatting sqref="P47">
    <cfRule type="containsText" dxfId="5" priority="135" operator="between" text="减员">
      <formula>NOT(ISERROR(SEARCH("减员",P47)))</formula>
    </cfRule>
  </conditionalFormatting>
  <conditionalFormatting sqref="C48">
    <cfRule type="containsText" dxfId="5" priority="287" operator="between" text="FALSE">
      <formula>NOT(ISERROR(SEARCH("FALSE",C48)))</formula>
    </cfRule>
  </conditionalFormatting>
  <conditionalFormatting sqref="P48">
    <cfRule type="containsText" dxfId="5" priority="134" operator="between" text="减员">
      <formula>NOT(ISERROR(SEARCH("减员",P48)))</formula>
    </cfRule>
  </conditionalFormatting>
  <conditionalFormatting sqref="C49">
    <cfRule type="containsText" dxfId="5" priority="286" operator="between" text="FALSE">
      <formula>NOT(ISERROR(SEARCH("FALSE",C49)))</formula>
    </cfRule>
  </conditionalFormatting>
  <conditionalFormatting sqref="P49">
    <cfRule type="containsText" dxfId="5" priority="133" operator="between" text="减员">
      <formula>NOT(ISERROR(SEARCH("减员",P49)))</formula>
    </cfRule>
  </conditionalFormatting>
  <conditionalFormatting sqref="C50">
    <cfRule type="containsText" dxfId="5" priority="285" operator="between" text="FALSE">
      <formula>NOT(ISERROR(SEARCH("FALSE",C50)))</formula>
    </cfRule>
  </conditionalFormatting>
  <conditionalFormatting sqref="P50">
    <cfRule type="containsText" dxfId="5" priority="132" operator="between" text="减员">
      <formula>NOT(ISERROR(SEARCH("减员",P50)))</formula>
    </cfRule>
  </conditionalFormatting>
  <conditionalFormatting sqref="C51">
    <cfRule type="containsText" dxfId="5" priority="284" operator="between" text="FALSE">
      <formula>NOT(ISERROR(SEARCH("FALSE",C51)))</formula>
    </cfRule>
  </conditionalFormatting>
  <conditionalFormatting sqref="P51">
    <cfRule type="containsText" dxfId="5" priority="131" operator="between" text="减员">
      <formula>NOT(ISERROR(SEARCH("减员",P51)))</formula>
    </cfRule>
  </conditionalFormatting>
  <conditionalFormatting sqref="C52">
    <cfRule type="containsText" dxfId="5" priority="283" operator="between" text="FALSE">
      <formula>NOT(ISERROR(SEARCH("FALSE",C52)))</formula>
    </cfRule>
  </conditionalFormatting>
  <conditionalFormatting sqref="P52">
    <cfRule type="containsText" dxfId="5" priority="130" operator="between" text="减员">
      <formula>NOT(ISERROR(SEARCH("减员",P52)))</formula>
    </cfRule>
  </conditionalFormatting>
  <conditionalFormatting sqref="C53">
    <cfRule type="containsText" dxfId="5" priority="282" operator="between" text="FALSE">
      <formula>NOT(ISERROR(SEARCH("FALSE",C53)))</formula>
    </cfRule>
  </conditionalFormatting>
  <conditionalFormatting sqref="P53">
    <cfRule type="containsText" dxfId="5" priority="129" operator="between" text="减员">
      <formula>NOT(ISERROR(SEARCH("减员",P53)))</formula>
    </cfRule>
  </conditionalFormatting>
  <conditionalFormatting sqref="C54">
    <cfRule type="containsText" dxfId="5" priority="281" operator="between" text="FALSE">
      <formula>NOT(ISERROR(SEARCH("FALSE",C54)))</formula>
    </cfRule>
  </conditionalFormatting>
  <conditionalFormatting sqref="P54">
    <cfRule type="containsText" dxfId="5" priority="128" operator="between" text="减员">
      <formula>NOT(ISERROR(SEARCH("减员",P54)))</formula>
    </cfRule>
  </conditionalFormatting>
  <conditionalFormatting sqref="C55">
    <cfRule type="containsText" dxfId="5" priority="280" operator="between" text="FALSE">
      <formula>NOT(ISERROR(SEARCH("FALSE",C55)))</formula>
    </cfRule>
  </conditionalFormatting>
  <conditionalFormatting sqref="P55">
    <cfRule type="containsText" dxfId="5" priority="127" operator="between" text="减员">
      <formula>NOT(ISERROR(SEARCH("减员",P55)))</formula>
    </cfRule>
  </conditionalFormatting>
  <conditionalFormatting sqref="C56">
    <cfRule type="containsText" dxfId="5" priority="279" operator="between" text="FALSE">
      <formula>NOT(ISERROR(SEARCH("FALSE",C56)))</formula>
    </cfRule>
  </conditionalFormatting>
  <conditionalFormatting sqref="P56">
    <cfRule type="containsText" dxfId="5" priority="126" operator="between" text="减员">
      <formula>NOT(ISERROR(SEARCH("减员",P56)))</formula>
    </cfRule>
  </conditionalFormatting>
  <conditionalFormatting sqref="C57">
    <cfRule type="containsText" dxfId="5" priority="278" operator="between" text="FALSE">
      <formula>NOT(ISERROR(SEARCH("FALSE",C57)))</formula>
    </cfRule>
  </conditionalFormatting>
  <conditionalFormatting sqref="P57">
    <cfRule type="containsText" dxfId="5" priority="125" operator="between" text="减员">
      <formula>NOT(ISERROR(SEARCH("减员",P57)))</formula>
    </cfRule>
  </conditionalFormatting>
  <conditionalFormatting sqref="C58">
    <cfRule type="containsText" dxfId="5" priority="277" operator="between" text="FALSE">
      <formula>NOT(ISERROR(SEARCH("FALSE",C58)))</formula>
    </cfRule>
  </conditionalFormatting>
  <conditionalFormatting sqref="P58">
    <cfRule type="containsText" dxfId="5" priority="124" operator="between" text="减员">
      <formula>NOT(ISERROR(SEARCH("减员",P58)))</formula>
    </cfRule>
  </conditionalFormatting>
  <conditionalFormatting sqref="C59">
    <cfRule type="containsText" dxfId="5" priority="276" operator="between" text="FALSE">
      <formula>NOT(ISERROR(SEARCH("FALSE",C59)))</formula>
    </cfRule>
  </conditionalFormatting>
  <conditionalFormatting sqref="P59">
    <cfRule type="containsText" dxfId="5" priority="123" operator="between" text="减员">
      <formula>NOT(ISERROR(SEARCH("减员",P59)))</formula>
    </cfRule>
  </conditionalFormatting>
  <conditionalFormatting sqref="C60">
    <cfRule type="containsText" dxfId="5" priority="275" operator="between" text="FALSE">
      <formula>NOT(ISERROR(SEARCH("FALSE",C60)))</formula>
    </cfRule>
  </conditionalFormatting>
  <conditionalFormatting sqref="P60">
    <cfRule type="containsText" dxfId="5" priority="122" operator="between" text="减员">
      <formula>NOT(ISERROR(SEARCH("减员",P60)))</formula>
    </cfRule>
  </conditionalFormatting>
  <conditionalFormatting sqref="C61">
    <cfRule type="containsText" dxfId="5" priority="274" operator="between" text="FALSE">
      <formula>NOT(ISERROR(SEARCH("FALSE",C61)))</formula>
    </cfRule>
  </conditionalFormatting>
  <conditionalFormatting sqref="P61">
    <cfRule type="containsText" dxfId="5" priority="121" operator="between" text="减员">
      <formula>NOT(ISERROR(SEARCH("减员",P61)))</formula>
    </cfRule>
  </conditionalFormatting>
  <conditionalFormatting sqref="C62">
    <cfRule type="containsText" dxfId="5" priority="273" operator="between" text="FALSE">
      <formula>NOT(ISERROR(SEARCH("FALSE",C62)))</formula>
    </cfRule>
  </conditionalFormatting>
  <conditionalFormatting sqref="P62">
    <cfRule type="containsText" dxfId="5" priority="120" operator="between" text="减员">
      <formula>NOT(ISERROR(SEARCH("减员",P62)))</formula>
    </cfRule>
  </conditionalFormatting>
  <conditionalFormatting sqref="C63">
    <cfRule type="containsText" dxfId="5" priority="272" operator="between" text="FALSE">
      <formula>NOT(ISERROR(SEARCH("FALSE",C63)))</formula>
    </cfRule>
  </conditionalFormatting>
  <conditionalFormatting sqref="P63">
    <cfRule type="containsText" dxfId="5" priority="119" operator="between" text="减员">
      <formula>NOT(ISERROR(SEARCH("减员",P63)))</formula>
    </cfRule>
  </conditionalFormatting>
  <conditionalFormatting sqref="C64">
    <cfRule type="containsText" dxfId="5" priority="271" operator="between" text="FALSE">
      <formula>NOT(ISERROR(SEARCH("FALSE",C64)))</formula>
    </cfRule>
  </conditionalFormatting>
  <conditionalFormatting sqref="P64">
    <cfRule type="containsText" dxfId="5" priority="118" operator="between" text="减员">
      <formula>NOT(ISERROR(SEARCH("减员",P64)))</formula>
    </cfRule>
  </conditionalFormatting>
  <conditionalFormatting sqref="C65">
    <cfRule type="containsText" dxfId="5" priority="270" operator="between" text="FALSE">
      <formula>NOT(ISERROR(SEARCH("FALSE",C65)))</formula>
    </cfRule>
  </conditionalFormatting>
  <conditionalFormatting sqref="P65">
    <cfRule type="containsText" dxfId="5" priority="117" operator="between" text="减员">
      <formula>NOT(ISERROR(SEARCH("减员",P65)))</formula>
    </cfRule>
  </conditionalFormatting>
  <conditionalFormatting sqref="C66">
    <cfRule type="containsText" dxfId="5" priority="269" operator="between" text="FALSE">
      <formula>NOT(ISERROR(SEARCH("FALSE",C66)))</formula>
    </cfRule>
  </conditionalFormatting>
  <conditionalFormatting sqref="P66">
    <cfRule type="containsText" dxfId="5" priority="116" operator="between" text="减员">
      <formula>NOT(ISERROR(SEARCH("减员",P66)))</formula>
    </cfRule>
  </conditionalFormatting>
  <conditionalFormatting sqref="C67">
    <cfRule type="containsText" dxfId="5" priority="268" operator="between" text="FALSE">
      <formula>NOT(ISERROR(SEARCH("FALSE",C67)))</formula>
    </cfRule>
  </conditionalFormatting>
  <conditionalFormatting sqref="P67">
    <cfRule type="containsText" dxfId="5" priority="115" operator="between" text="减员">
      <formula>NOT(ISERROR(SEARCH("减员",P67)))</formula>
    </cfRule>
  </conditionalFormatting>
  <conditionalFormatting sqref="C68">
    <cfRule type="containsText" dxfId="5" priority="267" operator="between" text="FALSE">
      <formula>NOT(ISERROR(SEARCH("FALSE",C68)))</formula>
    </cfRule>
  </conditionalFormatting>
  <conditionalFormatting sqref="P68">
    <cfRule type="containsText" dxfId="5" priority="114" operator="between" text="减员">
      <formula>NOT(ISERROR(SEARCH("减员",P68)))</formula>
    </cfRule>
  </conditionalFormatting>
  <conditionalFormatting sqref="C69">
    <cfRule type="containsText" dxfId="5" priority="266" operator="between" text="FALSE">
      <formula>NOT(ISERROR(SEARCH("FALSE",C69)))</formula>
    </cfRule>
  </conditionalFormatting>
  <conditionalFormatting sqref="P69">
    <cfRule type="containsText" dxfId="5" priority="113" operator="between" text="减员">
      <formula>NOT(ISERROR(SEARCH("减员",P69)))</formula>
    </cfRule>
  </conditionalFormatting>
  <conditionalFormatting sqref="C70">
    <cfRule type="containsText" dxfId="5" priority="265" operator="between" text="FALSE">
      <formula>NOT(ISERROR(SEARCH("FALSE",C70)))</formula>
    </cfRule>
  </conditionalFormatting>
  <conditionalFormatting sqref="P70">
    <cfRule type="containsText" dxfId="5" priority="112" operator="between" text="减员">
      <formula>NOT(ISERROR(SEARCH("减员",P70)))</formula>
    </cfRule>
  </conditionalFormatting>
  <conditionalFormatting sqref="C71">
    <cfRule type="containsText" dxfId="5" priority="264" operator="between" text="FALSE">
      <formula>NOT(ISERROR(SEARCH("FALSE",C71)))</formula>
    </cfRule>
  </conditionalFormatting>
  <conditionalFormatting sqref="P71">
    <cfRule type="containsText" dxfId="5" priority="111" operator="between" text="减员">
      <formula>NOT(ISERROR(SEARCH("减员",P71)))</formula>
    </cfRule>
  </conditionalFormatting>
  <conditionalFormatting sqref="C72">
    <cfRule type="containsText" dxfId="5" priority="263" operator="between" text="FALSE">
      <formula>NOT(ISERROR(SEARCH("FALSE",C72)))</formula>
    </cfRule>
  </conditionalFormatting>
  <conditionalFormatting sqref="P72">
    <cfRule type="containsText" dxfId="5" priority="110" operator="between" text="减员">
      <formula>NOT(ISERROR(SEARCH("减员",P72)))</formula>
    </cfRule>
  </conditionalFormatting>
  <conditionalFormatting sqref="C73">
    <cfRule type="containsText" dxfId="5" priority="262" operator="between" text="FALSE">
      <formula>NOT(ISERROR(SEARCH("FALSE",C73)))</formula>
    </cfRule>
  </conditionalFormatting>
  <conditionalFormatting sqref="P73">
    <cfRule type="containsText" dxfId="5" priority="109" operator="between" text="减员">
      <formula>NOT(ISERROR(SEARCH("减员",P73)))</formula>
    </cfRule>
  </conditionalFormatting>
  <conditionalFormatting sqref="C74">
    <cfRule type="containsText" dxfId="5" priority="261" operator="between" text="FALSE">
      <formula>NOT(ISERROR(SEARCH("FALSE",C74)))</formula>
    </cfRule>
  </conditionalFormatting>
  <conditionalFormatting sqref="P74">
    <cfRule type="containsText" dxfId="5" priority="108" operator="between" text="减员">
      <formula>NOT(ISERROR(SEARCH("减员",P74)))</formula>
    </cfRule>
  </conditionalFormatting>
  <conditionalFormatting sqref="C75">
    <cfRule type="containsText" dxfId="5" priority="260" operator="between" text="FALSE">
      <formula>NOT(ISERROR(SEARCH("FALSE",C75)))</formula>
    </cfRule>
  </conditionalFormatting>
  <conditionalFormatting sqref="P75">
    <cfRule type="containsText" dxfId="5" priority="107" operator="between" text="减员">
      <formula>NOT(ISERROR(SEARCH("减员",P75)))</formula>
    </cfRule>
  </conditionalFormatting>
  <conditionalFormatting sqref="C76">
    <cfRule type="containsText" dxfId="5" priority="259" operator="between" text="FALSE">
      <formula>NOT(ISERROR(SEARCH("FALSE",C76)))</formula>
    </cfRule>
  </conditionalFormatting>
  <conditionalFormatting sqref="P76">
    <cfRule type="containsText" dxfId="5" priority="106" operator="between" text="减员">
      <formula>NOT(ISERROR(SEARCH("减员",P76)))</formula>
    </cfRule>
  </conditionalFormatting>
  <conditionalFormatting sqref="C77">
    <cfRule type="containsText" dxfId="5" priority="258" operator="between" text="FALSE">
      <formula>NOT(ISERROR(SEARCH("FALSE",C77)))</formula>
    </cfRule>
  </conditionalFormatting>
  <conditionalFormatting sqref="P77">
    <cfRule type="containsText" dxfId="5" priority="105" operator="between" text="减员">
      <formula>NOT(ISERROR(SEARCH("减员",P77)))</formula>
    </cfRule>
  </conditionalFormatting>
  <conditionalFormatting sqref="C78">
    <cfRule type="containsText" dxfId="5" priority="257" operator="between" text="FALSE">
      <formula>NOT(ISERROR(SEARCH("FALSE",C78)))</formula>
    </cfRule>
  </conditionalFormatting>
  <conditionalFormatting sqref="P78">
    <cfRule type="containsText" dxfId="5" priority="104" operator="between" text="减员">
      <formula>NOT(ISERROR(SEARCH("减员",P78)))</formula>
    </cfRule>
  </conditionalFormatting>
  <conditionalFormatting sqref="C79">
    <cfRule type="containsText" dxfId="5" priority="256" operator="between" text="FALSE">
      <formula>NOT(ISERROR(SEARCH("FALSE",C79)))</formula>
    </cfRule>
  </conditionalFormatting>
  <conditionalFormatting sqref="P79">
    <cfRule type="containsText" dxfId="5" priority="103" operator="between" text="减员">
      <formula>NOT(ISERROR(SEARCH("减员",P79)))</formula>
    </cfRule>
  </conditionalFormatting>
  <conditionalFormatting sqref="C80">
    <cfRule type="containsText" dxfId="5" priority="255" operator="between" text="FALSE">
      <formula>NOT(ISERROR(SEARCH("FALSE",C80)))</formula>
    </cfRule>
  </conditionalFormatting>
  <conditionalFormatting sqref="P80">
    <cfRule type="containsText" dxfId="5" priority="102" operator="between" text="减员">
      <formula>NOT(ISERROR(SEARCH("减员",P80)))</formula>
    </cfRule>
  </conditionalFormatting>
  <conditionalFormatting sqref="C81">
    <cfRule type="containsText" dxfId="5" priority="254" operator="between" text="FALSE">
      <formula>NOT(ISERROR(SEARCH("FALSE",C81)))</formula>
    </cfRule>
  </conditionalFormatting>
  <conditionalFormatting sqref="P81">
    <cfRule type="containsText" dxfId="5" priority="101" operator="between" text="减员">
      <formula>NOT(ISERROR(SEARCH("减员",P81)))</formula>
    </cfRule>
  </conditionalFormatting>
  <conditionalFormatting sqref="C82">
    <cfRule type="containsText" dxfId="5" priority="253" operator="between" text="FALSE">
      <formula>NOT(ISERROR(SEARCH("FALSE",C82)))</formula>
    </cfRule>
  </conditionalFormatting>
  <conditionalFormatting sqref="P82">
    <cfRule type="containsText" dxfId="5" priority="100" operator="between" text="减员">
      <formula>NOT(ISERROR(SEARCH("减员",P82)))</formula>
    </cfRule>
  </conditionalFormatting>
  <conditionalFormatting sqref="C83">
    <cfRule type="containsText" dxfId="5" priority="252" operator="between" text="FALSE">
      <formula>NOT(ISERROR(SEARCH("FALSE",C83)))</formula>
    </cfRule>
  </conditionalFormatting>
  <conditionalFormatting sqref="P83">
    <cfRule type="containsText" dxfId="5" priority="99" operator="between" text="减员">
      <formula>NOT(ISERROR(SEARCH("减员",P83)))</formula>
    </cfRule>
  </conditionalFormatting>
  <conditionalFormatting sqref="C84">
    <cfRule type="containsText" dxfId="5" priority="251" operator="between" text="FALSE">
      <formula>NOT(ISERROR(SEARCH("FALSE",C84)))</formula>
    </cfRule>
  </conditionalFormatting>
  <conditionalFormatting sqref="P84">
    <cfRule type="containsText" dxfId="5" priority="98" operator="between" text="减员">
      <formula>NOT(ISERROR(SEARCH("减员",P84)))</formula>
    </cfRule>
  </conditionalFormatting>
  <conditionalFormatting sqref="C85">
    <cfRule type="containsText" dxfId="5" priority="250" operator="between" text="FALSE">
      <formula>NOT(ISERROR(SEARCH("FALSE",C85)))</formula>
    </cfRule>
  </conditionalFormatting>
  <conditionalFormatting sqref="P85">
    <cfRule type="containsText" dxfId="5" priority="97" operator="between" text="减员">
      <formula>NOT(ISERROR(SEARCH("减员",P85)))</formula>
    </cfRule>
  </conditionalFormatting>
  <conditionalFormatting sqref="C86">
    <cfRule type="containsText" dxfId="5" priority="249" operator="between" text="FALSE">
      <formula>NOT(ISERROR(SEARCH("FALSE",C86)))</formula>
    </cfRule>
  </conditionalFormatting>
  <conditionalFormatting sqref="P86">
    <cfRule type="containsText" dxfId="5" priority="96" operator="between" text="减员">
      <formula>NOT(ISERROR(SEARCH("减员",P86)))</formula>
    </cfRule>
  </conditionalFormatting>
  <conditionalFormatting sqref="C87">
    <cfRule type="containsText" dxfId="5" priority="248" operator="between" text="FALSE">
      <formula>NOT(ISERROR(SEARCH("FALSE",C87)))</formula>
    </cfRule>
  </conditionalFormatting>
  <conditionalFormatting sqref="P87">
    <cfRule type="containsText" dxfId="5" priority="95" operator="between" text="减员">
      <formula>NOT(ISERROR(SEARCH("减员",P87)))</formula>
    </cfRule>
  </conditionalFormatting>
  <conditionalFormatting sqref="C88">
    <cfRule type="containsText" dxfId="5" priority="247" operator="between" text="FALSE">
      <formula>NOT(ISERROR(SEARCH("FALSE",C88)))</formula>
    </cfRule>
  </conditionalFormatting>
  <conditionalFormatting sqref="P88">
    <cfRule type="containsText" dxfId="5" priority="94" operator="between" text="减员">
      <formula>NOT(ISERROR(SEARCH("减员",P88)))</formula>
    </cfRule>
  </conditionalFormatting>
  <conditionalFormatting sqref="C89">
    <cfRule type="containsText" dxfId="5" priority="246" operator="between" text="FALSE">
      <formula>NOT(ISERROR(SEARCH("FALSE",C89)))</formula>
    </cfRule>
  </conditionalFormatting>
  <conditionalFormatting sqref="P89">
    <cfRule type="containsText" dxfId="5" priority="93" operator="between" text="减员">
      <formula>NOT(ISERROR(SEARCH("减员",P89)))</formula>
    </cfRule>
  </conditionalFormatting>
  <conditionalFormatting sqref="C90">
    <cfRule type="containsText" dxfId="5" priority="245" operator="between" text="FALSE">
      <formula>NOT(ISERROR(SEARCH("FALSE",C90)))</formula>
    </cfRule>
  </conditionalFormatting>
  <conditionalFormatting sqref="P90">
    <cfRule type="containsText" dxfId="5" priority="92" operator="between" text="减员">
      <formula>NOT(ISERROR(SEARCH("减员",P90)))</formula>
    </cfRule>
  </conditionalFormatting>
  <conditionalFormatting sqref="C91">
    <cfRule type="containsText" dxfId="5" priority="244" operator="between" text="FALSE">
      <formula>NOT(ISERROR(SEARCH("FALSE",C91)))</formula>
    </cfRule>
  </conditionalFormatting>
  <conditionalFormatting sqref="P91">
    <cfRule type="containsText" dxfId="5" priority="91" operator="between" text="减员">
      <formula>NOT(ISERROR(SEARCH("减员",P91)))</formula>
    </cfRule>
  </conditionalFormatting>
  <conditionalFormatting sqref="C92">
    <cfRule type="containsText" dxfId="5" priority="243" operator="between" text="FALSE">
      <formula>NOT(ISERROR(SEARCH("FALSE",C92)))</formula>
    </cfRule>
  </conditionalFormatting>
  <conditionalFormatting sqref="P92">
    <cfRule type="containsText" dxfId="5" priority="90" operator="between" text="减员">
      <formula>NOT(ISERROR(SEARCH("减员",P92)))</formula>
    </cfRule>
  </conditionalFormatting>
  <conditionalFormatting sqref="C93">
    <cfRule type="containsText" dxfId="5" priority="242" operator="between" text="FALSE">
      <formula>NOT(ISERROR(SEARCH("FALSE",C93)))</formula>
    </cfRule>
  </conditionalFormatting>
  <conditionalFormatting sqref="P93">
    <cfRule type="containsText" dxfId="5" priority="89" operator="between" text="减员">
      <formula>NOT(ISERROR(SEARCH("减员",P93)))</formula>
    </cfRule>
  </conditionalFormatting>
  <conditionalFormatting sqref="C94">
    <cfRule type="containsText" dxfId="5" priority="241" operator="between" text="FALSE">
      <formula>NOT(ISERROR(SEARCH("FALSE",C94)))</formula>
    </cfRule>
  </conditionalFormatting>
  <conditionalFormatting sqref="P94">
    <cfRule type="containsText" dxfId="5" priority="88" operator="between" text="减员">
      <formula>NOT(ISERROR(SEARCH("减员",P94)))</formula>
    </cfRule>
  </conditionalFormatting>
  <conditionalFormatting sqref="C95">
    <cfRule type="containsText" dxfId="5" priority="240" operator="between" text="FALSE">
      <formula>NOT(ISERROR(SEARCH("FALSE",C95)))</formula>
    </cfRule>
  </conditionalFormatting>
  <conditionalFormatting sqref="P95">
    <cfRule type="containsText" dxfId="5" priority="87" operator="between" text="减员">
      <formula>NOT(ISERROR(SEARCH("减员",P95)))</formula>
    </cfRule>
  </conditionalFormatting>
  <conditionalFormatting sqref="C96">
    <cfRule type="containsText" dxfId="5" priority="239" operator="between" text="FALSE">
      <formula>NOT(ISERROR(SEARCH("FALSE",C96)))</formula>
    </cfRule>
  </conditionalFormatting>
  <conditionalFormatting sqref="P96">
    <cfRule type="containsText" dxfId="5" priority="86" operator="between" text="减员">
      <formula>NOT(ISERROR(SEARCH("减员",P96)))</formula>
    </cfRule>
  </conditionalFormatting>
  <conditionalFormatting sqref="C97">
    <cfRule type="containsText" dxfId="5" priority="238" operator="between" text="FALSE">
      <formula>NOT(ISERROR(SEARCH("FALSE",C97)))</formula>
    </cfRule>
  </conditionalFormatting>
  <conditionalFormatting sqref="P97">
    <cfRule type="containsText" dxfId="5" priority="85" operator="between" text="减员">
      <formula>NOT(ISERROR(SEARCH("减员",P97)))</formula>
    </cfRule>
  </conditionalFormatting>
  <conditionalFormatting sqref="C98">
    <cfRule type="containsText" dxfId="5" priority="237" operator="between" text="FALSE">
      <formula>NOT(ISERROR(SEARCH("FALSE",C98)))</formula>
    </cfRule>
  </conditionalFormatting>
  <conditionalFormatting sqref="P98">
    <cfRule type="containsText" dxfId="5" priority="84" operator="between" text="减员">
      <formula>NOT(ISERROR(SEARCH("减员",P98)))</formula>
    </cfRule>
  </conditionalFormatting>
  <conditionalFormatting sqref="C99">
    <cfRule type="containsText" dxfId="5" priority="236" operator="between" text="FALSE">
      <formula>NOT(ISERROR(SEARCH("FALSE",C99)))</formula>
    </cfRule>
  </conditionalFormatting>
  <conditionalFormatting sqref="P99">
    <cfRule type="containsText" dxfId="5" priority="83" operator="between" text="减员">
      <formula>NOT(ISERROR(SEARCH("减员",P99)))</formula>
    </cfRule>
  </conditionalFormatting>
  <conditionalFormatting sqref="C100">
    <cfRule type="containsText" dxfId="5" priority="235" operator="between" text="FALSE">
      <formula>NOT(ISERROR(SEARCH("FALSE",C100)))</formula>
    </cfRule>
  </conditionalFormatting>
  <conditionalFormatting sqref="P100">
    <cfRule type="containsText" dxfId="5" priority="82" operator="between" text="减员">
      <formula>NOT(ISERROR(SEARCH("减员",P100)))</formula>
    </cfRule>
  </conditionalFormatting>
  <conditionalFormatting sqref="C101">
    <cfRule type="containsText" dxfId="5" priority="234" operator="between" text="FALSE">
      <formula>NOT(ISERROR(SEARCH("FALSE",C101)))</formula>
    </cfRule>
  </conditionalFormatting>
  <conditionalFormatting sqref="P101">
    <cfRule type="containsText" dxfId="5" priority="81" operator="between" text="减员">
      <formula>NOT(ISERROR(SEARCH("减员",P101)))</formula>
    </cfRule>
  </conditionalFormatting>
  <conditionalFormatting sqref="C102">
    <cfRule type="containsText" dxfId="5" priority="233" operator="between" text="FALSE">
      <formula>NOT(ISERROR(SEARCH("FALSE",C102)))</formula>
    </cfRule>
  </conditionalFormatting>
  <conditionalFormatting sqref="P102">
    <cfRule type="containsText" dxfId="5" priority="80" operator="between" text="减员">
      <formula>NOT(ISERROR(SEARCH("减员",P102)))</formula>
    </cfRule>
  </conditionalFormatting>
  <conditionalFormatting sqref="C103">
    <cfRule type="containsText" dxfId="5" priority="232" operator="between" text="FALSE">
      <formula>NOT(ISERROR(SEARCH("FALSE",C103)))</formula>
    </cfRule>
  </conditionalFormatting>
  <conditionalFormatting sqref="P103">
    <cfRule type="containsText" dxfId="5" priority="79" operator="between" text="减员">
      <formula>NOT(ISERROR(SEARCH("减员",P103)))</formula>
    </cfRule>
  </conditionalFormatting>
  <conditionalFormatting sqref="C104">
    <cfRule type="containsText" dxfId="5" priority="231" operator="between" text="FALSE">
      <formula>NOT(ISERROR(SEARCH("FALSE",C104)))</formula>
    </cfRule>
  </conditionalFormatting>
  <conditionalFormatting sqref="P104">
    <cfRule type="containsText" dxfId="5" priority="78" operator="between" text="减员">
      <formula>NOT(ISERROR(SEARCH("减员",P104)))</formula>
    </cfRule>
  </conditionalFormatting>
  <conditionalFormatting sqref="C105">
    <cfRule type="containsText" dxfId="5" priority="230" operator="between" text="FALSE">
      <formula>NOT(ISERROR(SEARCH("FALSE",C105)))</formula>
    </cfRule>
  </conditionalFormatting>
  <conditionalFormatting sqref="P105">
    <cfRule type="containsText" dxfId="5" priority="77" operator="between" text="减员">
      <formula>NOT(ISERROR(SEARCH("减员",P105)))</formula>
    </cfRule>
  </conditionalFormatting>
  <conditionalFormatting sqref="C106">
    <cfRule type="containsText" dxfId="5" priority="229" operator="between" text="FALSE">
      <formula>NOT(ISERROR(SEARCH("FALSE",C106)))</formula>
    </cfRule>
  </conditionalFormatting>
  <conditionalFormatting sqref="P106">
    <cfRule type="containsText" dxfId="5" priority="76" operator="between" text="减员">
      <formula>NOT(ISERROR(SEARCH("减员",P106)))</formula>
    </cfRule>
  </conditionalFormatting>
  <conditionalFormatting sqref="C107">
    <cfRule type="containsText" dxfId="5" priority="228" operator="between" text="FALSE">
      <formula>NOT(ISERROR(SEARCH("FALSE",C107)))</formula>
    </cfRule>
  </conditionalFormatting>
  <conditionalFormatting sqref="P107">
    <cfRule type="containsText" dxfId="5" priority="75" operator="between" text="减员">
      <formula>NOT(ISERROR(SEARCH("减员",P107)))</formula>
    </cfRule>
  </conditionalFormatting>
  <conditionalFormatting sqref="C108">
    <cfRule type="containsText" dxfId="5" priority="227" operator="between" text="FALSE">
      <formula>NOT(ISERROR(SEARCH("FALSE",C108)))</formula>
    </cfRule>
  </conditionalFormatting>
  <conditionalFormatting sqref="P108">
    <cfRule type="containsText" dxfId="5" priority="74" operator="between" text="减员">
      <formula>NOT(ISERROR(SEARCH("减员",P108)))</formula>
    </cfRule>
  </conditionalFormatting>
  <conditionalFormatting sqref="C109">
    <cfRule type="containsText" dxfId="5" priority="226" operator="between" text="FALSE">
      <formula>NOT(ISERROR(SEARCH("FALSE",C109)))</formula>
    </cfRule>
  </conditionalFormatting>
  <conditionalFormatting sqref="P109">
    <cfRule type="containsText" dxfId="5" priority="73" operator="between" text="减员">
      <formula>NOT(ISERROR(SEARCH("减员",P109)))</formula>
    </cfRule>
  </conditionalFormatting>
  <conditionalFormatting sqref="C110">
    <cfRule type="containsText" dxfId="5" priority="225" operator="between" text="FALSE">
      <formula>NOT(ISERROR(SEARCH("FALSE",C110)))</formula>
    </cfRule>
  </conditionalFormatting>
  <conditionalFormatting sqref="P110">
    <cfRule type="containsText" dxfId="5" priority="72" operator="between" text="减员">
      <formula>NOT(ISERROR(SEARCH("减员",P110)))</formula>
    </cfRule>
  </conditionalFormatting>
  <conditionalFormatting sqref="C111">
    <cfRule type="containsText" dxfId="5" priority="224" operator="between" text="FALSE">
      <formula>NOT(ISERROR(SEARCH("FALSE",C111)))</formula>
    </cfRule>
  </conditionalFormatting>
  <conditionalFormatting sqref="P111">
    <cfRule type="containsText" dxfId="5" priority="71" operator="between" text="减员">
      <formula>NOT(ISERROR(SEARCH("减员",P111)))</formula>
    </cfRule>
  </conditionalFormatting>
  <conditionalFormatting sqref="C112">
    <cfRule type="containsText" dxfId="5" priority="223" operator="between" text="FALSE">
      <formula>NOT(ISERROR(SEARCH("FALSE",C112)))</formula>
    </cfRule>
  </conditionalFormatting>
  <conditionalFormatting sqref="P112">
    <cfRule type="containsText" dxfId="5" priority="70" operator="between" text="减员">
      <formula>NOT(ISERROR(SEARCH("减员",P112)))</formula>
    </cfRule>
  </conditionalFormatting>
  <conditionalFormatting sqref="C113">
    <cfRule type="containsText" dxfId="5" priority="222" operator="between" text="FALSE">
      <formula>NOT(ISERROR(SEARCH("FALSE",C113)))</formula>
    </cfRule>
  </conditionalFormatting>
  <conditionalFormatting sqref="P113">
    <cfRule type="containsText" dxfId="5" priority="69" operator="between" text="减员">
      <formula>NOT(ISERROR(SEARCH("减员",P113)))</formula>
    </cfRule>
  </conditionalFormatting>
  <conditionalFormatting sqref="C114">
    <cfRule type="containsText" dxfId="5" priority="221" operator="between" text="FALSE">
      <formula>NOT(ISERROR(SEARCH("FALSE",C114)))</formula>
    </cfRule>
  </conditionalFormatting>
  <conditionalFormatting sqref="P114">
    <cfRule type="containsText" dxfId="5" priority="68" operator="between" text="减员">
      <formula>NOT(ISERROR(SEARCH("减员",P114)))</formula>
    </cfRule>
  </conditionalFormatting>
  <conditionalFormatting sqref="C115">
    <cfRule type="containsText" dxfId="5" priority="220" operator="between" text="FALSE">
      <formula>NOT(ISERROR(SEARCH("FALSE",C115)))</formula>
    </cfRule>
  </conditionalFormatting>
  <conditionalFormatting sqref="P115">
    <cfRule type="containsText" dxfId="5" priority="67" operator="between" text="减员">
      <formula>NOT(ISERROR(SEARCH("减员",P115)))</formula>
    </cfRule>
  </conditionalFormatting>
  <conditionalFormatting sqref="C116">
    <cfRule type="containsText" dxfId="5" priority="219" operator="between" text="FALSE">
      <formula>NOT(ISERROR(SEARCH("FALSE",C116)))</formula>
    </cfRule>
  </conditionalFormatting>
  <conditionalFormatting sqref="P116">
    <cfRule type="containsText" dxfId="5" priority="66" operator="between" text="减员">
      <formula>NOT(ISERROR(SEARCH("减员",P116)))</formula>
    </cfRule>
  </conditionalFormatting>
  <conditionalFormatting sqref="C117">
    <cfRule type="containsText" dxfId="5" priority="218" operator="between" text="FALSE">
      <formula>NOT(ISERROR(SEARCH("FALSE",C117)))</formula>
    </cfRule>
  </conditionalFormatting>
  <conditionalFormatting sqref="P117">
    <cfRule type="containsText" dxfId="5" priority="65" operator="between" text="减员">
      <formula>NOT(ISERROR(SEARCH("减员",P117)))</formula>
    </cfRule>
  </conditionalFormatting>
  <conditionalFormatting sqref="C118">
    <cfRule type="containsText" dxfId="5" priority="217" operator="between" text="FALSE">
      <formula>NOT(ISERROR(SEARCH("FALSE",C118)))</formula>
    </cfRule>
  </conditionalFormatting>
  <conditionalFormatting sqref="P118">
    <cfRule type="containsText" dxfId="5" priority="64" operator="between" text="减员">
      <formula>NOT(ISERROR(SEARCH("减员",P118)))</formula>
    </cfRule>
  </conditionalFormatting>
  <conditionalFormatting sqref="C119">
    <cfRule type="containsText" dxfId="5" priority="216" operator="between" text="FALSE">
      <formula>NOT(ISERROR(SEARCH("FALSE",C119)))</formula>
    </cfRule>
  </conditionalFormatting>
  <conditionalFormatting sqref="P119">
    <cfRule type="containsText" dxfId="5" priority="63" operator="between" text="减员">
      <formula>NOT(ISERROR(SEARCH("减员",P119)))</formula>
    </cfRule>
  </conditionalFormatting>
  <conditionalFormatting sqref="C120">
    <cfRule type="containsText" dxfId="5" priority="215" operator="between" text="FALSE">
      <formula>NOT(ISERROR(SEARCH("FALSE",C120)))</formula>
    </cfRule>
  </conditionalFormatting>
  <conditionalFormatting sqref="P120">
    <cfRule type="containsText" dxfId="5" priority="62" operator="between" text="减员">
      <formula>NOT(ISERROR(SEARCH("减员",P120)))</formula>
    </cfRule>
  </conditionalFormatting>
  <conditionalFormatting sqref="C121">
    <cfRule type="containsText" dxfId="5" priority="214" operator="between" text="FALSE">
      <formula>NOT(ISERROR(SEARCH("FALSE",C121)))</formula>
    </cfRule>
  </conditionalFormatting>
  <conditionalFormatting sqref="P121">
    <cfRule type="containsText" dxfId="5" priority="61" operator="between" text="减员">
      <formula>NOT(ISERROR(SEARCH("减员",P121)))</formula>
    </cfRule>
  </conditionalFormatting>
  <conditionalFormatting sqref="C122">
    <cfRule type="containsText" dxfId="5" priority="213" operator="between" text="FALSE">
      <formula>NOT(ISERROR(SEARCH("FALSE",C122)))</formula>
    </cfRule>
  </conditionalFormatting>
  <conditionalFormatting sqref="P122">
    <cfRule type="containsText" dxfId="5" priority="60" operator="between" text="减员">
      <formula>NOT(ISERROR(SEARCH("减员",P122)))</formula>
    </cfRule>
  </conditionalFormatting>
  <conditionalFormatting sqref="C123">
    <cfRule type="containsText" dxfId="5" priority="212" operator="between" text="FALSE">
      <formula>NOT(ISERROR(SEARCH("FALSE",C123)))</formula>
    </cfRule>
  </conditionalFormatting>
  <conditionalFormatting sqref="P123">
    <cfRule type="containsText" dxfId="5" priority="59" operator="between" text="减员">
      <formula>NOT(ISERROR(SEARCH("减员",P123)))</formula>
    </cfRule>
  </conditionalFormatting>
  <conditionalFormatting sqref="C124">
    <cfRule type="containsText" dxfId="5" priority="211" operator="between" text="FALSE">
      <formula>NOT(ISERROR(SEARCH("FALSE",C124)))</formula>
    </cfRule>
  </conditionalFormatting>
  <conditionalFormatting sqref="P124">
    <cfRule type="containsText" dxfId="5" priority="58" operator="between" text="减员">
      <formula>NOT(ISERROR(SEARCH("减员",P124)))</formula>
    </cfRule>
  </conditionalFormatting>
  <conditionalFormatting sqref="C125">
    <cfRule type="containsText" dxfId="5" priority="210" operator="between" text="FALSE">
      <formula>NOT(ISERROR(SEARCH("FALSE",C125)))</formula>
    </cfRule>
  </conditionalFormatting>
  <conditionalFormatting sqref="P125">
    <cfRule type="containsText" dxfId="5" priority="57" operator="between" text="减员">
      <formula>NOT(ISERROR(SEARCH("减员",P125)))</formula>
    </cfRule>
  </conditionalFormatting>
  <conditionalFormatting sqref="C126">
    <cfRule type="containsText" dxfId="5" priority="209" operator="between" text="FALSE">
      <formula>NOT(ISERROR(SEARCH("FALSE",C126)))</formula>
    </cfRule>
  </conditionalFormatting>
  <conditionalFormatting sqref="P126">
    <cfRule type="containsText" dxfId="5" priority="56" operator="between" text="减员">
      <formula>NOT(ISERROR(SEARCH("减员",P126)))</formula>
    </cfRule>
  </conditionalFormatting>
  <conditionalFormatting sqref="C127">
    <cfRule type="containsText" dxfId="5" priority="208" operator="between" text="FALSE">
      <formula>NOT(ISERROR(SEARCH("FALSE",C127)))</formula>
    </cfRule>
  </conditionalFormatting>
  <conditionalFormatting sqref="P127">
    <cfRule type="containsText" dxfId="5" priority="55" operator="between" text="减员">
      <formula>NOT(ISERROR(SEARCH("减员",P127)))</formula>
    </cfRule>
  </conditionalFormatting>
  <conditionalFormatting sqref="C128">
    <cfRule type="containsText" dxfId="5" priority="207" operator="between" text="FALSE">
      <formula>NOT(ISERROR(SEARCH("FALSE",C128)))</formula>
    </cfRule>
  </conditionalFormatting>
  <conditionalFormatting sqref="P128">
    <cfRule type="containsText" dxfId="5" priority="54" operator="between" text="减员">
      <formula>NOT(ISERROR(SEARCH("减员",P128)))</formula>
    </cfRule>
  </conditionalFormatting>
  <conditionalFormatting sqref="C129">
    <cfRule type="containsText" dxfId="5" priority="206" operator="between" text="FALSE">
      <formula>NOT(ISERROR(SEARCH("FALSE",C129)))</formula>
    </cfRule>
  </conditionalFormatting>
  <conditionalFormatting sqref="P129">
    <cfRule type="containsText" dxfId="5" priority="53" operator="between" text="减员">
      <formula>NOT(ISERROR(SEARCH("减员",P129)))</formula>
    </cfRule>
  </conditionalFormatting>
  <conditionalFormatting sqref="C130">
    <cfRule type="containsText" dxfId="5" priority="205" operator="between" text="FALSE">
      <formula>NOT(ISERROR(SEARCH("FALSE",C130)))</formula>
    </cfRule>
  </conditionalFormatting>
  <conditionalFormatting sqref="P130">
    <cfRule type="containsText" dxfId="5" priority="52" operator="between" text="减员">
      <formula>NOT(ISERROR(SEARCH("减员",P130)))</formula>
    </cfRule>
  </conditionalFormatting>
  <conditionalFormatting sqref="C131">
    <cfRule type="containsText" dxfId="5" priority="204" operator="between" text="FALSE">
      <formula>NOT(ISERROR(SEARCH("FALSE",C131)))</formula>
    </cfRule>
  </conditionalFormatting>
  <conditionalFormatting sqref="P131">
    <cfRule type="containsText" dxfId="5" priority="51" operator="between" text="减员">
      <formula>NOT(ISERROR(SEARCH("减员",P131)))</formula>
    </cfRule>
  </conditionalFormatting>
  <conditionalFormatting sqref="C132">
    <cfRule type="containsText" dxfId="5" priority="203" operator="between" text="FALSE">
      <formula>NOT(ISERROR(SEARCH("FALSE",C132)))</formula>
    </cfRule>
  </conditionalFormatting>
  <conditionalFormatting sqref="P132">
    <cfRule type="containsText" dxfId="5" priority="50" operator="between" text="减员">
      <formula>NOT(ISERROR(SEARCH("减员",P132)))</formula>
    </cfRule>
  </conditionalFormatting>
  <conditionalFormatting sqref="C133">
    <cfRule type="containsText" dxfId="5" priority="202" operator="between" text="FALSE">
      <formula>NOT(ISERROR(SEARCH("FALSE",C133)))</formula>
    </cfRule>
  </conditionalFormatting>
  <conditionalFormatting sqref="P133">
    <cfRule type="containsText" dxfId="5" priority="49" operator="between" text="减员">
      <formula>NOT(ISERROR(SEARCH("减员",P133)))</formula>
    </cfRule>
  </conditionalFormatting>
  <conditionalFormatting sqref="C134">
    <cfRule type="containsText" dxfId="5" priority="201" operator="between" text="FALSE">
      <formula>NOT(ISERROR(SEARCH("FALSE",C134)))</formula>
    </cfRule>
  </conditionalFormatting>
  <conditionalFormatting sqref="P134">
    <cfRule type="containsText" dxfId="5" priority="48" operator="between" text="减员">
      <formula>NOT(ISERROR(SEARCH("减员",P134)))</formula>
    </cfRule>
  </conditionalFormatting>
  <conditionalFormatting sqref="C135">
    <cfRule type="containsText" dxfId="5" priority="200" operator="between" text="FALSE">
      <formula>NOT(ISERROR(SEARCH("FALSE",C135)))</formula>
    </cfRule>
  </conditionalFormatting>
  <conditionalFormatting sqref="P135">
    <cfRule type="containsText" dxfId="5" priority="47" operator="between" text="减员">
      <formula>NOT(ISERROR(SEARCH("减员",P135)))</formula>
    </cfRule>
  </conditionalFormatting>
  <conditionalFormatting sqref="C136">
    <cfRule type="containsText" dxfId="5" priority="199" operator="between" text="FALSE">
      <formula>NOT(ISERROR(SEARCH("FALSE",C136)))</formula>
    </cfRule>
  </conditionalFormatting>
  <conditionalFormatting sqref="P136">
    <cfRule type="containsText" dxfId="5" priority="46" operator="between" text="减员">
      <formula>NOT(ISERROR(SEARCH("减员",P136)))</formula>
    </cfRule>
  </conditionalFormatting>
  <conditionalFormatting sqref="C137">
    <cfRule type="containsText" dxfId="5" priority="198" operator="between" text="FALSE">
      <formula>NOT(ISERROR(SEARCH("FALSE",C137)))</formula>
    </cfRule>
  </conditionalFormatting>
  <conditionalFormatting sqref="P137">
    <cfRule type="containsText" dxfId="5" priority="45" operator="between" text="减员">
      <formula>NOT(ISERROR(SEARCH("减员",P137)))</formula>
    </cfRule>
  </conditionalFormatting>
  <conditionalFormatting sqref="C138">
    <cfRule type="containsText" dxfId="5" priority="197" operator="between" text="FALSE">
      <formula>NOT(ISERROR(SEARCH("FALSE",C138)))</formula>
    </cfRule>
  </conditionalFormatting>
  <conditionalFormatting sqref="P138">
    <cfRule type="containsText" dxfId="5" priority="44" operator="between" text="减员">
      <formula>NOT(ISERROR(SEARCH("减员",P138)))</formula>
    </cfRule>
  </conditionalFormatting>
  <conditionalFormatting sqref="C139">
    <cfRule type="containsText" dxfId="5" priority="196" operator="between" text="FALSE">
      <formula>NOT(ISERROR(SEARCH("FALSE",C139)))</formula>
    </cfRule>
  </conditionalFormatting>
  <conditionalFormatting sqref="P139">
    <cfRule type="containsText" dxfId="5" priority="43" operator="between" text="减员">
      <formula>NOT(ISERROR(SEARCH("减员",P139)))</formula>
    </cfRule>
  </conditionalFormatting>
  <conditionalFormatting sqref="C140">
    <cfRule type="containsText" dxfId="5" priority="195" operator="between" text="FALSE">
      <formula>NOT(ISERROR(SEARCH("FALSE",C140)))</formula>
    </cfRule>
  </conditionalFormatting>
  <conditionalFormatting sqref="P140">
    <cfRule type="containsText" dxfId="5" priority="42" operator="between" text="减员">
      <formula>NOT(ISERROR(SEARCH("减员",P140)))</formula>
    </cfRule>
  </conditionalFormatting>
  <conditionalFormatting sqref="C141">
    <cfRule type="containsText" dxfId="5" priority="194" operator="between" text="FALSE">
      <formula>NOT(ISERROR(SEARCH("FALSE",C141)))</formula>
    </cfRule>
  </conditionalFormatting>
  <conditionalFormatting sqref="P141">
    <cfRule type="containsText" dxfId="5" priority="41" operator="between" text="减员">
      <formula>NOT(ISERROR(SEARCH("减员",P141)))</formula>
    </cfRule>
  </conditionalFormatting>
  <conditionalFormatting sqref="C142">
    <cfRule type="containsText" dxfId="5" priority="193" operator="between" text="FALSE">
      <formula>NOT(ISERROR(SEARCH("FALSE",C142)))</formula>
    </cfRule>
  </conditionalFormatting>
  <conditionalFormatting sqref="P142">
    <cfRule type="containsText" dxfId="5" priority="40" operator="between" text="减员">
      <formula>NOT(ISERROR(SEARCH("减员",P142)))</formula>
    </cfRule>
  </conditionalFormatting>
  <conditionalFormatting sqref="C143">
    <cfRule type="containsText" dxfId="5" priority="192" operator="between" text="FALSE">
      <formula>NOT(ISERROR(SEARCH("FALSE",C143)))</formula>
    </cfRule>
  </conditionalFormatting>
  <conditionalFormatting sqref="P143">
    <cfRule type="containsText" dxfId="5" priority="39" operator="between" text="减员">
      <formula>NOT(ISERROR(SEARCH("减员",P143)))</formula>
    </cfRule>
  </conditionalFormatting>
  <conditionalFormatting sqref="C144">
    <cfRule type="containsText" dxfId="5" priority="191" operator="between" text="FALSE">
      <formula>NOT(ISERROR(SEARCH("FALSE",C144)))</formula>
    </cfRule>
  </conditionalFormatting>
  <conditionalFormatting sqref="P144">
    <cfRule type="containsText" dxfId="5" priority="38" operator="between" text="减员">
      <formula>NOT(ISERROR(SEARCH("减员",P144)))</formula>
    </cfRule>
  </conditionalFormatting>
  <conditionalFormatting sqref="C145">
    <cfRule type="containsText" dxfId="5" priority="190" operator="between" text="FALSE">
      <formula>NOT(ISERROR(SEARCH("FALSE",C145)))</formula>
    </cfRule>
  </conditionalFormatting>
  <conditionalFormatting sqref="P145">
    <cfRule type="containsText" dxfId="5" priority="37" operator="between" text="减员">
      <formula>NOT(ISERROR(SEARCH("减员",P145)))</formula>
    </cfRule>
  </conditionalFormatting>
  <conditionalFormatting sqref="C146">
    <cfRule type="containsText" dxfId="5" priority="189" operator="between" text="FALSE">
      <formula>NOT(ISERROR(SEARCH("FALSE",C146)))</formula>
    </cfRule>
  </conditionalFormatting>
  <conditionalFormatting sqref="P146">
    <cfRule type="containsText" dxfId="5" priority="36" operator="between" text="减员">
      <formula>NOT(ISERROR(SEARCH("减员",P146)))</formula>
    </cfRule>
  </conditionalFormatting>
  <conditionalFormatting sqref="C147">
    <cfRule type="containsText" dxfId="5" priority="188" operator="between" text="FALSE">
      <formula>NOT(ISERROR(SEARCH("FALSE",C147)))</formula>
    </cfRule>
  </conditionalFormatting>
  <conditionalFormatting sqref="P147">
    <cfRule type="containsText" dxfId="5" priority="35" operator="between" text="减员">
      <formula>NOT(ISERROR(SEARCH("减员",P147)))</formula>
    </cfRule>
  </conditionalFormatting>
  <conditionalFormatting sqref="C148">
    <cfRule type="containsText" dxfId="5" priority="187" operator="between" text="FALSE">
      <formula>NOT(ISERROR(SEARCH("FALSE",C148)))</formula>
    </cfRule>
  </conditionalFormatting>
  <conditionalFormatting sqref="P148">
    <cfRule type="containsText" dxfId="5" priority="34" operator="between" text="减员">
      <formula>NOT(ISERROR(SEARCH("减员",P148)))</formula>
    </cfRule>
  </conditionalFormatting>
  <conditionalFormatting sqref="C149">
    <cfRule type="containsText" dxfId="5" priority="186" operator="between" text="FALSE">
      <formula>NOT(ISERROR(SEARCH("FALSE",C149)))</formula>
    </cfRule>
  </conditionalFormatting>
  <conditionalFormatting sqref="P149">
    <cfRule type="containsText" dxfId="5" priority="33" operator="between" text="减员">
      <formula>NOT(ISERROR(SEARCH("减员",P149)))</formula>
    </cfRule>
  </conditionalFormatting>
  <conditionalFormatting sqref="C150">
    <cfRule type="containsText" dxfId="5" priority="185" operator="between" text="FALSE">
      <formula>NOT(ISERROR(SEARCH("FALSE",C150)))</formula>
    </cfRule>
  </conditionalFormatting>
  <conditionalFormatting sqref="P150">
    <cfRule type="containsText" dxfId="5" priority="32" operator="between" text="减员">
      <formula>NOT(ISERROR(SEARCH("减员",P150)))</formula>
    </cfRule>
  </conditionalFormatting>
  <conditionalFormatting sqref="C151">
    <cfRule type="containsText" dxfId="5" priority="184" operator="between" text="FALSE">
      <formula>NOT(ISERROR(SEARCH("FALSE",C151)))</formula>
    </cfRule>
  </conditionalFormatting>
  <conditionalFormatting sqref="P151">
    <cfRule type="containsText" dxfId="5" priority="31" operator="between" text="减员">
      <formula>NOT(ISERROR(SEARCH("减员",P151)))</formula>
    </cfRule>
  </conditionalFormatting>
  <conditionalFormatting sqref="C152">
    <cfRule type="containsText" dxfId="5" priority="183" operator="between" text="FALSE">
      <formula>NOT(ISERROR(SEARCH("FALSE",C152)))</formula>
    </cfRule>
  </conditionalFormatting>
  <conditionalFormatting sqref="P152">
    <cfRule type="containsText" dxfId="5" priority="30" operator="between" text="减员">
      <formula>NOT(ISERROR(SEARCH("减员",P152)))</formula>
    </cfRule>
  </conditionalFormatting>
  <conditionalFormatting sqref="C153">
    <cfRule type="containsText" dxfId="5" priority="182" operator="between" text="FALSE">
      <formula>NOT(ISERROR(SEARCH("FALSE",C153)))</formula>
    </cfRule>
  </conditionalFormatting>
  <conditionalFormatting sqref="P153">
    <cfRule type="containsText" dxfId="5" priority="29" operator="between" text="减员">
      <formula>NOT(ISERROR(SEARCH("减员",P153)))</formula>
    </cfRule>
  </conditionalFormatting>
  <conditionalFormatting sqref="C154">
    <cfRule type="containsText" dxfId="5" priority="181" operator="between" text="FALSE">
      <formula>NOT(ISERROR(SEARCH("FALSE",C154)))</formula>
    </cfRule>
  </conditionalFormatting>
  <conditionalFormatting sqref="P154">
    <cfRule type="containsText" dxfId="5" priority="28" operator="between" text="减员">
      <formula>NOT(ISERROR(SEARCH("减员",P154)))</formula>
    </cfRule>
  </conditionalFormatting>
  <conditionalFormatting sqref="C155">
    <cfRule type="containsText" dxfId="5" priority="180" operator="between" text="FALSE">
      <formula>NOT(ISERROR(SEARCH("FALSE",C155)))</formula>
    </cfRule>
  </conditionalFormatting>
  <conditionalFormatting sqref="P155">
    <cfRule type="containsText" dxfId="5" priority="27" operator="between" text="减员">
      <formula>NOT(ISERROR(SEARCH("减员",P155)))</formula>
    </cfRule>
  </conditionalFormatting>
  <conditionalFormatting sqref="C156">
    <cfRule type="containsText" dxfId="5" priority="179" operator="between" text="FALSE">
      <formula>NOT(ISERROR(SEARCH("FALSE",C156)))</formula>
    </cfRule>
  </conditionalFormatting>
  <conditionalFormatting sqref="P156">
    <cfRule type="containsText" dxfId="5" priority="26" operator="between" text="减员">
      <formula>NOT(ISERROR(SEARCH("减员",P156)))</formula>
    </cfRule>
  </conditionalFormatting>
  <conditionalFormatting sqref="C157">
    <cfRule type="containsText" dxfId="5" priority="178" operator="between" text="FALSE">
      <formula>NOT(ISERROR(SEARCH("FALSE",C157)))</formula>
    </cfRule>
  </conditionalFormatting>
  <conditionalFormatting sqref="P157">
    <cfRule type="containsText" dxfId="5" priority="25" operator="between" text="减员">
      <formula>NOT(ISERROR(SEARCH("减员",P157)))</formula>
    </cfRule>
  </conditionalFormatting>
  <conditionalFormatting sqref="C158">
    <cfRule type="containsText" dxfId="5" priority="177" operator="between" text="FALSE">
      <formula>NOT(ISERROR(SEARCH("FALSE",C158)))</formula>
    </cfRule>
  </conditionalFormatting>
  <conditionalFormatting sqref="P158">
    <cfRule type="containsText" dxfId="5" priority="24" operator="between" text="减员">
      <formula>NOT(ISERROR(SEARCH("减员",P158)))</formula>
    </cfRule>
  </conditionalFormatting>
  <conditionalFormatting sqref="C159">
    <cfRule type="containsText" dxfId="5" priority="176" operator="between" text="FALSE">
      <formula>NOT(ISERROR(SEARCH("FALSE",C159)))</formula>
    </cfRule>
  </conditionalFormatting>
  <conditionalFormatting sqref="P159">
    <cfRule type="containsText" dxfId="5" priority="23" operator="between" text="减员">
      <formula>NOT(ISERROR(SEARCH("减员",P159)))</formula>
    </cfRule>
  </conditionalFormatting>
  <conditionalFormatting sqref="B30:B34">
    <cfRule type="cellIs" dxfId="6" priority="7" operator="greaterThan">
      <formula>1</formula>
    </cfRule>
  </conditionalFormatting>
  <conditionalFormatting sqref="C3:C8">
    <cfRule type="containsText" dxfId="5" priority="484" operator="between" text="FALSE">
      <formula>NOT(ISERROR(SEARCH("FALSE",C3)))</formula>
    </cfRule>
  </conditionalFormatting>
  <conditionalFormatting sqref="C23:C29">
    <cfRule type="containsText" dxfId="5" priority="13" operator="between" text="FALSE">
      <formula>NOT(ISERROR(SEARCH("FALSE",C23)))</formula>
    </cfRule>
  </conditionalFormatting>
  <conditionalFormatting sqref="C30:C34">
    <cfRule type="containsText" dxfId="5" priority="9" operator="between" text="FALSE">
      <formula>NOT(ISERROR(SEARCH("FALSE",C30)))</formula>
    </cfRule>
  </conditionalFormatting>
  <conditionalFormatting sqref="P3:P15">
    <cfRule type="containsText" dxfId="5" priority="19" operator="between" text="减员">
      <formula>NOT(ISERROR(SEARCH("减员",P3)))</formula>
    </cfRule>
  </conditionalFormatting>
  <conditionalFormatting sqref="P16:P21">
    <cfRule type="containsText" dxfId="5" priority="18" operator="between" text="减员">
      <formula>NOT(ISERROR(SEARCH("减员",P16)))</formula>
    </cfRule>
  </conditionalFormatting>
  <conditionalFormatting sqref="P23:P29">
    <cfRule type="containsText" dxfId="5" priority="11" operator="between" text="减员">
      <formula>NOT(ISERROR(SEARCH("减员",P23)))</formula>
    </cfRule>
  </conditionalFormatting>
  <conditionalFormatting sqref="P30:P34">
    <cfRule type="containsText" dxfId="5" priority="8" operator="between" text="减员">
      <formula>NOT(ISERROR(SEARCH("减员",P30)))</formula>
    </cfRule>
  </conditionalFormatting>
  <conditionalFormatting sqref="B2:B29 B36:B159">
    <cfRule type="cellIs" dxfId="6" priority="10" operator="greaterThan">
      <formula>1</formula>
    </cfRule>
  </conditionalFormatting>
  <dataValidations count="4">
    <dataValidation type="list" allowBlank="1" showInputMessage="1" showErrorMessage="1" sqref="AB2">
      <formula1>"个人原因,协商一致解除,公司辞退,合同到期"</formula1>
    </dataValidation>
    <dataValidation type="list" allowBlank="1" showInputMessage="1" showErrorMessage="1" sqref="P2:P159">
      <formula1>"增员,减员"</formula1>
    </dataValidation>
    <dataValidation type="list" allowBlank="1" showInputMessage="1" showErrorMessage="1" sqref="R2:R21 R30:R34 W2:W15 W30:W34">
      <formula1>"杭州,杭州（第二）,杭州（省直）,湖州,湖州（第二）,湖州（长兴）,嘉兴,丽水,衢州,绍兴,台州,台州（温岭）,宁波（象山）,金华（义乌）,宁波（鄞州）,舟山,温州,无锡,南京,厦门,上海,唐山,徐州,苏州,南通,乌鲁木齐,赣州,珠海,海口,武汉,天津,安庆,芜湖,北京,深圳"</formula1>
    </dataValidation>
    <dataValidation type="list" allowBlank="1" showInputMessage="1" showErrorMessage="1" sqref="AB30:AB34">
      <formula1>#REF!</formula1>
    </dataValidation>
  </dataValidations>
  <pageMargins left="0.75" right="0.75" top="1" bottom="1" header="0.5" footer="0.5"/>
  <pageSetup paperSize="9"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K164"/>
  <sheetViews>
    <sheetView workbookViewId="0">
      <pane ySplit="1" topLeftCell="A2" activePane="bottomLeft" state="frozen"/>
      <selection/>
      <selection pane="bottomLeft" activeCell="G11" sqref="G11"/>
    </sheetView>
  </sheetViews>
  <sheetFormatPr defaultColWidth="9" defaultRowHeight="16.5"/>
  <cols>
    <col min="1" max="1" width="9.25" style="2"/>
    <col min="2" max="3" width="9" style="2"/>
    <col min="4" max="4" width="13.5" style="2" customWidth="1"/>
    <col min="5" max="10" width="9" style="2" customWidth="1"/>
    <col min="11" max="11" width="9" style="2"/>
    <col min="12" max="12" width="26.6333333333333" style="2" customWidth="1"/>
    <col min="13" max="13" width="8.63333333333333" style="2" customWidth="1"/>
    <col min="14" max="14" width="22.8833333333333" style="2" customWidth="1"/>
    <col min="15" max="15" width="14.3333333333333" style="2" customWidth="1"/>
    <col min="16" max="18" width="9" style="2"/>
    <col min="19" max="26" width="9" style="2" customWidth="1"/>
    <col min="27" max="27" width="15.1333333333333" style="2" customWidth="1"/>
    <col min="28" max="31" width="9" style="2" customWidth="1"/>
    <col min="32" max="32" width="19.1333333333333" style="2" customWidth="1"/>
    <col min="33" max="33" width="63.6333333333333" style="2" customWidth="1"/>
    <col min="34" max="16384" width="9" style="2"/>
  </cols>
  <sheetData>
    <row r="1" s="21" customFormat="1" ht="42" customHeight="1" spans="1:37">
      <c r="A1" s="29" t="s">
        <v>6900</v>
      </c>
      <c r="B1" s="29" t="s">
        <v>6901</v>
      </c>
      <c r="C1" s="29" t="s">
        <v>6902</v>
      </c>
      <c r="D1" s="29" t="s">
        <v>5655</v>
      </c>
      <c r="E1" s="29" t="s">
        <v>5656</v>
      </c>
      <c r="F1" s="29" t="s">
        <v>16</v>
      </c>
      <c r="G1" s="29" t="s">
        <v>7</v>
      </c>
      <c r="H1" s="29" t="s">
        <v>8</v>
      </c>
      <c r="I1" s="29" t="s">
        <v>9</v>
      </c>
      <c r="J1" s="29" t="s">
        <v>3544</v>
      </c>
      <c r="K1" s="29" t="s">
        <v>2295</v>
      </c>
      <c r="L1" s="40" t="s">
        <v>0</v>
      </c>
      <c r="M1" s="40" t="s">
        <v>6903</v>
      </c>
      <c r="N1" s="40" t="s">
        <v>6904</v>
      </c>
      <c r="O1" s="40" t="s">
        <v>6905</v>
      </c>
      <c r="P1" s="40" t="s">
        <v>6906</v>
      </c>
      <c r="Q1" s="40" t="s">
        <v>6907</v>
      </c>
      <c r="R1" s="40" t="s">
        <v>6908</v>
      </c>
      <c r="S1" s="40" t="s">
        <v>6909</v>
      </c>
      <c r="T1" s="40" t="s">
        <v>6910</v>
      </c>
      <c r="U1" s="40" t="s">
        <v>6911</v>
      </c>
      <c r="V1" s="40" t="s">
        <v>16</v>
      </c>
      <c r="W1" s="40" t="s">
        <v>6912</v>
      </c>
      <c r="X1" s="40" t="s">
        <v>6913</v>
      </c>
      <c r="Y1" s="40" t="s">
        <v>6914</v>
      </c>
      <c r="Z1" s="40" t="s">
        <v>6915</v>
      </c>
      <c r="AA1" s="40" t="s">
        <v>6916</v>
      </c>
      <c r="AB1" s="40" t="s">
        <v>24</v>
      </c>
      <c r="AC1" s="40" t="s">
        <v>22</v>
      </c>
      <c r="AD1" s="40" t="s">
        <v>6917</v>
      </c>
      <c r="AE1" s="40" t="s">
        <v>6918</v>
      </c>
      <c r="AF1" s="40" t="s">
        <v>6919</v>
      </c>
      <c r="AG1" s="40" t="s">
        <v>6920</v>
      </c>
      <c r="AH1" s="40" t="s">
        <v>6921</v>
      </c>
      <c r="AI1" s="40" t="s">
        <v>6922</v>
      </c>
      <c r="AJ1" s="40" t="s">
        <v>6923</v>
      </c>
      <c r="AK1" s="40" t="s">
        <v>6924</v>
      </c>
    </row>
    <row r="2" s="22" customFormat="1" ht="17" customHeight="1" spans="1:37">
      <c r="A2" s="9">
        <f ca="1">DATEDIF(TEXT((LEN(N2)=15)*19&amp;MID(N2,7,6+(LEN(N2)=18)*2),"#-00-00"),TODAY(),"y")</f>
        <v>27</v>
      </c>
      <c r="B2" s="30">
        <f ca="1" t="shared" ref="B2:B17" si="0">IF(IF(N2&lt;&gt;"",IF(OR(LEN(N2)=15,LEN(N2)=18),IF(LEN(N2)=18,IF(MOD(LEFT(MID(N2,17,17),1),2)=1,"男","女"),IF(MOD(LEFT(MID(N2,15,15),1),2)=1,"男","女")),"身份证号错误"),"请输入身份证号")="男",DATEDIF(TEXT((LEN(N2)=15)*19&amp;MID(N2,7,6+(LEN(N2)=18)*2),"#-00-00"),TODAY(),"m")-720,DATEDIF(TEXT((LEN(N2)=15)*19&amp;MID(N2,7,6+(LEN(N2)=18)*2),"#-00-00"),TODAY(),"m")-600)</f>
        <v>-274</v>
      </c>
      <c r="C2" s="30" t="b">
        <f ca="1">IF(LEN(N2)=18,MID("10X98765432",MOD(SUMPRODUCT(MID(N2,ROW(INDIRECT("1:17")),1)*2^(18-ROW(INDIRECT("1:17")))),11)+1,1)=RIGHT(N2),LEN(N2)=15)</f>
        <v>1</v>
      </c>
      <c r="D2" s="98">
        <v>45581</v>
      </c>
      <c r="G2" s="22" t="s">
        <v>32</v>
      </c>
      <c r="H2" s="22" t="s">
        <v>32</v>
      </c>
      <c r="I2" s="22" t="s">
        <v>32</v>
      </c>
      <c r="J2" s="22" t="s">
        <v>39</v>
      </c>
      <c r="K2" s="9" t="s">
        <v>7103</v>
      </c>
      <c r="L2" s="9" t="s">
        <v>6925</v>
      </c>
      <c r="M2" s="9" t="s">
        <v>7108</v>
      </c>
      <c r="N2" s="45" t="s">
        <v>7109</v>
      </c>
      <c r="O2" s="41">
        <v>13368909571</v>
      </c>
      <c r="P2" s="30" t="s">
        <v>6929</v>
      </c>
      <c r="Q2" s="9" t="s">
        <v>204</v>
      </c>
      <c r="R2" s="9" t="s">
        <v>7010</v>
      </c>
      <c r="S2" s="9">
        <v>202410</v>
      </c>
      <c r="T2" s="58">
        <v>6000</v>
      </c>
      <c r="U2" s="58">
        <v>6000</v>
      </c>
      <c r="V2" s="9"/>
      <c r="W2" s="9" t="s">
        <v>7010</v>
      </c>
      <c r="X2" s="9">
        <v>202410</v>
      </c>
      <c r="Y2" s="115">
        <f>720/0.05</f>
        <v>14400</v>
      </c>
      <c r="Z2" s="9" t="s">
        <v>5299</v>
      </c>
      <c r="AA2" s="9" t="s">
        <v>7110</v>
      </c>
      <c r="AB2" s="9"/>
      <c r="AC2" s="9" t="s">
        <v>57</v>
      </c>
      <c r="AD2" s="116" t="s">
        <v>2805</v>
      </c>
      <c r="AE2" s="9" t="s">
        <v>2942</v>
      </c>
      <c r="AF2" s="41" t="s">
        <v>7111</v>
      </c>
      <c r="AG2" s="41" t="s">
        <v>7112</v>
      </c>
      <c r="AH2" s="9"/>
      <c r="AI2" s="9"/>
      <c r="AJ2" s="9"/>
      <c r="AK2" s="9"/>
    </row>
    <row r="3" s="22" customFormat="1" ht="17" hidden="1" customHeight="1" spans="1:37">
      <c r="A3" s="9">
        <f ca="1">DATEDIF(TEXT((LEN(N3)=15)*19&amp;MID(N3,7,6+(LEN(N3)=18)*2),"#-00-00"),TODAY(),"y")</f>
        <v>28</v>
      </c>
      <c r="B3" s="30">
        <f ca="1" t="shared" si="0"/>
        <v>-256</v>
      </c>
      <c r="C3" s="30" t="b">
        <f ca="1">IF(LEN(N3)=18,MID("10X98765432",MOD(SUMPRODUCT(MID(N3,ROW(INDIRECT("1:17")),1)*2^(18-ROW(INDIRECT("1:17")))),11)+1,1)=RIGHT(N3),LEN(N3)=15)</f>
        <v>1</v>
      </c>
      <c r="D3" s="31">
        <v>45560</v>
      </c>
      <c r="E3" s="12"/>
      <c r="F3" s="107" t="s">
        <v>7113</v>
      </c>
      <c r="G3" s="30" t="s">
        <v>32</v>
      </c>
      <c r="H3" s="30" t="s">
        <v>32</v>
      </c>
      <c r="I3" s="30" t="s">
        <v>32</v>
      </c>
      <c r="J3" s="30" t="s">
        <v>39</v>
      </c>
      <c r="K3" s="30" t="s">
        <v>159</v>
      </c>
      <c r="L3" s="110" t="s">
        <v>5754</v>
      </c>
      <c r="M3" s="110" t="s">
        <v>3252</v>
      </c>
      <c r="N3" s="110" t="s">
        <v>3253</v>
      </c>
      <c r="O3" s="107"/>
      <c r="P3" s="107" t="s">
        <v>7114</v>
      </c>
      <c r="Q3" s="107"/>
      <c r="R3" s="107" t="s">
        <v>3244</v>
      </c>
      <c r="S3" s="107"/>
      <c r="T3" s="107"/>
      <c r="U3" s="107"/>
      <c r="V3" s="107"/>
      <c r="W3" s="107" t="s">
        <v>3244</v>
      </c>
      <c r="X3" s="107">
        <v>202409</v>
      </c>
      <c r="Y3" s="107"/>
      <c r="Z3" s="117">
        <v>0.05</v>
      </c>
      <c r="AA3" s="107" t="s">
        <v>7115</v>
      </c>
      <c r="AB3" s="107" t="s">
        <v>644</v>
      </c>
      <c r="AC3" s="107"/>
      <c r="AD3" s="107"/>
      <c r="AE3" s="107"/>
      <c r="AF3" s="107"/>
      <c r="AG3" s="107"/>
      <c r="AH3" s="107"/>
      <c r="AI3" s="107"/>
      <c r="AJ3" s="107"/>
      <c r="AK3" s="107"/>
    </row>
    <row r="4" s="22" customFormat="1" ht="17" hidden="1" customHeight="1" spans="1:37">
      <c r="A4" s="9">
        <f ca="1" t="shared" ref="A4:A64" si="1">DATEDIF(TEXT((LEN(N4)=15)*19&amp;MID(N4,7,6+(LEN(N4)=18)*2),"#-00-00"),TODAY(),"y")</f>
        <v>40</v>
      </c>
      <c r="B4" s="30">
        <f ca="1" t="shared" si="0"/>
        <v>-118</v>
      </c>
      <c r="C4" s="30" t="b">
        <f ca="1" t="shared" ref="C4:C64" si="2">IF(LEN(N4)=18,MID("10X98765432",MOD(SUMPRODUCT(MID(N4,ROW(INDIRECT("1:17")),1)*2^(18-ROW(INDIRECT("1:17")))),11)+1,1)=RIGHT(N4),LEN(N4)=15)</f>
        <v>1</v>
      </c>
      <c r="D4" s="31">
        <v>45560</v>
      </c>
      <c r="E4" s="12"/>
      <c r="F4" s="107" t="s">
        <v>7113</v>
      </c>
      <c r="G4" s="30" t="s">
        <v>32</v>
      </c>
      <c r="H4" s="30" t="s">
        <v>32</v>
      </c>
      <c r="I4" s="30" t="s">
        <v>39</v>
      </c>
      <c r="J4" s="30" t="s">
        <v>39</v>
      </c>
      <c r="K4" s="30" t="s">
        <v>3072</v>
      </c>
      <c r="L4" s="111" t="s">
        <v>7116</v>
      </c>
      <c r="M4" s="41" t="s">
        <v>7117</v>
      </c>
      <c r="N4" s="1063" t="s">
        <v>7118</v>
      </c>
      <c r="O4" s="107"/>
      <c r="P4" s="107" t="s">
        <v>7114</v>
      </c>
      <c r="Q4" s="107"/>
      <c r="R4" s="107" t="s">
        <v>3244</v>
      </c>
      <c r="S4" s="107"/>
      <c r="T4" s="107"/>
      <c r="U4" s="107"/>
      <c r="V4" s="107"/>
      <c r="W4" s="107" t="s">
        <v>39</v>
      </c>
      <c r="X4" s="107"/>
      <c r="Y4" s="107"/>
      <c r="Z4" s="107"/>
      <c r="AA4" s="107"/>
      <c r="AB4" s="107" t="s">
        <v>644</v>
      </c>
      <c r="AC4" s="107"/>
      <c r="AD4" s="107"/>
      <c r="AE4" s="107"/>
      <c r="AF4" s="107"/>
      <c r="AG4" s="107"/>
      <c r="AH4" s="107"/>
      <c r="AI4" s="107"/>
      <c r="AJ4" s="107"/>
      <c r="AK4" s="107"/>
    </row>
    <row r="5" s="22" customFormat="1" ht="17" hidden="1" customHeight="1" spans="1:37">
      <c r="A5" s="9">
        <f ca="1" t="shared" si="1"/>
        <v>44</v>
      </c>
      <c r="B5" s="30">
        <f ca="1" t="shared" si="0"/>
        <v>-64</v>
      </c>
      <c r="C5" s="30" t="b">
        <f ca="1" t="shared" si="2"/>
        <v>1</v>
      </c>
      <c r="D5" s="31">
        <v>45560</v>
      </c>
      <c r="E5" s="12"/>
      <c r="F5" s="107" t="s">
        <v>7113</v>
      </c>
      <c r="G5" s="30" t="s">
        <v>32</v>
      </c>
      <c r="H5" s="30" t="s">
        <v>32</v>
      </c>
      <c r="I5" s="30" t="s">
        <v>39</v>
      </c>
      <c r="J5" s="30" t="s">
        <v>39</v>
      </c>
      <c r="K5" s="30" t="s">
        <v>3072</v>
      </c>
      <c r="L5" s="112" t="s">
        <v>7119</v>
      </c>
      <c r="M5" s="41" t="s">
        <v>7120</v>
      </c>
      <c r="N5" s="1063" t="s">
        <v>7121</v>
      </c>
      <c r="O5" s="107"/>
      <c r="P5" s="107" t="s">
        <v>7114</v>
      </c>
      <c r="Q5" s="107"/>
      <c r="R5" s="107" t="s">
        <v>3244</v>
      </c>
      <c r="S5" s="107"/>
      <c r="T5" s="107"/>
      <c r="U5" s="107"/>
      <c r="V5" s="107"/>
      <c r="W5" s="107" t="s">
        <v>39</v>
      </c>
      <c r="X5" s="107"/>
      <c r="Y5" s="107"/>
      <c r="Z5" s="107"/>
      <c r="AA5" s="107"/>
      <c r="AB5" s="107" t="s">
        <v>644</v>
      </c>
      <c r="AC5" s="107"/>
      <c r="AD5" s="107"/>
      <c r="AE5" s="107"/>
      <c r="AF5" s="107"/>
      <c r="AG5" s="107"/>
      <c r="AH5" s="107"/>
      <c r="AI5" s="107"/>
      <c r="AJ5" s="107"/>
      <c r="AK5" s="107"/>
    </row>
    <row r="6" s="22" customFormat="1" ht="17" hidden="1" customHeight="1" spans="1:37">
      <c r="A6" s="9">
        <f ca="1" t="shared" si="1"/>
        <v>33</v>
      </c>
      <c r="B6" s="30">
        <f ca="1" t="shared" si="0"/>
        <v>-193</v>
      </c>
      <c r="C6" s="30" t="b">
        <f ca="1" t="shared" si="2"/>
        <v>1</v>
      </c>
      <c r="D6" s="31">
        <v>45560</v>
      </c>
      <c r="E6" s="12"/>
      <c r="F6" s="107" t="s">
        <v>7113</v>
      </c>
      <c r="G6" s="30" t="s">
        <v>32</v>
      </c>
      <c r="H6" s="30" t="s">
        <v>32</v>
      </c>
      <c r="I6" s="30" t="s">
        <v>39</v>
      </c>
      <c r="J6" s="30" t="s">
        <v>39</v>
      </c>
      <c r="K6" s="30" t="s">
        <v>3072</v>
      </c>
      <c r="L6" s="112" t="s">
        <v>7122</v>
      </c>
      <c r="M6" s="107" t="s">
        <v>7123</v>
      </c>
      <c r="N6" s="30" t="s">
        <v>7124</v>
      </c>
      <c r="O6" s="107"/>
      <c r="P6" s="107" t="s">
        <v>7114</v>
      </c>
      <c r="Q6" s="107"/>
      <c r="R6" s="107" t="s">
        <v>3244</v>
      </c>
      <c r="S6" s="107"/>
      <c r="T6" s="107"/>
      <c r="U6" s="107"/>
      <c r="V6" s="107"/>
      <c r="W6" s="107" t="s">
        <v>39</v>
      </c>
      <c r="X6" s="107"/>
      <c r="Y6" s="107"/>
      <c r="Z6" s="107"/>
      <c r="AA6" s="107"/>
      <c r="AB6" s="107" t="s">
        <v>644</v>
      </c>
      <c r="AC6" s="107"/>
      <c r="AD6" s="107"/>
      <c r="AE6" s="107"/>
      <c r="AF6" s="107"/>
      <c r="AG6" s="107"/>
      <c r="AH6" s="107"/>
      <c r="AI6" s="107"/>
      <c r="AJ6" s="107"/>
      <c r="AK6" s="107"/>
    </row>
    <row r="7" s="22" customFormat="1" ht="17" hidden="1" customHeight="1" spans="1:37">
      <c r="A7" s="9">
        <f ca="1" t="shared" si="1"/>
        <v>43</v>
      </c>
      <c r="B7" s="30">
        <f ca="1" t="shared" si="0"/>
        <v>-82</v>
      </c>
      <c r="C7" s="30" t="b">
        <f ca="1" t="shared" si="2"/>
        <v>1</v>
      </c>
      <c r="D7" s="31">
        <v>45560</v>
      </c>
      <c r="E7" s="12"/>
      <c r="F7" s="107" t="s">
        <v>7113</v>
      </c>
      <c r="G7" s="30" t="s">
        <v>32</v>
      </c>
      <c r="H7" s="30" t="s">
        <v>32</v>
      </c>
      <c r="I7" s="30" t="s">
        <v>39</v>
      </c>
      <c r="J7" s="30" t="s">
        <v>39</v>
      </c>
      <c r="K7" s="30" t="s">
        <v>3072</v>
      </c>
      <c r="L7" s="112" t="s">
        <v>7119</v>
      </c>
      <c r="M7" s="41" t="s">
        <v>7125</v>
      </c>
      <c r="N7" s="41" t="s">
        <v>7126</v>
      </c>
      <c r="O7" s="107"/>
      <c r="P7" s="107" t="s">
        <v>7114</v>
      </c>
      <c r="Q7" s="107"/>
      <c r="R7" s="107" t="s">
        <v>3244</v>
      </c>
      <c r="S7" s="107"/>
      <c r="T7" s="107"/>
      <c r="U7" s="107"/>
      <c r="V7" s="107"/>
      <c r="W7" s="107" t="s">
        <v>39</v>
      </c>
      <c r="X7" s="107"/>
      <c r="Y7" s="107"/>
      <c r="Z7" s="107"/>
      <c r="AA7" s="107"/>
      <c r="AB7" s="107" t="s">
        <v>644</v>
      </c>
      <c r="AC7" s="107"/>
      <c r="AD7" s="107"/>
      <c r="AE7" s="107"/>
      <c r="AF7" s="107"/>
      <c r="AG7" s="107"/>
      <c r="AH7" s="107"/>
      <c r="AI7" s="107"/>
      <c r="AJ7" s="107"/>
      <c r="AK7" s="107"/>
    </row>
    <row r="8" s="22" customFormat="1" ht="17" hidden="1" customHeight="1" spans="1:37">
      <c r="A8" s="9">
        <f ca="1" t="shared" si="1"/>
        <v>47</v>
      </c>
      <c r="B8" s="30">
        <f ca="1" t="shared" si="0"/>
        <v>-34</v>
      </c>
      <c r="C8" s="30" t="b">
        <f ca="1" t="shared" si="2"/>
        <v>1</v>
      </c>
      <c r="D8" s="31">
        <v>45560</v>
      </c>
      <c r="E8" s="12"/>
      <c r="F8" s="107" t="s">
        <v>7113</v>
      </c>
      <c r="G8" s="30" t="s">
        <v>32</v>
      </c>
      <c r="H8" s="30" t="s">
        <v>32</v>
      </c>
      <c r="I8" s="30" t="s">
        <v>39</v>
      </c>
      <c r="J8" s="30" t="s">
        <v>39</v>
      </c>
      <c r="K8" s="30" t="s">
        <v>3072</v>
      </c>
      <c r="L8" s="112" t="s">
        <v>7119</v>
      </c>
      <c r="M8" s="107" t="s">
        <v>7127</v>
      </c>
      <c r="N8" s="1063" t="s">
        <v>7128</v>
      </c>
      <c r="O8" s="107"/>
      <c r="P8" s="107" t="s">
        <v>7114</v>
      </c>
      <c r="Q8" s="107"/>
      <c r="R8" s="107" t="s">
        <v>3244</v>
      </c>
      <c r="S8" s="107"/>
      <c r="T8" s="107"/>
      <c r="U8" s="107"/>
      <c r="V8" s="107"/>
      <c r="W8" s="107" t="s">
        <v>39</v>
      </c>
      <c r="X8" s="107"/>
      <c r="Y8" s="107"/>
      <c r="Z8" s="107"/>
      <c r="AA8" s="107"/>
      <c r="AB8" s="107" t="s">
        <v>644</v>
      </c>
      <c r="AC8" s="107"/>
      <c r="AD8" s="107"/>
      <c r="AE8" s="107"/>
      <c r="AF8" s="107"/>
      <c r="AG8" s="107"/>
      <c r="AH8" s="107"/>
      <c r="AI8" s="107"/>
      <c r="AJ8" s="107"/>
      <c r="AK8" s="107"/>
    </row>
    <row r="9" s="22" customFormat="1" ht="17" hidden="1" customHeight="1" spans="1:37">
      <c r="A9" s="9">
        <f ca="1" t="shared" si="1"/>
        <v>41</v>
      </c>
      <c r="B9" s="30">
        <f ca="1" t="shared" si="0"/>
        <v>-108</v>
      </c>
      <c r="C9" s="30" t="b">
        <f ca="1" t="shared" si="2"/>
        <v>1</v>
      </c>
      <c r="D9" s="31">
        <v>45560</v>
      </c>
      <c r="E9" s="12"/>
      <c r="F9" s="107" t="s">
        <v>7113</v>
      </c>
      <c r="G9" s="30" t="s">
        <v>32</v>
      </c>
      <c r="H9" s="30" t="s">
        <v>32</v>
      </c>
      <c r="I9" s="30" t="s">
        <v>39</v>
      </c>
      <c r="J9" s="30" t="s">
        <v>39</v>
      </c>
      <c r="K9" s="30" t="s">
        <v>3072</v>
      </c>
      <c r="L9" s="112" t="s">
        <v>7122</v>
      </c>
      <c r="M9" s="107" t="s">
        <v>7129</v>
      </c>
      <c r="N9" s="1050" t="s">
        <v>7130</v>
      </c>
      <c r="O9" s="107"/>
      <c r="P9" s="107" t="s">
        <v>7114</v>
      </c>
      <c r="Q9" s="107"/>
      <c r="R9" s="107" t="s">
        <v>3244</v>
      </c>
      <c r="S9" s="107"/>
      <c r="T9" s="107"/>
      <c r="U9" s="107"/>
      <c r="V9" s="107"/>
      <c r="W9" s="107" t="s">
        <v>39</v>
      </c>
      <c r="X9" s="107"/>
      <c r="Y9" s="107"/>
      <c r="Z9" s="107"/>
      <c r="AA9" s="107"/>
      <c r="AB9" s="107" t="s">
        <v>644</v>
      </c>
      <c r="AC9" s="107"/>
      <c r="AD9" s="107"/>
      <c r="AE9" s="107"/>
      <c r="AF9" s="107"/>
      <c r="AG9" s="107"/>
      <c r="AH9" s="107"/>
      <c r="AI9" s="107"/>
      <c r="AJ9" s="107"/>
      <c r="AK9" s="107"/>
    </row>
    <row r="10" s="22" customFormat="1" ht="17" hidden="1" customHeight="1" spans="1:37">
      <c r="A10" s="9">
        <f ca="1" t="shared" si="1"/>
        <v>34</v>
      </c>
      <c r="B10" s="30">
        <f ca="1" t="shared" si="0"/>
        <v>-185</v>
      </c>
      <c r="C10" s="30" t="b">
        <f ca="1" t="shared" si="2"/>
        <v>1</v>
      </c>
      <c r="D10" s="31">
        <v>45560</v>
      </c>
      <c r="E10" s="12"/>
      <c r="F10" s="107" t="s">
        <v>7113</v>
      </c>
      <c r="G10" s="30" t="s">
        <v>32</v>
      </c>
      <c r="H10" s="30" t="s">
        <v>32</v>
      </c>
      <c r="I10" s="30" t="s">
        <v>39</v>
      </c>
      <c r="J10" s="30" t="s">
        <v>39</v>
      </c>
      <c r="K10" s="30" t="s">
        <v>3072</v>
      </c>
      <c r="L10" s="112" t="s">
        <v>7122</v>
      </c>
      <c r="M10" s="107" t="s">
        <v>7131</v>
      </c>
      <c r="N10" s="1050" t="s">
        <v>7132</v>
      </c>
      <c r="O10" s="107"/>
      <c r="P10" s="107" t="s">
        <v>7114</v>
      </c>
      <c r="Q10" s="107"/>
      <c r="R10" s="107" t="s">
        <v>3244</v>
      </c>
      <c r="S10" s="107"/>
      <c r="T10" s="107"/>
      <c r="U10" s="107"/>
      <c r="V10" s="107"/>
      <c r="W10" s="107" t="s">
        <v>39</v>
      </c>
      <c r="X10" s="107"/>
      <c r="Y10" s="107"/>
      <c r="Z10" s="107"/>
      <c r="AA10" s="107"/>
      <c r="AB10" s="107" t="s">
        <v>644</v>
      </c>
      <c r="AC10" s="107"/>
      <c r="AD10" s="107"/>
      <c r="AE10" s="107"/>
      <c r="AF10" s="107"/>
      <c r="AG10" s="107"/>
      <c r="AH10" s="107"/>
      <c r="AI10" s="107"/>
      <c r="AJ10" s="107"/>
      <c r="AK10" s="107"/>
    </row>
    <row r="11" s="22" customFormat="1" ht="17" hidden="1" customHeight="1" spans="1:37">
      <c r="A11" s="9">
        <f ca="1" t="shared" si="1"/>
        <v>38</v>
      </c>
      <c r="B11" s="30">
        <f ca="1" t="shared" si="0"/>
        <v>-138</v>
      </c>
      <c r="C11" s="30" t="b">
        <f ca="1" t="shared" si="2"/>
        <v>1</v>
      </c>
      <c r="D11" s="31">
        <v>45560</v>
      </c>
      <c r="E11" s="12"/>
      <c r="F11" s="107" t="s">
        <v>7113</v>
      </c>
      <c r="G11" s="30" t="s">
        <v>32</v>
      </c>
      <c r="H11" s="30" t="s">
        <v>32</v>
      </c>
      <c r="I11" s="30" t="s">
        <v>39</v>
      </c>
      <c r="J11" s="30" t="s">
        <v>39</v>
      </c>
      <c r="K11" s="30" t="s">
        <v>3072</v>
      </c>
      <c r="L11" s="112" t="s">
        <v>7122</v>
      </c>
      <c r="M11" s="107" t="s">
        <v>7133</v>
      </c>
      <c r="N11" s="1050" t="s">
        <v>7134</v>
      </c>
      <c r="O11" s="107"/>
      <c r="P11" s="107" t="s">
        <v>7114</v>
      </c>
      <c r="Q11" s="107"/>
      <c r="R11" s="107" t="s">
        <v>3244</v>
      </c>
      <c r="S11" s="107"/>
      <c r="T11" s="107"/>
      <c r="U11" s="107"/>
      <c r="V11" s="107"/>
      <c r="W11" s="107" t="s">
        <v>39</v>
      </c>
      <c r="X11" s="107"/>
      <c r="Y11" s="107"/>
      <c r="Z11" s="107"/>
      <c r="AA11" s="107"/>
      <c r="AB11" s="107" t="s">
        <v>644</v>
      </c>
      <c r="AC11" s="107"/>
      <c r="AD11" s="107"/>
      <c r="AE11" s="107"/>
      <c r="AF11" s="107"/>
      <c r="AG11" s="107"/>
      <c r="AH11" s="107"/>
      <c r="AI11" s="107"/>
      <c r="AJ11" s="107"/>
      <c r="AK11" s="107"/>
    </row>
    <row r="12" s="22" customFormat="1" ht="17" hidden="1" customHeight="1" spans="1:37">
      <c r="A12" s="9">
        <f ca="1" t="shared" si="1"/>
        <v>44</v>
      </c>
      <c r="B12" s="30">
        <f ca="1" t="shared" si="0"/>
        <v>-67</v>
      </c>
      <c r="C12" s="30" t="b">
        <f ca="1" t="shared" si="2"/>
        <v>1</v>
      </c>
      <c r="D12" s="31">
        <v>45560</v>
      </c>
      <c r="E12" s="12"/>
      <c r="F12" s="107" t="s">
        <v>7113</v>
      </c>
      <c r="G12" s="30" t="s">
        <v>32</v>
      </c>
      <c r="H12" s="30" t="s">
        <v>32</v>
      </c>
      <c r="I12" s="30" t="s">
        <v>39</v>
      </c>
      <c r="J12" s="30" t="s">
        <v>39</v>
      </c>
      <c r="K12" s="30" t="s">
        <v>3072</v>
      </c>
      <c r="L12" s="112" t="s">
        <v>7122</v>
      </c>
      <c r="M12" s="41" t="s">
        <v>7135</v>
      </c>
      <c r="N12" s="1063" t="s">
        <v>7136</v>
      </c>
      <c r="O12" s="107"/>
      <c r="P12" s="107" t="s">
        <v>7114</v>
      </c>
      <c r="Q12" s="107"/>
      <c r="R12" s="107" t="s">
        <v>3244</v>
      </c>
      <c r="S12" s="107"/>
      <c r="T12" s="107"/>
      <c r="U12" s="107"/>
      <c r="V12" s="107"/>
      <c r="W12" s="107" t="s">
        <v>39</v>
      </c>
      <c r="X12" s="107"/>
      <c r="Y12" s="107"/>
      <c r="Z12" s="107"/>
      <c r="AA12" s="107"/>
      <c r="AB12" s="107" t="s">
        <v>644</v>
      </c>
      <c r="AC12" s="107"/>
      <c r="AD12" s="107"/>
      <c r="AE12" s="107"/>
      <c r="AF12" s="107"/>
      <c r="AG12" s="107"/>
      <c r="AH12" s="107"/>
      <c r="AI12" s="107"/>
      <c r="AJ12" s="107"/>
      <c r="AK12" s="107"/>
    </row>
    <row r="13" s="22" customFormat="1" ht="17" hidden="1" customHeight="1" spans="1:37">
      <c r="A13" s="9">
        <f ca="1" t="shared" si="1"/>
        <v>41</v>
      </c>
      <c r="B13" s="30">
        <f ca="1" t="shared" si="0"/>
        <v>-105</v>
      </c>
      <c r="C13" s="30" t="b">
        <f ca="1" t="shared" si="2"/>
        <v>1</v>
      </c>
      <c r="D13" s="31">
        <v>45560</v>
      </c>
      <c r="E13" s="12"/>
      <c r="F13" s="107" t="s">
        <v>7113</v>
      </c>
      <c r="G13" s="30" t="s">
        <v>32</v>
      </c>
      <c r="H13" s="30" t="s">
        <v>32</v>
      </c>
      <c r="I13" s="30" t="s">
        <v>39</v>
      </c>
      <c r="J13" s="30" t="s">
        <v>39</v>
      </c>
      <c r="K13" s="30" t="s">
        <v>3072</v>
      </c>
      <c r="L13" s="112" t="s">
        <v>7122</v>
      </c>
      <c r="M13" s="37" t="s">
        <v>7137</v>
      </c>
      <c r="N13" s="1050" t="s">
        <v>7138</v>
      </c>
      <c r="O13" s="107"/>
      <c r="P13" s="107" t="s">
        <v>7114</v>
      </c>
      <c r="Q13" s="107"/>
      <c r="R13" s="107" t="s">
        <v>3244</v>
      </c>
      <c r="S13" s="107"/>
      <c r="T13" s="107"/>
      <c r="U13" s="107"/>
      <c r="V13" s="107"/>
      <c r="W13" s="107" t="s">
        <v>39</v>
      </c>
      <c r="X13" s="107"/>
      <c r="Y13" s="107"/>
      <c r="Z13" s="107"/>
      <c r="AA13" s="107"/>
      <c r="AB13" s="107" t="s">
        <v>644</v>
      </c>
      <c r="AC13" s="107"/>
      <c r="AD13" s="107"/>
      <c r="AE13" s="107"/>
      <c r="AF13" s="107"/>
      <c r="AG13" s="107"/>
      <c r="AH13" s="107"/>
      <c r="AI13" s="107"/>
      <c r="AJ13" s="107"/>
      <c r="AK13" s="107"/>
    </row>
    <row r="14" s="22" customFormat="1" ht="17" hidden="1" customHeight="1" spans="1:37">
      <c r="A14" s="9">
        <f ca="1" t="shared" si="1"/>
        <v>46</v>
      </c>
      <c r="B14" s="30">
        <f ca="1" t="shared" si="0"/>
        <v>-37</v>
      </c>
      <c r="C14" s="30" t="b">
        <f ca="1" t="shared" si="2"/>
        <v>1</v>
      </c>
      <c r="D14" s="31">
        <v>45560</v>
      </c>
      <c r="E14" s="12"/>
      <c r="F14" s="107" t="s">
        <v>7113</v>
      </c>
      <c r="G14" s="30" t="s">
        <v>32</v>
      </c>
      <c r="H14" s="30" t="s">
        <v>32</v>
      </c>
      <c r="I14" s="30" t="s">
        <v>39</v>
      </c>
      <c r="J14" s="30" t="s">
        <v>39</v>
      </c>
      <c r="K14" s="30" t="s">
        <v>3072</v>
      </c>
      <c r="L14" s="111" t="s">
        <v>7116</v>
      </c>
      <c r="M14" s="41" t="s">
        <v>7139</v>
      </c>
      <c r="N14" s="1063" t="s">
        <v>7140</v>
      </c>
      <c r="O14" s="107"/>
      <c r="P14" s="107" t="s">
        <v>7114</v>
      </c>
      <c r="Q14" s="107"/>
      <c r="R14" s="107" t="s">
        <v>3244</v>
      </c>
      <c r="S14" s="107"/>
      <c r="T14" s="107"/>
      <c r="U14" s="107"/>
      <c r="V14" s="107"/>
      <c r="W14" s="107" t="s">
        <v>39</v>
      </c>
      <c r="X14" s="107"/>
      <c r="Y14" s="107"/>
      <c r="Z14" s="107"/>
      <c r="AA14" s="107"/>
      <c r="AB14" s="107" t="s">
        <v>644</v>
      </c>
      <c r="AC14" s="107"/>
      <c r="AD14" s="107"/>
      <c r="AE14" s="107"/>
      <c r="AF14" s="107"/>
      <c r="AG14" s="107"/>
      <c r="AH14" s="107"/>
      <c r="AI14" s="107"/>
      <c r="AJ14" s="107"/>
      <c r="AK14" s="107"/>
    </row>
    <row r="15" s="22" customFormat="1" ht="17" hidden="1" customHeight="1" spans="1:37">
      <c r="A15" s="9">
        <f ca="1" t="shared" si="1"/>
        <v>46</v>
      </c>
      <c r="B15" s="30">
        <f ca="1" t="shared" si="0"/>
        <v>-47</v>
      </c>
      <c r="C15" s="30" t="b">
        <f ca="1" t="shared" si="2"/>
        <v>1</v>
      </c>
      <c r="D15" s="31">
        <v>45560</v>
      </c>
      <c r="E15" s="9"/>
      <c r="F15" s="107" t="s">
        <v>7113</v>
      </c>
      <c r="G15" s="30" t="s">
        <v>32</v>
      </c>
      <c r="H15" s="30" t="s">
        <v>32</v>
      </c>
      <c r="I15" s="30" t="s">
        <v>39</v>
      </c>
      <c r="J15" s="30" t="s">
        <v>39</v>
      </c>
      <c r="K15" s="30" t="s">
        <v>3072</v>
      </c>
      <c r="L15" s="111" t="s">
        <v>7116</v>
      </c>
      <c r="M15" s="41" t="s">
        <v>7141</v>
      </c>
      <c r="N15" s="1063" t="s">
        <v>7142</v>
      </c>
      <c r="O15" s="107"/>
      <c r="P15" s="107" t="s">
        <v>7114</v>
      </c>
      <c r="Q15" s="107"/>
      <c r="R15" s="107" t="s">
        <v>3244</v>
      </c>
      <c r="S15" s="107"/>
      <c r="T15" s="107"/>
      <c r="U15" s="107"/>
      <c r="V15" s="107"/>
      <c r="W15" s="107" t="s">
        <v>39</v>
      </c>
      <c r="X15" s="107"/>
      <c r="Y15" s="107"/>
      <c r="Z15" s="107"/>
      <c r="AA15" s="107"/>
      <c r="AB15" s="107" t="s">
        <v>644</v>
      </c>
      <c r="AC15" s="107"/>
      <c r="AD15" s="107"/>
      <c r="AE15" s="107"/>
      <c r="AF15" s="107"/>
      <c r="AG15" s="107"/>
      <c r="AH15" s="107"/>
      <c r="AI15" s="107"/>
      <c r="AJ15" s="107"/>
      <c r="AK15" s="107"/>
    </row>
    <row r="16" s="22" customFormat="1" hidden="1" spans="1:37">
      <c r="A16" s="9">
        <f ca="1" t="shared" si="1"/>
        <v>45</v>
      </c>
      <c r="B16" s="30">
        <f ca="1" t="shared" si="0"/>
        <v>-56</v>
      </c>
      <c r="C16" s="30" t="b">
        <f ca="1" t="shared" si="2"/>
        <v>1</v>
      </c>
      <c r="D16" s="31">
        <v>45565</v>
      </c>
      <c r="E16" s="9"/>
      <c r="F16" s="107" t="s">
        <v>7113</v>
      </c>
      <c r="G16" s="30" t="s">
        <v>32</v>
      </c>
      <c r="H16" s="30" t="s">
        <v>32</v>
      </c>
      <c r="I16" s="30" t="s">
        <v>39</v>
      </c>
      <c r="J16" s="30" t="s">
        <v>39</v>
      </c>
      <c r="K16" s="30" t="s">
        <v>3072</v>
      </c>
      <c r="L16" s="111" t="s">
        <v>7039</v>
      </c>
      <c r="M16" s="41" t="s">
        <v>7143</v>
      </c>
      <c r="N16" s="1063" t="s">
        <v>7144</v>
      </c>
      <c r="O16" s="9"/>
      <c r="P16" s="107" t="s">
        <v>7114</v>
      </c>
      <c r="Q16" s="107"/>
      <c r="R16" s="107" t="s">
        <v>3244</v>
      </c>
      <c r="S16" s="107"/>
      <c r="T16" s="107"/>
      <c r="U16" s="107"/>
      <c r="V16" s="107"/>
      <c r="W16" s="107" t="s">
        <v>39</v>
      </c>
      <c r="X16" s="107"/>
      <c r="Y16" s="9"/>
      <c r="Z16" s="9"/>
      <c r="AA16" s="9"/>
      <c r="AB16" s="107" t="s">
        <v>644</v>
      </c>
      <c r="AC16" s="9"/>
      <c r="AD16" s="9"/>
      <c r="AE16" s="9"/>
      <c r="AF16" s="9"/>
      <c r="AG16" s="9"/>
      <c r="AH16" s="9"/>
      <c r="AI16" s="9"/>
      <c r="AJ16" s="9"/>
      <c r="AK16" s="9"/>
    </row>
    <row r="17" s="22" customFormat="1" hidden="1" spans="1:37">
      <c r="A17" s="9">
        <f ca="1" t="shared" si="1"/>
        <v>23</v>
      </c>
      <c r="B17" s="30">
        <f ca="1" t="shared" si="0"/>
        <v>-321</v>
      </c>
      <c r="C17" s="30" t="b">
        <f ca="1" t="shared" si="2"/>
        <v>1</v>
      </c>
      <c r="D17" s="31">
        <v>45565</v>
      </c>
      <c r="E17" s="9"/>
      <c r="F17" s="107" t="s">
        <v>7113</v>
      </c>
      <c r="G17" s="30" t="s">
        <v>32</v>
      </c>
      <c r="H17" s="30" t="s">
        <v>32</v>
      </c>
      <c r="I17" s="30" t="s">
        <v>39</v>
      </c>
      <c r="J17" s="30" t="s">
        <v>39</v>
      </c>
      <c r="K17" s="30" t="s">
        <v>3072</v>
      </c>
      <c r="L17" s="111" t="s">
        <v>7039</v>
      </c>
      <c r="M17" s="41" t="s">
        <v>7145</v>
      </c>
      <c r="N17" s="1063" t="s">
        <v>7146</v>
      </c>
      <c r="O17" s="9"/>
      <c r="P17" s="107" t="s">
        <v>7114</v>
      </c>
      <c r="Q17" s="107"/>
      <c r="R17" s="107" t="s">
        <v>3244</v>
      </c>
      <c r="S17" s="107"/>
      <c r="T17" s="107"/>
      <c r="U17" s="107"/>
      <c r="V17" s="107"/>
      <c r="W17" s="107" t="s">
        <v>39</v>
      </c>
      <c r="X17" s="107"/>
      <c r="Y17" s="9"/>
      <c r="Z17" s="9"/>
      <c r="AA17" s="9"/>
      <c r="AB17" s="107" t="s">
        <v>644</v>
      </c>
      <c r="AC17" s="9"/>
      <c r="AD17" s="9"/>
      <c r="AE17" s="9"/>
      <c r="AF17" s="9"/>
      <c r="AG17" s="9"/>
      <c r="AH17" s="9"/>
      <c r="AI17" s="9"/>
      <c r="AJ17" s="9"/>
      <c r="AK17" s="9"/>
    </row>
    <row r="18" s="83" customFormat="1" ht="20" hidden="1" customHeight="1" spans="1:37">
      <c r="A18" s="65">
        <f ca="1" t="shared" si="1"/>
        <v>38</v>
      </c>
      <c r="B18" s="66">
        <f ca="1" t="shared" ref="B18:B20" si="3">IF(IF(N18&lt;&gt;"",IF(OR(LEN(N18)=15,LEN(N18)=18),IF(LEN(N18)=18,IF(MOD(LEFT(MID(N18,17,17),1),2)=1,"男","女"),IF(MOD(LEFT(MID(N18,15,15),1),2)=1,"男","女")),"身份证号错误"),"请输入身份证号")="男",DATEDIF(TEXT((LEN(N18)=15)*19&amp;MID(N18,7,6+(LEN(N18)=18)*2),"#-00-00"),TODAY(),"m")-660,DATEDIF(TEXT((LEN(N18)=15)*19&amp;MID(N18,7,6+(LEN(N18)=18)*2),"#-00-00"),TODAY(),"m")-576)</f>
        <v>-118</v>
      </c>
      <c r="C18" s="66" t="b">
        <f ca="1" t="shared" si="2"/>
        <v>1</v>
      </c>
      <c r="D18" s="108">
        <v>45573</v>
      </c>
      <c r="E18" s="65"/>
      <c r="F18" s="65"/>
      <c r="G18" s="30" t="s">
        <v>32</v>
      </c>
      <c r="H18" s="30" t="s">
        <v>32</v>
      </c>
      <c r="I18" s="30" t="s">
        <v>39</v>
      </c>
      <c r="J18" s="30" t="s">
        <v>39</v>
      </c>
      <c r="K18" s="66" t="s">
        <v>3072</v>
      </c>
      <c r="L18" s="30" t="s">
        <v>7147</v>
      </c>
      <c r="M18" s="41" t="s">
        <v>7148</v>
      </c>
      <c r="N18" s="1063" t="s">
        <v>7149</v>
      </c>
      <c r="O18" s="41">
        <v>18505172317</v>
      </c>
      <c r="P18" s="66" t="s">
        <v>6929</v>
      </c>
      <c r="Q18" s="41" t="s">
        <v>6266</v>
      </c>
      <c r="R18" s="66" t="s">
        <v>3244</v>
      </c>
      <c r="S18" s="65">
        <v>202410</v>
      </c>
      <c r="T18" s="66" t="s">
        <v>1529</v>
      </c>
      <c r="U18" s="66" t="s">
        <v>1529</v>
      </c>
      <c r="V18" s="66" t="s">
        <v>7150</v>
      </c>
      <c r="W18" s="66" t="s">
        <v>39</v>
      </c>
      <c r="X18" s="66" t="s">
        <v>39</v>
      </c>
      <c r="Y18" s="66" t="s">
        <v>39</v>
      </c>
      <c r="Z18" s="66" t="s">
        <v>39</v>
      </c>
      <c r="AA18" s="65"/>
      <c r="AB18" s="66"/>
      <c r="AC18" s="41" t="s">
        <v>66</v>
      </c>
      <c r="AD18" s="65" t="s">
        <v>2805</v>
      </c>
      <c r="AE18" s="65" t="s">
        <v>2942</v>
      </c>
      <c r="AF18" s="41" t="s">
        <v>7151</v>
      </c>
      <c r="AG18" s="41" t="s">
        <v>7151</v>
      </c>
      <c r="AH18" s="65"/>
      <c r="AI18" s="65"/>
      <c r="AJ18" s="65"/>
      <c r="AK18" s="65"/>
    </row>
    <row r="19" s="83" customFormat="1" ht="20" hidden="1" customHeight="1" spans="1:37">
      <c r="A19" s="65">
        <f ca="1" t="shared" si="1"/>
        <v>36</v>
      </c>
      <c r="B19" s="66">
        <f ca="1" t="shared" si="3"/>
        <v>-138</v>
      </c>
      <c r="C19" s="66" t="b">
        <f ca="1" t="shared" si="2"/>
        <v>1</v>
      </c>
      <c r="D19" s="108">
        <v>45573</v>
      </c>
      <c r="E19" s="65"/>
      <c r="F19" s="65"/>
      <c r="G19" s="30" t="s">
        <v>32</v>
      </c>
      <c r="H19" s="30" t="s">
        <v>32</v>
      </c>
      <c r="I19" s="30" t="s">
        <v>39</v>
      </c>
      <c r="J19" s="30" t="s">
        <v>39</v>
      </c>
      <c r="K19" s="66" t="s">
        <v>3072</v>
      </c>
      <c r="L19" s="41" t="s">
        <v>7116</v>
      </c>
      <c r="M19" s="41" t="s">
        <v>7152</v>
      </c>
      <c r="N19" s="1063" t="s">
        <v>7153</v>
      </c>
      <c r="O19" s="41">
        <v>13370853306</v>
      </c>
      <c r="P19" s="66" t="s">
        <v>6929</v>
      </c>
      <c r="Q19" s="41" t="s">
        <v>5015</v>
      </c>
      <c r="R19" s="66" t="s">
        <v>3244</v>
      </c>
      <c r="S19" s="65" t="s">
        <v>7154</v>
      </c>
      <c r="T19" s="66" t="s">
        <v>1529</v>
      </c>
      <c r="U19" s="66" t="s">
        <v>1529</v>
      </c>
      <c r="V19" s="66" t="s">
        <v>7150</v>
      </c>
      <c r="W19" s="66" t="s">
        <v>39</v>
      </c>
      <c r="X19" s="66" t="s">
        <v>39</v>
      </c>
      <c r="Y19" s="66" t="s">
        <v>39</v>
      </c>
      <c r="Z19" s="66" t="s">
        <v>39</v>
      </c>
      <c r="AA19" s="118"/>
      <c r="AB19" s="66"/>
      <c r="AC19" s="41" t="s">
        <v>66</v>
      </c>
      <c r="AD19" s="65" t="s">
        <v>2805</v>
      </c>
      <c r="AE19" s="65" t="s">
        <v>2942</v>
      </c>
      <c r="AF19" s="41" t="s">
        <v>7155</v>
      </c>
      <c r="AG19" s="41" t="s">
        <v>7155</v>
      </c>
      <c r="AH19" s="66"/>
      <c r="AI19" s="66"/>
      <c r="AJ19" s="66"/>
      <c r="AK19" s="66"/>
    </row>
    <row r="20" s="83" customFormat="1" ht="18" hidden="1" customHeight="1" spans="1:37">
      <c r="A20" s="65">
        <f ca="1" t="shared" si="1"/>
        <v>36</v>
      </c>
      <c r="B20" s="66">
        <f ca="1" t="shared" si="3"/>
        <v>-141</v>
      </c>
      <c r="C20" s="66" t="b">
        <f ca="1" t="shared" si="2"/>
        <v>1</v>
      </c>
      <c r="D20" s="108">
        <v>45573</v>
      </c>
      <c r="E20" s="65"/>
      <c r="F20" s="65"/>
      <c r="G20" s="30" t="s">
        <v>32</v>
      </c>
      <c r="H20" s="30" t="s">
        <v>32</v>
      </c>
      <c r="I20" s="30" t="s">
        <v>39</v>
      </c>
      <c r="J20" s="30" t="s">
        <v>39</v>
      </c>
      <c r="K20" s="66" t="s">
        <v>3072</v>
      </c>
      <c r="L20" s="41" t="s">
        <v>7116</v>
      </c>
      <c r="M20" s="41" t="s">
        <v>7156</v>
      </c>
      <c r="N20" s="1063" t="s">
        <v>7157</v>
      </c>
      <c r="O20" s="41">
        <v>15092215249</v>
      </c>
      <c r="P20" s="66" t="s">
        <v>6929</v>
      </c>
      <c r="Q20" s="41" t="s">
        <v>5015</v>
      </c>
      <c r="R20" s="66" t="s">
        <v>3244</v>
      </c>
      <c r="S20" s="65">
        <v>202410</v>
      </c>
      <c r="T20" s="66" t="s">
        <v>1529</v>
      </c>
      <c r="U20" s="66" t="s">
        <v>1529</v>
      </c>
      <c r="V20" s="66" t="s">
        <v>7150</v>
      </c>
      <c r="W20" s="66" t="s">
        <v>39</v>
      </c>
      <c r="X20" s="66" t="s">
        <v>39</v>
      </c>
      <c r="Y20" s="66" t="s">
        <v>39</v>
      </c>
      <c r="Z20" s="66" t="s">
        <v>39</v>
      </c>
      <c r="AA20" s="65"/>
      <c r="AB20" s="66"/>
      <c r="AC20" s="41" t="s">
        <v>66</v>
      </c>
      <c r="AD20" s="65" t="s">
        <v>2805</v>
      </c>
      <c r="AE20" s="65" t="s">
        <v>2942</v>
      </c>
      <c r="AF20" s="41" t="s">
        <v>7158</v>
      </c>
      <c r="AG20" s="41" t="s">
        <v>7158</v>
      </c>
      <c r="AH20" s="65"/>
      <c r="AI20" s="65"/>
      <c r="AJ20" s="65"/>
      <c r="AK20" s="65"/>
    </row>
    <row r="21" s="22" customFormat="1" hidden="1" spans="1:37">
      <c r="A21" s="9">
        <f ca="1" t="shared" si="1"/>
        <v>32</v>
      </c>
      <c r="B21" s="37">
        <f ca="1" t="shared" ref="B21:B31" si="4">IF(IF(N21&lt;&gt;"",IF(OR(LEN(N21)=15,LEN(N21)=18),IF(LEN(N21)=18,IF(MOD(LEFT(MID(N21,17,17),1),2)=1,"男","女"),IF(MOD(LEFT(MID(N21,15,15),1),2)=1,"男","女")),"身份证号错误"),"请输入身份证号")="男",DATEDIF(TEXT((LEN(N21)=15)*19&amp;MID(N21,7,6+(LEN(N21)=18)*2),"#-00-00"),TODAY(),"m")-720,DATEDIF(TEXT((LEN(N21)=15)*19&amp;MID(N21,7,6+(LEN(N21)=18)*2),"#-00-00"),TODAY(),"m")-600)</f>
        <v>-330</v>
      </c>
      <c r="C21" s="37" t="b">
        <f ca="1" t="shared" si="2"/>
        <v>1</v>
      </c>
      <c r="D21" s="31">
        <v>45577</v>
      </c>
      <c r="E21" s="9"/>
      <c r="F21" s="9"/>
      <c r="G21" s="9" t="s">
        <v>32</v>
      </c>
      <c r="H21" s="9" t="s">
        <v>32</v>
      </c>
      <c r="I21" s="9" t="s">
        <v>32</v>
      </c>
      <c r="J21" s="9" t="s">
        <v>39</v>
      </c>
      <c r="K21" s="9" t="s">
        <v>7103</v>
      </c>
      <c r="L21" s="9" t="s">
        <v>7159</v>
      </c>
      <c r="M21" s="37" t="s">
        <v>7160</v>
      </c>
      <c r="N21" s="37" t="s">
        <v>7161</v>
      </c>
      <c r="O21" s="37" t="s">
        <v>7162</v>
      </c>
      <c r="P21" s="37" t="s">
        <v>6929</v>
      </c>
      <c r="Q21" s="37" t="s">
        <v>131</v>
      </c>
      <c r="R21" s="37" t="s">
        <v>7163</v>
      </c>
      <c r="S21" s="9">
        <v>202410</v>
      </c>
      <c r="T21" s="37">
        <v>17000</v>
      </c>
      <c r="U21" s="37">
        <v>14580</v>
      </c>
      <c r="V21" s="37"/>
      <c r="W21" s="37" t="s">
        <v>7163</v>
      </c>
      <c r="X21" s="9">
        <v>202410</v>
      </c>
      <c r="Y21" s="9">
        <v>17000</v>
      </c>
      <c r="Z21" s="60">
        <v>0.05</v>
      </c>
      <c r="AA21" s="9">
        <f t="shared" ref="AA21:AA31" si="5">ROUND(Y21*Z21,2)</f>
        <v>850</v>
      </c>
      <c r="AB21" s="9">
        <f>AA21*2</f>
        <v>1700</v>
      </c>
      <c r="AC21" s="9" t="s">
        <v>57</v>
      </c>
      <c r="AD21" s="9"/>
      <c r="AE21" s="9" t="s">
        <v>2942</v>
      </c>
      <c r="AF21" s="9" t="s">
        <v>7164</v>
      </c>
      <c r="AG21" s="9" t="s">
        <v>7165</v>
      </c>
      <c r="AH21" s="9"/>
      <c r="AI21" s="9"/>
      <c r="AJ21" s="9"/>
      <c r="AK21" s="9"/>
    </row>
    <row r="22" s="22" customFormat="1" hidden="1" spans="1:37">
      <c r="A22" s="9">
        <f ca="1" t="shared" si="1"/>
        <v>37</v>
      </c>
      <c r="B22" s="37">
        <f ca="1" t="shared" si="4"/>
        <v>-271</v>
      </c>
      <c r="C22" s="37" t="b">
        <f ca="1" t="shared" si="2"/>
        <v>1</v>
      </c>
      <c r="D22" s="31">
        <v>45577</v>
      </c>
      <c r="E22" s="9"/>
      <c r="F22" s="9"/>
      <c r="G22" s="9" t="s">
        <v>32</v>
      </c>
      <c r="H22" s="9" t="s">
        <v>32</v>
      </c>
      <c r="I22" s="9" t="s">
        <v>32</v>
      </c>
      <c r="J22" s="9" t="s">
        <v>39</v>
      </c>
      <c r="K22" s="9" t="s">
        <v>7103</v>
      </c>
      <c r="L22" s="9" t="s">
        <v>7159</v>
      </c>
      <c r="M22" s="37" t="s">
        <v>7166</v>
      </c>
      <c r="N22" s="37" t="s">
        <v>7167</v>
      </c>
      <c r="O22" s="37">
        <v>18607076376</v>
      </c>
      <c r="P22" s="37" t="s">
        <v>6929</v>
      </c>
      <c r="Q22" s="37" t="s">
        <v>204</v>
      </c>
      <c r="R22" s="37" t="s">
        <v>7163</v>
      </c>
      <c r="S22" s="9">
        <v>202410</v>
      </c>
      <c r="T22" s="37">
        <v>11000</v>
      </c>
      <c r="U22" s="37">
        <v>11000</v>
      </c>
      <c r="V22" s="37"/>
      <c r="W22" s="37" t="s">
        <v>7163</v>
      </c>
      <c r="X22" s="9">
        <v>202410</v>
      </c>
      <c r="Y22" s="9">
        <v>11000</v>
      </c>
      <c r="Z22" s="60">
        <v>0.05</v>
      </c>
      <c r="AA22" s="9">
        <f t="shared" si="5"/>
        <v>550</v>
      </c>
      <c r="AB22" s="9">
        <f t="shared" ref="AB22:AB31" si="6">AA22*2</f>
        <v>1100</v>
      </c>
      <c r="AC22" s="9" t="s">
        <v>57</v>
      </c>
      <c r="AD22" s="9" t="s">
        <v>2805</v>
      </c>
      <c r="AE22" s="9" t="s">
        <v>2942</v>
      </c>
      <c r="AF22" s="9" t="s">
        <v>7168</v>
      </c>
      <c r="AG22" s="9" t="s">
        <v>7169</v>
      </c>
      <c r="AH22" s="9"/>
      <c r="AI22" s="9"/>
      <c r="AJ22" s="9"/>
      <c r="AK22" s="9"/>
    </row>
    <row r="23" s="22" customFormat="1" hidden="1" spans="1:37">
      <c r="A23" s="9">
        <f ca="1" t="shared" si="1"/>
        <v>30</v>
      </c>
      <c r="B23" s="37">
        <f ca="1" t="shared" si="4"/>
        <v>-352</v>
      </c>
      <c r="C23" s="37" t="b">
        <f ca="1" t="shared" si="2"/>
        <v>1</v>
      </c>
      <c r="D23" s="31">
        <v>45577</v>
      </c>
      <c r="E23" s="9"/>
      <c r="F23" s="9"/>
      <c r="G23" s="9" t="s">
        <v>32</v>
      </c>
      <c r="H23" s="9" t="s">
        <v>32</v>
      </c>
      <c r="I23" s="9" t="s">
        <v>32</v>
      </c>
      <c r="J23" s="9" t="s">
        <v>39</v>
      </c>
      <c r="K23" s="9" t="s">
        <v>7103</v>
      </c>
      <c r="L23" s="9" t="s">
        <v>7159</v>
      </c>
      <c r="M23" s="37" t="s">
        <v>1576</v>
      </c>
      <c r="N23" s="37" t="s">
        <v>7170</v>
      </c>
      <c r="O23" s="37" t="s">
        <v>7171</v>
      </c>
      <c r="P23" s="37" t="s">
        <v>6929</v>
      </c>
      <c r="Q23" s="37" t="s">
        <v>131</v>
      </c>
      <c r="R23" s="37" t="s">
        <v>7163</v>
      </c>
      <c r="S23" s="9">
        <v>202410</v>
      </c>
      <c r="T23" s="37">
        <v>8000</v>
      </c>
      <c r="U23" s="37">
        <v>8000</v>
      </c>
      <c r="V23" s="37"/>
      <c r="W23" s="37" t="s">
        <v>7163</v>
      </c>
      <c r="X23" s="9">
        <v>202410</v>
      </c>
      <c r="Y23" s="9">
        <v>8000</v>
      </c>
      <c r="Z23" s="60">
        <v>0.05</v>
      </c>
      <c r="AA23" s="9">
        <f t="shared" si="5"/>
        <v>400</v>
      </c>
      <c r="AB23" s="9">
        <f t="shared" si="6"/>
        <v>800</v>
      </c>
      <c r="AC23" s="9" t="s">
        <v>48</v>
      </c>
      <c r="AD23" s="9" t="s">
        <v>2805</v>
      </c>
      <c r="AE23" s="9" t="s">
        <v>2942</v>
      </c>
      <c r="AF23" s="9" t="s">
        <v>7172</v>
      </c>
      <c r="AG23" s="9" t="s">
        <v>7173</v>
      </c>
      <c r="AH23" s="9"/>
      <c r="AI23" s="9"/>
      <c r="AJ23" s="9"/>
      <c r="AK23" s="9"/>
    </row>
    <row r="24" s="22" customFormat="1" hidden="1" spans="1:37">
      <c r="A24" s="9">
        <f ca="1" t="shared" si="1"/>
        <v>34</v>
      </c>
      <c r="B24" s="37">
        <f ca="1" t="shared" si="4"/>
        <v>-189</v>
      </c>
      <c r="C24" s="37" t="b">
        <f ca="1" t="shared" si="2"/>
        <v>1</v>
      </c>
      <c r="D24" s="31">
        <v>45577</v>
      </c>
      <c r="E24" s="9"/>
      <c r="F24" s="9"/>
      <c r="G24" s="9" t="s">
        <v>32</v>
      </c>
      <c r="H24" s="9" t="s">
        <v>32</v>
      </c>
      <c r="I24" s="9" t="s">
        <v>32</v>
      </c>
      <c r="J24" s="9" t="s">
        <v>39</v>
      </c>
      <c r="K24" s="9" t="s">
        <v>7103</v>
      </c>
      <c r="L24" s="9" t="s">
        <v>7159</v>
      </c>
      <c r="M24" s="37" t="s">
        <v>7174</v>
      </c>
      <c r="N24" s="37" t="s">
        <v>7175</v>
      </c>
      <c r="O24" s="37" t="s">
        <v>7176</v>
      </c>
      <c r="P24" s="37" t="s">
        <v>6929</v>
      </c>
      <c r="Q24" s="37" t="s">
        <v>6266</v>
      </c>
      <c r="R24" s="37" t="s">
        <v>7163</v>
      </c>
      <c r="S24" s="9">
        <v>202410</v>
      </c>
      <c r="T24" s="37">
        <v>8000</v>
      </c>
      <c r="U24" s="37">
        <v>8000</v>
      </c>
      <c r="V24" s="37"/>
      <c r="W24" s="37" t="s">
        <v>7163</v>
      </c>
      <c r="X24" s="9">
        <v>202410</v>
      </c>
      <c r="Y24" s="9">
        <v>8000</v>
      </c>
      <c r="Z24" s="60">
        <v>0.05</v>
      </c>
      <c r="AA24" s="9">
        <f t="shared" si="5"/>
        <v>400</v>
      </c>
      <c r="AB24" s="9">
        <f t="shared" si="6"/>
        <v>800</v>
      </c>
      <c r="AC24" s="9" t="s">
        <v>48</v>
      </c>
      <c r="AD24" s="9" t="s">
        <v>2805</v>
      </c>
      <c r="AE24" s="9" t="s">
        <v>2942</v>
      </c>
      <c r="AF24" s="9" t="s">
        <v>7177</v>
      </c>
      <c r="AG24" s="9" t="s">
        <v>7178</v>
      </c>
      <c r="AH24" s="9"/>
      <c r="AI24" s="9"/>
      <c r="AJ24" s="9"/>
      <c r="AK24" s="9"/>
    </row>
    <row r="25" s="22" customFormat="1" hidden="1" spans="1:37">
      <c r="A25" s="9">
        <f ca="1" t="shared" si="1"/>
        <v>37</v>
      </c>
      <c r="B25" s="37">
        <f ca="1" t="shared" si="4"/>
        <v>-151</v>
      </c>
      <c r="C25" s="37" t="b">
        <f ca="1" t="shared" si="2"/>
        <v>1</v>
      </c>
      <c r="D25" s="31">
        <v>45577</v>
      </c>
      <c r="E25" s="9"/>
      <c r="F25" s="9"/>
      <c r="G25" s="9" t="s">
        <v>32</v>
      </c>
      <c r="H25" s="9" t="s">
        <v>32</v>
      </c>
      <c r="I25" s="9" t="s">
        <v>32</v>
      </c>
      <c r="J25" s="9" t="s">
        <v>39</v>
      </c>
      <c r="K25" s="9" t="s">
        <v>7103</v>
      </c>
      <c r="L25" s="9" t="s">
        <v>7159</v>
      </c>
      <c r="M25" s="37" t="s">
        <v>7179</v>
      </c>
      <c r="N25" s="37" t="s">
        <v>7180</v>
      </c>
      <c r="O25" s="37" t="s">
        <v>7181</v>
      </c>
      <c r="P25" s="37" t="s">
        <v>6929</v>
      </c>
      <c r="Q25" s="37" t="s">
        <v>6266</v>
      </c>
      <c r="R25" s="37" t="s">
        <v>7163</v>
      </c>
      <c r="S25" s="9">
        <v>202410</v>
      </c>
      <c r="T25" s="37">
        <v>5000</v>
      </c>
      <c r="U25" s="37">
        <v>5000</v>
      </c>
      <c r="V25" s="37"/>
      <c r="W25" s="37" t="s">
        <v>7163</v>
      </c>
      <c r="X25" s="9">
        <v>202410</v>
      </c>
      <c r="Y25" s="9">
        <v>5000</v>
      </c>
      <c r="Z25" s="60">
        <v>0.05</v>
      </c>
      <c r="AA25" s="9">
        <f t="shared" si="5"/>
        <v>250</v>
      </c>
      <c r="AB25" s="9">
        <f t="shared" si="6"/>
        <v>500</v>
      </c>
      <c r="AC25" s="9" t="s">
        <v>52</v>
      </c>
      <c r="AD25" s="9" t="s">
        <v>2805</v>
      </c>
      <c r="AE25" s="9" t="s">
        <v>2942</v>
      </c>
      <c r="AF25" s="9" t="s">
        <v>7182</v>
      </c>
      <c r="AG25" s="9" t="s">
        <v>7183</v>
      </c>
      <c r="AH25" s="9"/>
      <c r="AI25" s="9"/>
      <c r="AJ25" s="9"/>
      <c r="AK25" s="9"/>
    </row>
    <row r="26" s="22" customFormat="1" hidden="1" spans="1:37">
      <c r="A26" s="9">
        <f ca="1" t="shared" si="1"/>
        <v>39</v>
      </c>
      <c r="B26" s="37">
        <f ca="1" t="shared" si="4"/>
        <v>-127</v>
      </c>
      <c r="C26" s="37" t="b">
        <f ca="1" t="shared" si="2"/>
        <v>1</v>
      </c>
      <c r="D26" s="31">
        <v>45577</v>
      </c>
      <c r="E26" s="9"/>
      <c r="F26" s="9"/>
      <c r="G26" s="9" t="s">
        <v>32</v>
      </c>
      <c r="H26" s="9" t="s">
        <v>32</v>
      </c>
      <c r="I26" s="9" t="s">
        <v>32</v>
      </c>
      <c r="J26" s="9" t="s">
        <v>39</v>
      </c>
      <c r="K26" s="9" t="s">
        <v>7103</v>
      </c>
      <c r="L26" s="9" t="s">
        <v>7159</v>
      </c>
      <c r="M26" s="37" t="s">
        <v>7184</v>
      </c>
      <c r="N26" s="37" t="s">
        <v>7185</v>
      </c>
      <c r="O26" s="37" t="s">
        <v>7186</v>
      </c>
      <c r="P26" s="37" t="s">
        <v>6929</v>
      </c>
      <c r="Q26" s="37" t="s">
        <v>6266</v>
      </c>
      <c r="R26" s="37" t="s">
        <v>7163</v>
      </c>
      <c r="S26" s="9">
        <v>202410</v>
      </c>
      <c r="T26" s="37">
        <v>6500</v>
      </c>
      <c r="U26" s="37">
        <v>6500</v>
      </c>
      <c r="V26" s="37"/>
      <c r="W26" s="37" t="s">
        <v>7163</v>
      </c>
      <c r="X26" s="9">
        <v>202410</v>
      </c>
      <c r="Y26" s="9">
        <v>6500</v>
      </c>
      <c r="Z26" s="60">
        <v>0.05</v>
      </c>
      <c r="AA26" s="9">
        <f t="shared" si="5"/>
        <v>325</v>
      </c>
      <c r="AB26" s="9">
        <f t="shared" si="6"/>
        <v>650</v>
      </c>
      <c r="AC26" s="9" t="s">
        <v>48</v>
      </c>
      <c r="AD26" s="9" t="s">
        <v>2805</v>
      </c>
      <c r="AE26" s="9" t="s">
        <v>2942</v>
      </c>
      <c r="AF26" s="9" t="s">
        <v>7187</v>
      </c>
      <c r="AG26" s="9" t="s">
        <v>7188</v>
      </c>
      <c r="AH26" s="9"/>
      <c r="AI26" s="9"/>
      <c r="AJ26" s="9"/>
      <c r="AK26" s="9"/>
    </row>
    <row r="27" s="22" customFormat="1" hidden="1" spans="1:37">
      <c r="A27" s="9">
        <f ca="1" t="shared" si="1"/>
        <v>31</v>
      </c>
      <c r="B27" s="37">
        <f ca="1" t="shared" si="4"/>
        <v>-220</v>
      </c>
      <c r="C27" s="37" t="b">
        <f ca="1" t="shared" si="2"/>
        <v>1</v>
      </c>
      <c r="D27" s="31">
        <v>45577</v>
      </c>
      <c r="E27" s="9"/>
      <c r="F27" s="9"/>
      <c r="G27" s="9" t="s">
        <v>32</v>
      </c>
      <c r="H27" s="9" t="s">
        <v>32</v>
      </c>
      <c r="I27" s="9" t="s">
        <v>32</v>
      </c>
      <c r="J27" s="9" t="s">
        <v>39</v>
      </c>
      <c r="K27" s="9" t="s">
        <v>7103</v>
      </c>
      <c r="L27" s="9" t="s">
        <v>7159</v>
      </c>
      <c r="M27" s="37" t="s">
        <v>7189</v>
      </c>
      <c r="N27" s="37" t="s">
        <v>7190</v>
      </c>
      <c r="O27" s="37" t="s">
        <v>7191</v>
      </c>
      <c r="P27" s="37" t="s">
        <v>6929</v>
      </c>
      <c r="Q27" s="37" t="s">
        <v>204</v>
      </c>
      <c r="R27" s="37" t="s">
        <v>7163</v>
      </c>
      <c r="S27" s="9">
        <v>202410</v>
      </c>
      <c r="T27" s="37">
        <v>4800</v>
      </c>
      <c r="U27" s="37">
        <v>4800</v>
      </c>
      <c r="V27" s="37"/>
      <c r="W27" s="37" t="s">
        <v>7163</v>
      </c>
      <c r="X27" s="9">
        <v>202410</v>
      </c>
      <c r="Y27" s="9">
        <v>4800</v>
      </c>
      <c r="Z27" s="60">
        <v>0.05</v>
      </c>
      <c r="AA27" s="9">
        <f t="shared" si="5"/>
        <v>240</v>
      </c>
      <c r="AB27" s="9">
        <f t="shared" si="6"/>
        <v>480</v>
      </c>
      <c r="AC27" s="9" t="s">
        <v>48</v>
      </c>
      <c r="AD27" s="9" t="s">
        <v>2805</v>
      </c>
      <c r="AE27" s="9" t="s">
        <v>2942</v>
      </c>
      <c r="AF27" s="9" t="s">
        <v>7192</v>
      </c>
      <c r="AG27" s="9" t="s">
        <v>7193</v>
      </c>
      <c r="AH27" s="9"/>
      <c r="AI27" s="9"/>
      <c r="AJ27" s="9"/>
      <c r="AK27" s="9"/>
    </row>
    <row r="28" s="22" customFormat="1" hidden="1" spans="1:37">
      <c r="A28" s="9">
        <f ca="1" t="shared" si="1"/>
        <v>33</v>
      </c>
      <c r="B28" s="37">
        <f ca="1" t="shared" si="4"/>
        <v>-320</v>
      </c>
      <c r="C28" s="37" t="b">
        <f ca="1" t="shared" si="2"/>
        <v>1</v>
      </c>
      <c r="D28" s="31">
        <v>45577</v>
      </c>
      <c r="E28" s="9"/>
      <c r="F28" s="9"/>
      <c r="G28" s="9" t="s">
        <v>32</v>
      </c>
      <c r="H28" s="9" t="s">
        <v>32</v>
      </c>
      <c r="I28" s="9" t="s">
        <v>32</v>
      </c>
      <c r="J28" s="9" t="s">
        <v>39</v>
      </c>
      <c r="K28" s="9" t="s">
        <v>7103</v>
      </c>
      <c r="L28" s="9" t="s">
        <v>7159</v>
      </c>
      <c r="M28" s="37" t="s">
        <v>7194</v>
      </c>
      <c r="N28" s="37" t="s">
        <v>7195</v>
      </c>
      <c r="O28" s="37" t="s">
        <v>7196</v>
      </c>
      <c r="P28" s="37" t="s">
        <v>6929</v>
      </c>
      <c r="Q28" s="37" t="s">
        <v>131</v>
      </c>
      <c r="R28" s="37" t="s">
        <v>7163</v>
      </c>
      <c r="S28" s="9">
        <v>202410</v>
      </c>
      <c r="T28" s="37">
        <v>9500</v>
      </c>
      <c r="U28" s="37">
        <v>9500</v>
      </c>
      <c r="V28" s="37"/>
      <c r="W28" s="37" t="s">
        <v>7163</v>
      </c>
      <c r="X28" s="9">
        <v>202410</v>
      </c>
      <c r="Y28" s="9">
        <v>9500</v>
      </c>
      <c r="Z28" s="60">
        <v>0.05</v>
      </c>
      <c r="AA28" s="9">
        <f t="shared" si="5"/>
        <v>475</v>
      </c>
      <c r="AB28" s="9">
        <f t="shared" si="6"/>
        <v>950</v>
      </c>
      <c r="AC28" s="9" t="s">
        <v>57</v>
      </c>
      <c r="AD28" s="9" t="s">
        <v>2805</v>
      </c>
      <c r="AE28" s="9" t="s">
        <v>2942</v>
      </c>
      <c r="AF28" s="9" t="s">
        <v>7197</v>
      </c>
      <c r="AG28" s="9" t="s">
        <v>7198</v>
      </c>
      <c r="AH28" s="9"/>
      <c r="AI28" s="9"/>
      <c r="AJ28" s="9"/>
      <c r="AK28" s="9"/>
    </row>
    <row r="29" s="22" customFormat="1" hidden="1" spans="1:37">
      <c r="A29" s="9">
        <f ca="1" t="shared" si="1"/>
        <v>30</v>
      </c>
      <c r="B29" s="37">
        <f ca="1" t="shared" si="4"/>
        <v>-350</v>
      </c>
      <c r="C29" s="37" t="b">
        <f ca="1" t="shared" si="2"/>
        <v>1</v>
      </c>
      <c r="D29" s="31">
        <v>45577</v>
      </c>
      <c r="E29" s="9"/>
      <c r="F29" s="9"/>
      <c r="G29" s="9" t="s">
        <v>32</v>
      </c>
      <c r="H29" s="9" t="s">
        <v>32</v>
      </c>
      <c r="I29" s="9" t="s">
        <v>32</v>
      </c>
      <c r="J29" s="9" t="s">
        <v>39</v>
      </c>
      <c r="K29" s="9" t="s">
        <v>7103</v>
      </c>
      <c r="L29" s="9" t="s">
        <v>7159</v>
      </c>
      <c r="M29" s="37" t="s">
        <v>7199</v>
      </c>
      <c r="N29" s="37" t="s">
        <v>7200</v>
      </c>
      <c r="O29" s="37" t="s">
        <v>7201</v>
      </c>
      <c r="P29" s="37" t="s">
        <v>6929</v>
      </c>
      <c r="Q29" s="37" t="s">
        <v>131</v>
      </c>
      <c r="R29" s="37" t="s">
        <v>7163</v>
      </c>
      <c r="S29" s="9">
        <v>202410</v>
      </c>
      <c r="T29" s="37">
        <v>4800</v>
      </c>
      <c r="U29" s="37">
        <v>4800</v>
      </c>
      <c r="V29" s="37"/>
      <c r="W29" s="37" t="s">
        <v>7163</v>
      </c>
      <c r="X29" s="9">
        <v>202410</v>
      </c>
      <c r="Y29" s="9">
        <v>4800</v>
      </c>
      <c r="Z29" s="60">
        <v>0.05</v>
      </c>
      <c r="AA29" s="9">
        <f t="shared" si="5"/>
        <v>240</v>
      </c>
      <c r="AB29" s="9">
        <f t="shared" si="6"/>
        <v>480</v>
      </c>
      <c r="AC29" s="9" t="s">
        <v>48</v>
      </c>
      <c r="AD29" s="9" t="s">
        <v>2805</v>
      </c>
      <c r="AE29" s="9" t="s">
        <v>2942</v>
      </c>
      <c r="AF29" s="9" t="s">
        <v>7202</v>
      </c>
      <c r="AG29" s="9" t="s">
        <v>7203</v>
      </c>
      <c r="AH29" s="9"/>
      <c r="AI29" s="9"/>
      <c r="AJ29" s="9"/>
      <c r="AK29" s="9"/>
    </row>
    <row r="30" s="22" customFormat="1" hidden="1" spans="1:37">
      <c r="A30" s="9">
        <f ca="1" t="shared" si="1"/>
        <v>30</v>
      </c>
      <c r="B30" s="37">
        <f ca="1" t="shared" si="4"/>
        <v>-354</v>
      </c>
      <c r="C30" s="37" t="b">
        <f ca="1" t="shared" si="2"/>
        <v>1</v>
      </c>
      <c r="D30" s="31">
        <v>45577</v>
      </c>
      <c r="E30" s="9"/>
      <c r="F30" s="9"/>
      <c r="G30" s="9" t="s">
        <v>32</v>
      </c>
      <c r="H30" s="9" t="s">
        <v>32</v>
      </c>
      <c r="I30" s="9" t="s">
        <v>32</v>
      </c>
      <c r="J30" s="9" t="s">
        <v>39</v>
      </c>
      <c r="K30" s="9" t="s">
        <v>7103</v>
      </c>
      <c r="L30" s="9" t="s">
        <v>7159</v>
      </c>
      <c r="M30" s="37" t="s">
        <v>7204</v>
      </c>
      <c r="N30" s="37" t="s">
        <v>7205</v>
      </c>
      <c r="O30" s="37" t="s">
        <v>7206</v>
      </c>
      <c r="P30" s="37" t="s">
        <v>6929</v>
      </c>
      <c r="Q30" s="37" t="s">
        <v>204</v>
      </c>
      <c r="R30" s="37" t="s">
        <v>7163</v>
      </c>
      <c r="S30" s="9">
        <v>202410</v>
      </c>
      <c r="T30" s="37">
        <v>5500</v>
      </c>
      <c r="U30" s="37">
        <v>5500</v>
      </c>
      <c r="V30" s="37"/>
      <c r="W30" s="37" t="s">
        <v>7163</v>
      </c>
      <c r="X30" s="9">
        <v>202410</v>
      </c>
      <c r="Y30" s="9">
        <v>5500</v>
      </c>
      <c r="Z30" s="60">
        <v>0.05</v>
      </c>
      <c r="AA30" s="9">
        <f t="shared" si="5"/>
        <v>275</v>
      </c>
      <c r="AB30" s="9">
        <f t="shared" si="6"/>
        <v>550</v>
      </c>
      <c r="AC30" s="9" t="s">
        <v>57</v>
      </c>
      <c r="AD30" s="9" t="s">
        <v>2805</v>
      </c>
      <c r="AE30" s="9" t="s">
        <v>2942</v>
      </c>
      <c r="AF30" s="9" t="s">
        <v>7207</v>
      </c>
      <c r="AG30" s="9" t="s">
        <v>7208</v>
      </c>
      <c r="AH30" s="9"/>
      <c r="AI30" s="9"/>
      <c r="AJ30" s="9"/>
      <c r="AK30" s="9"/>
    </row>
    <row r="31" s="22" customFormat="1" hidden="1" spans="1:37">
      <c r="A31" s="9">
        <f ca="1" t="shared" si="1"/>
        <v>32</v>
      </c>
      <c r="B31" s="37">
        <f ca="1" t="shared" si="4"/>
        <v>-330</v>
      </c>
      <c r="C31" s="37" t="b">
        <f ca="1" t="shared" si="2"/>
        <v>1</v>
      </c>
      <c r="D31" s="31">
        <v>45577</v>
      </c>
      <c r="E31" s="9"/>
      <c r="F31" s="9"/>
      <c r="G31" s="9" t="s">
        <v>32</v>
      </c>
      <c r="H31" s="9" t="s">
        <v>32</v>
      </c>
      <c r="I31" s="9" t="s">
        <v>32</v>
      </c>
      <c r="J31" s="9" t="s">
        <v>39</v>
      </c>
      <c r="K31" s="9" t="s">
        <v>7103</v>
      </c>
      <c r="L31" s="9" t="s">
        <v>7159</v>
      </c>
      <c r="M31" s="37" t="s">
        <v>7209</v>
      </c>
      <c r="N31" s="37" t="s">
        <v>7210</v>
      </c>
      <c r="O31" s="37">
        <v>18720746668</v>
      </c>
      <c r="P31" s="37" t="s">
        <v>6929</v>
      </c>
      <c r="Q31" s="37" t="s">
        <v>204</v>
      </c>
      <c r="R31" s="37" t="s">
        <v>7163</v>
      </c>
      <c r="S31" s="9">
        <v>202410</v>
      </c>
      <c r="T31" s="37">
        <v>6500</v>
      </c>
      <c r="U31" s="37">
        <v>6500</v>
      </c>
      <c r="V31" s="37"/>
      <c r="W31" s="37" t="s">
        <v>7163</v>
      </c>
      <c r="X31" s="9">
        <v>202410</v>
      </c>
      <c r="Y31" s="9">
        <v>6500</v>
      </c>
      <c r="Z31" s="60">
        <v>0.05</v>
      </c>
      <c r="AA31" s="9">
        <f t="shared" si="5"/>
        <v>325</v>
      </c>
      <c r="AB31" s="9">
        <f t="shared" si="6"/>
        <v>650</v>
      </c>
      <c r="AC31" s="9" t="s">
        <v>48</v>
      </c>
      <c r="AD31" s="9" t="s">
        <v>2805</v>
      </c>
      <c r="AE31" s="9" t="s">
        <v>2942</v>
      </c>
      <c r="AF31" s="9" t="s">
        <v>7211</v>
      </c>
      <c r="AG31" s="9" t="s">
        <v>7211</v>
      </c>
      <c r="AH31" s="9"/>
      <c r="AI31" s="9"/>
      <c r="AJ31" s="9"/>
      <c r="AK31" s="9"/>
    </row>
    <row r="32" s="83" customFormat="1" ht="35" hidden="1" customHeight="1" spans="1:37">
      <c r="A32" s="65">
        <f ca="1" t="shared" si="1"/>
        <v>23</v>
      </c>
      <c r="B32" s="66">
        <f ca="1" t="shared" ref="B32:B36" si="7">IF(IF(N32&lt;&gt;"",IF(OR(LEN(N32)=15,LEN(N32)=18),IF(LEN(N32)=18,IF(MOD(LEFT(MID(N32,17,17),1),2)=1,"男","女"),IF(MOD(LEFT(MID(N32,15,15),1),2)=1,"男","女")),"身份证号错误"),"请输入身份证号")="男",DATEDIF(TEXT((LEN(N32)=15)*19&amp;MID(N32,7,6+(LEN(N32)=18)*2),"#-00-00"),TODAY(),"m")-660,DATEDIF(TEXT((LEN(N32)=15)*19&amp;MID(N32,7,6+(LEN(N32)=18)*2),"#-00-00"),TODAY(),"m")-576)</f>
        <v>-289</v>
      </c>
      <c r="C32" s="66" t="b">
        <f ca="1" t="shared" si="2"/>
        <v>1</v>
      </c>
      <c r="D32" s="108">
        <v>45577</v>
      </c>
      <c r="E32" s="65"/>
      <c r="F32" s="65"/>
      <c r="G32" s="30" t="s">
        <v>32</v>
      </c>
      <c r="H32" s="30" t="s">
        <v>32</v>
      </c>
      <c r="I32" s="30" t="s">
        <v>39</v>
      </c>
      <c r="J32" s="30" t="s">
        <v>39</v>
      </c>
      <c r="K32" s="66" t="s">
        <v>3072</v>
      </c>
      <c r="L32" s="41" t="s">
        <v>7039</v>
      </c>
      <c r="M32" s="41" t="s">
        <v>7212</v>
      </c>
      <c r="N32" s="1063" t="s">
        <v>7213</v>
      </c>
      <c r="O32" s="41">
        <v>18599103563</v>
      </c>
      <c r="P32" s="66" t="s">
        <v>6929</v>
      </c>
      <c r="Q32" s="41" t="s">
        <v>3554</v>
      </c>
      <c r="R32" s="66" t="s">
        <v>3244</v>
      </c>
      <c r="S32" s="65" t="s">
        <v>7154</v>
      </c>
      <c r="T32" s="66" t="s">
        <v>1529</v>
      </c>
      <c r="U32" s="66" t="s">
        <v>1529</v>
      </c>
      <c r="V32" s="66" t="s">
        <v>7150</v>
      </c>
      <c r="W32" s="66" t="s">
        <v>39</v>
      </c>
      <c r="X32" s="66" t="s">
        <v>39</v>
      </c>
      <c r="Y32" s="66" t="s">
        <v>39</v>
      </c>
      <c r="Z32" s="66" t="s">
        <v>39</v>
      </c>
      <c r="AA32" s="118"/>
      <c r="AB32" s="66"/>
      <c r="AC32" s="41" t="s">
        <v>52</v>
      </c>
      <c r="AD32" s="65" t="s">
        <v>2805</v>
      </c>
      <c r="AE32" s="65" t="s">
        <v>2942</v>
      </c>
      <c r="AF32" s="41" t="s">
        <v>7214</v>
      </c>
      <c r="AG32" s="41" t="s">
        <v>7214</v>
      </c>
      <c r="AH32" s="66"/>
      <c r="AI32" s="66"/>
      <c r="AJ32" s="66"/>
      <c r="AK32" s="66"/>
    </row>
    <row r="33" s="83" customFormat="1" ht="33" hidden="1" spans="1:37">
      <c r="A33" s="65">
        <f ca="1" t="shared" si="1"/>
        <v>38</v>
      </c>
      <c r="B33" s="109">
        <f ca="1" t="shared" si="7"/>
        <v>-111</v>
      </c>
      <c r="C33" s="109" t="b">
        <f ca="1" t="shared" si="2"/>
        <v>1</v>
      </c>
      <c r="D33" s="108">
        <v>45579</v>
      </c>
      <c r="E33" s="65"/>
      <c r="F33" s="65"/>
      <c r="G33" s="30" t="s">
        <v>32</v>
      </c>
      <c r="H33" s="30" t="s">
        <v>32</v>
      </c>
      <c r="I33" s="30" t="s">
        <v>39</v>
      </c>
      <c r="J33" s="30" t="s">
        <v>39</v>
      </c>
      <c r="K33" s="66" t="s">
        <v>3072</v>
      </c>
      <c r="L33" s="41" t="s">
        <v>7039</v>
      </c>
      <c r="M33" s="41" t="s">
        <v>7215</v>
      </c>
      <c r="N33" s="1063" t="s">
        <v>7216</v>
      </c>
      <c r="O33" s="41">
        <v>18160571608</v>
      </c>
      <c r="P33" s="66" t="s">
        <v>6929</v>
      </c>
      <c r="Q33" s="41" t="s">
        <v>3561</v>
      </c>
      <c r="R33" s="66" t="s">
        <v>3244</v>
      </c>
      <c r="S33" s="65" t="s">
        <v>7154</v>
      </c>
      <c r="T33" s="66" t="s">
        <v>1529</v>
      </c>
      <c r="U33" s="66" t="s">
        <v>1529</v>
      </c>
      <c r="V33" s="66" t="s">
        <v>7150</v>
      </c>
      <c r="W33" s="66" t="s">
        <v>39</v>
      </c>
      <c r="X33" s="66" t="s">
        <v>39</v>
      </c>
      <c r="Y33" s="66" t="s">
        <v>39</v>
      </c>
      <c r="Z33" s="66" t="s">
        <v>39</v>
      </c>
      <c r="AA33" s="118"/>
      <c r="AB33" s="66"/>
      <c r="AC33" s="41" t="s">
        <v>66</v>
      </c>
      <c r="AD33" s="65" t="s">
        <v>2805</v>
      </c>
      <c r="AE33" s="65" t="s">
        <v>2942</v>
      </c>
      <c r="AF33" s="41" t="s">
        <v>7217</v>
      </c>
      <c r="AG33" s="41" t="s">
        <v>7218</v>
      </c>
      <c r="AH33" s="66"/>
      <c r="AI33" s="66"/>
      <c r="AJ33" s="66"/>
      <c r="AK33" s="66"/>
    </row>
    <row r="34" s="83" customFormat="1" hidden="1" spans="1:37">
      <c r="A34" s="65">
        <f ca="1" t="shared" si="1"/>
        <v>37</v>
      </c>
      <c r="B34" s="66">
        <f ca="1" t="shared" si="7"/>
        <v>-214</v>
      </c>
      <c r="C34" s="66" t="b">
        <f ca="1" t="shared" si="2"/>
        <v>1</v>
      </c>
      <c r="D34" s="108">
        <v>45580</v>
      </c>
      <c r="E34" s="65"/>
      <c r="F34" s="65"/>
      <c r="G34" s="30" t="s">
        <v>32</v>
      </c>
      <c r="H34" s="30" t="s">
        <v>32</v>
      </c>
      <c r="I34" s="30" t="s">
        <v>32</v>
      </c>
      <c r="J34" s="65" t="s">
        <v>39</v>
      </c>
      <c r="K34" s="65" t="s">
        <v>159</v>
      </c>
      <c r="L34" s="113" t="s">
        <v>5754</v>
      </c>
      <c r="M34" s="65" t="s">
        <v>7219</v>
      </c>
      <c r="N34" s="1065" t="s">
        <v>7220</v>
      </c>
      <c r="O34" s="65">
        <v>15216736473</v>
      </c>
      <c r="P34" s="66" t="s">
        <v>6929</v>
      </c>
      <c r="Q34" s="66" t="s">
        <v>6266</v>
      </c>
      <c r="R34" s="66" t="s">
        <v>3244</v>
      </c>
      <c r="S34" s="9">
        <v>202410</v>
      </c>
      <c r="T34" s="65">
        <v>6000</v>
      </c>
      <c r="U34" s="65">
        <v>6000</v>
      </c>
      <c r="V34" s="65" t="s">
        <v>7221</v>
      </c>
      <c r="W34" s="66" t="s">
        <v>3244</v>
      </c>
      <c r="X34" s="9">
        <v>202410</v>
      </c>
      <c r="Y34" s="65">
        <v>9600</v>
      </c>
      <c r="Z34" s="106">
        <v>0.05</v>
      </c>
      <c r="AA34" s="65"/>
      <c r="AB34" s="66"/>
      <c r="AC34" s="65" t="s">
        <v>505</v>
      </c>
      <c r="AD34" s="65"/>
      <c r="AE34" s="65"/>
      <c r="AF34" s="65" t="s">
        <v>7222</v>
      </c>
      <c r="AG34" s="65" t="s">
        <v>7223</v>
      </c>
      <c r="AH34" s="65"/>
      <c r="AI34" s="65"/>
      <c r="AJ34" s="65"/>
      <c r="AK34" s="65"/>
    </row>
    <row r="35" s="83" customFormat="1" ht="33" hidden="1" spans="1:37">
      <c r="A35" s="65">
        <f ca="1" t="shared" si="1"/>
        <v>19</v>
      </c>
      <c r="B35" s="66">
        <f ca="1" t="shared" si="7"/>
        <v>-338</v>
      </c>
      <c r="C35" s="66" t="b">
        <f ca="1" t="shared" si="2"/>
        <v>1</v>
      </c>
      <c r="D35" s="108">
        <v>45580</v>
      </c>
      <c r="E35" s="65"/>
      <c r="F35" s="65"/>
      <c r="G35" s="30" t="s">
        <v>32</v>
      </c>
      <c r="H35" s="30" t="s">
        <v>32</v>
      </c>
      <c r="I35" s="30" t="s">
        <v>39</v>
      </c>
      <c r="J35" s="30" t="s">
        <v>39</v>
      </c>
      <c r="K35" s="66" t="s">
        <v>3072</v>
      </c>
      <c r="L35" s="41" t="s">
        <v>7116</v>
      </c>
      <c r="M35" s="41" t="s">
        <v>7224</v>
      </c>
      <c r="N35" s="1063" t="s">
        <v>7225</v>
      </c>
      <c r="O35" s="41">
        <v>15615458669</v>
      </c>
      <c r="P35" s="66" t="s">
        <v>6929</v>
      </c>
      <c r="Q35" s="41" t="s">
        <v>5015</v>
      </c>
      <c r="R35" s="66" t="s">
        <v>3244</v>
      </c>
      <c r="S35" s="65" t="s">
        <v>7154</v>
      </c>
      <c r="T35" s="66" t="s">
        <v>1529</v>
      </c>
      <c r="U35" s="66" t="s">
        <v>1529</v>
      </c>
      <c r="V35" s="66" t="s">
        <v>7150</v>
      </c>
      <c r="W35" s="66" t="s">
        <v>39</v>
      </c>
      <c r="X35" s="66" t="s">
        <v>39</v>
      </c>
      <c r="Y35" s="66" t="s">
        <v>39</v>
      </c>
      <c r="Z35" s="66" t="s">
        <v>39</v>
      </c>
      <c r="AA35" s="118"/>
      <c r="AB35" s="66"/>
      <c r="AC35" s="41" t="s">
        <v>224</v>
      </c>
      <c r="AD35" s="65" t="s">
        <v>2805</v>
      </c>
      <c r="AE35" s="65" t="s">
        <v>2942</v>
      </c>
      <c r="AF35" s="41" t="s">
        <v>7226</v>
      </c>
      <c r="AG35" s="41" t="s">
        <v>7227</v>
      </c>
      <c r="AH35" s="66"/>
      <c r="AI35" s="66"/>
      <c r="AJ35" s="66"/>
      <c r="AK35" s="66"/>
    </row>
    <row r="36" s="83" customFormat="1" hidden="1" spans="1:37">
      <c r="A36" s="65">
        <f ca="1" t="shared" si="1"/>
        <v>42</v>
      </c>
      <c r="B36" s="66">
        <f ca="1" t="shared" si="7"/>
        <v>-68</v>
      </c>
      <c r="C36" s="66" t="b">
        <f ca="1" t="shared" si="2"/>
        <v>1</v>
      </c>
      <c r="D36" s="108">
        <v>45581</v>
      </c>
      <c r="E36" s="9"/>
      <c r="F36" s="107" t="s">
        <v>7228</v>
      </c>
      <c r="G36" s="30" t="s">
        <v>32</v>
      </c>
      <c r="H36" s="30" t="s">
        <v>32</v>
      </c>
      <c r="I36" s="30" t="s">
        <v>39</v>
      </c>
      <c r="J36" s="30" t="s">
        <v>39</v>
      </c>
      <c r="K36" s="66" t="s">
        <v>3072</v>
      </c>
      <c r="L36" s="41" t="s">
        <v>7122</v>
      </c>
      <c r="M36" s="41" t="s">
        <v>7229</v>
      </c>
      <c r="N36" s="1050" t="s">
        <v>7230</v>
      </c>
      <c r="O36" s="37">
        <v>15829557912</v>
      </c>
      <c r="P36" s="66" t="s">
        <v>7114</v>
      </c>
      <c r="Q36" s="41"/>
      <c r="R36" s="66" t="s">
        <v>3244</v>
      </c>
      <c r="S36" s="65" t="s">
        <v>7154</v>
      </c>
      <c r="T36" s="66"/>
      <c r="U36" s="66"/>
      <c r="V36" s="66"/>
      <c r="W36" s="66"/>
      <c r="X36" s="66"/>
      <c r="Y36" s="66"/>
      <c r="Z36" s="66"/>
      <c r="AA36" s="118"/>
      <c r="AB36" s="107" t="s">
        <v>644</v>
      </c>
      <c r="AC36" s="41"/>
      <c r="AD36" s="65"/>
      <c r="AE36" s="65"/>
      <c r="AF36" s="41"/>
      <c r="AG36" s="41"/>
      <c r="AH36" s="66"/>
      <c r="AI36" s="66"/>
      <c r="AJ36" s="66"/>
      <c r="AK36" s="66"/>
    </row>
    <row r="37" s="22" customFormat="1" ht="33" hidden="1" spans="1:37">
      <c r="A37" s="9">
        <f ca="1" t="shared" si="1"/>
        <v>22</v>
      </c>
      <c r="B37" s="30">
        <f ca="1">IF(IF(N37&lt;&gt;"",IF(OR(LEN(N37)=15,LEN(N37)=18),IF(LEN(N37)=18,IF(MOD(LEFT(MID(N37,17,17),1),2)=1,"男","女"),IF(MOD(LEFT(MID(N37,15,15),1),2)=1,"男","女")),"身份证号错误"),"请输入身份证号")="男",DATEDIF(TEXT((LEN(N37)=15)*19&amp;MID(N37,7,6+(LEN(N37)=18)*2),"#-00-00"),TODAY(),"m")-720,DATEDIF(TEXT((LEN(N37)=15)*19&amp;MID(N37,7,6+(LEN(N37)=18)*2),"#-00-00"),TODAY(),"m")-600)</f>
        <v>-453</v>
      </c>
      <c r="C37" s="30" t="b">
        <f ca="1" t="shared" si="2"/>
        <v>1</v>
      </c>
      <c r="D37" s="98">
        <v>45582</v>
      </c>
      <c r="G37" s="22" t="s">
        <v>32</v>
      </c>
      <c r="H37" s="22" t="s">
        <v>32</v>
      </c>
      <c r="I37" s="22" t="s">
        <v>32</v>
      </c>
      <c r="J37" s="22" t="s">
        <v>39</v>
      </c>
      <c r="K37" s="9" t="s">
        <v>7103</v>
      </c>
      <c r="L37" s="41" t="s">
        <v>7231</v>
      </c>
      <c r="M37" s="41" t="s">
        <v>7232</v>
      </c>
      <c r="N37" s="1063" t="s">
        <v>7233</v>
      </c>
      <c r="O37" s="41">
        <v>15919211923</v>
      </c>
      <c r="P37" s="30" t="s">
        <v>6929</v>
      </c>
      <c r="Q37" s="41" t="s">
        <v>204</v>
      </c>
      <c r="R37" s="41" t="s">
        <v>6930</v>
      </c>
      <c r="S37" s="9">
        <v>202410</v>
      </c>
      <c r="T37" s="41">
        <v>6000</v>
      </c>
      <c r="U37" s="41">
        <v>6000</v>
      </c>
      <c r="V37" s="9"/>
      <c r="W37" s="9" t="s">
        <v>6930</v>
      </c>
      <c r="X37" s="9">
        <v>202410</v>
      </c>
      <c r="Y37" s="41">
        <v>6000</v>
      </c>
      <c r="Z37" s="60">
        <v>0.12</v>
      </c>
      <c r="AA37" s="9">
        <f>ROUND(Y37*Z37,2)</f>
        <v>720</v>
      </c>
      <c r="AB37" s="9"/>
      <c r="AC37" s="41" t="s">
        <v>48</v>
      </c>
      <c r="AD37" s="116"/>
      <c r="AE37" s="9"/>
      <c r="AF37" s="41" t="s">
        <v>7234</v>
      </c>
      <c r="AG37" s="41" t="s">
        <v>7234</v>
      </c>
      <c r="AH37" s="9"/>
      <c r="AI37" s="9"/>
      <c r="AJ37" s="9"/>
      <c r="AK37" s="9"/>
    </row>
    <row r="38" s="83" customFormat="1" hidden="1" spans="1:37">
      <c r="A38" s="65">
        <f ca="1" t="shared" si="1"/>
        <v>19</v>
      </c>
      <c r="B38" s="66">
        <f ca="1">IF(IF(N38&lt;&gt;"",IF(OR(LEN(N38)=15,LEN(N38)=18),IF(LEN(N38)=18,IF(MOD(LEFT(MID(N38,17,17),1),2)=1,"男","女"),IF(MOD(LEFT(MID(N38,15,15),1),2)=1,"男","女")),"身份证号错误"),"请输入身份证号")="男",DATEDIF(TEXT((LEN(N38)=15)*19&amp;MID(N38,7,6+(LEN(N38)=18)*2),"#-00-00"),TODAY(),"m")-660,DATEDIF(TEXT((LEN(N38)=15)*19&amp;MID(N38,7,6+(LEN(N38)=18)*2),"#-00-00"),TODAY(),"m")-576)</f>
        <v>-338</v>
      </c>
      <c r="C38" s="66" t="b">
        <f ca="1" t="shared" si="2"/>
        <v>1</v>
      </c>
      <c r="D38" s="108">
        <v>45589</v>
      </c>
      <c r="E38" s="9"/>
      <c r="F38" s="65"/>
      <c r="G38" s="30" t="s">
        <v>32</v>
      </c>
      <c r="H38" s="30" t="s">
        <v>32</v>
      </c>
      <c r="I38" s="30" t="s">
        <v>39</v>
      </c>
      <c r="J38" s="30" t="s">
        <v>39</v>
      </c>
      <c r="K38" s="66" t="s">
        <v>3072</v>
      </c>
      <c r="L38" s="41" t="s">
        <v>7116</v>
      </c>
      <c r="M38" s="41" t="s">
        <v>7224</v>
      </c>
      <c r="N38" s="1063" t="s">
        <v>7225</v>
      </c>
      <c r="O38" s="41">
        <v>15615458669</v>
      </c>
      <c r="P38" s="66" t="s">
        <v>7114</v>
      </c>
      <c r="Q38" s="66"/>
      <c r="R38" s="66" t="s">
        <v>3244</v>
      </c>
      <c r="S38" s="114" t="s">
        <v>7154</v>
      </c>
      <c r="T38" s="66">
        <v>4462</v>
      </c>
      <c r="U38" s="66">
        <v>4462</v>
      </c>
      <c r="V38" s="66" t="s">
        <v>7235</v>
      </c>
      <c r="W38" s="66" t="s">
        <v>39</v>
      </c>
      <c r="X38" s="66" t="s">
        <v>39</v>
      </c>
      <c r="Y38" s="66" t="s">
        <v>39</v>
      </c>
      <c r="Z38" s="66" t="s">
        <v>39</v>
      </c>
      <c r="AA38" s="118"/>
      <c r="AB38" s="66" t="s">
        <v>644</v>
      </c>
      <c r="AC38" s="66"/>
      <c r="AD38" s="66"/>
      <c r="AE38" s="66"/>
      <c r="AF38" s="119"/>
      <c r="AG38" s="119"/>
      <c r="AH38" s="66"/>
      <c r="AI38" s="66"/>
      <c r="AJ38" s="66"/>
      <c r="AK38" s="66"/>
    </row>
    <row r="39" s="2" customFormat="1" hidden="1" spans="1:37">
      <c r="A39" s="5" t="e">
        <f ca="1" t="shared" si="1"/>
        <v>#VALUE!</v>
      </c>
      <c r="B39" s="6" t="e">
        <f ca="1" t="shared" ref="B35:B98" si="8">IF(IF(N39&lt;&gt;"",IF(OR(LEN(N39)=15,LEN(N39)=18),IF(LEN(N39)=18,IF(MOD(LEFT(MID(N39,17,17),1),2)=1,"男","女"),IF(MOD(LEFT(MID(N39,15,15),1),2)=1,"男","女")),"身份证号错误"),"请输入身份证号")="男",DATEDIF(TEXT((LEN(N39)=15)*19&amp;MID(N39,7,6+(LEN(N39)=18)*2),"#-00-00"),TODAY(),"m")-720,DATEDIF(TEXT((LEN(N39)=15)*19&amp;MID(N39,7,6+(LEN(N39)=18)*2),"#-00-00"),TODAY(),"m")-600)</f>
        <v>#VALUE!</v>
      </c>
      <c r="C39" s="6" t="b">
        <f ca="1" t="shared" si="2"/>
        <v>0</v>
      </c>
      <c r="D39" s="5"/>
      <c r="E39" s="5"/>
      <c r="F39" s="5"/>
      <c r="G39" s="5"/>
      <c r="H39" s="5"/>
      <c r="I39" s="5"/>
      <c r="J39" s="5"/>
      <c r="K39" s="5"/>
      <c r="L39" s="5"/>
      <c r="M39" s="5"/>
      <c r="N39" s="5"/>
      <c r="O39" s="5"/>
      <c r="P39" s="6"/>
      <c r="Q39" s="6"/>
      <c r="R39" s="6"/>
      <c r="S39" s="5"/>
      <c r="T39" s="5"/>
      <c r="U39" s="5"/>
      <c r="V39" s="5"/>
      <c r="W39" s="6"/>
      <c r="X39" s="5"/>
      <c r="Y39" s="5"/>
      <c r="Z39" s="5"/>
      <c r="AA39" s="5"/>
      <c r="AB39" s="6"/>
      <c r="AC39" s="5"/>
      <c r="AD39" s="5"/>
      <c r="AE39" s="5"/>
      <c r="AF39" s="5"/>
      <c r="AG39" s="5"/>
      <c r="AH39" s="5"/>
      <c r="AI39" s="5"/>
      <c r="AJ39" s="5"/>
      <c r="AK39" s="5"/>
    </row>
    <row r="40" s="2" customFormat="1" hidden="1" spans="1:37">
      <c r="A40" s="5" t="e">
        <f ca="1" t="shared" si="1"/>
        <v>#VALUE!</v>
      </c>
      <c r="B40" s="6" t="e">
        <f ca="1" t="shared" si="8"/>
        <v>#VALUE!</v>
      </c>
      <c r="C40" s="6" t="b">
        <f ca="1" t="shared" si="2"/>
        <v>0</v>
      </c>
      <c r="D40" s="5"/>
      <c r="E40" s="5"/>
      <c r="F40" s="5"/>
      <c r="G40" s="5"/>
      <c r="H40" s="5"/>
      <c r="I40" s="5"/>
      <c r="J40" s="5"/>
      <c r="K40" s="5"/>
      <c r="L40" s="5"/>
      <c r="M40" s="5"/>
      <c r="N40" s="5"/>
      <c r="O40" s="5"/>
      <c r="P40" s="6"/>
      <c r="Q40" s="6"/>
      <c r="R40" s="6"/>
      <c r="S40" s="5"/>
      <c r="T40" s="5"/>
      <c r="U40" s="5"/>
      <c r="V40" s="5"/>
      <c r="W40" s="6"/>
      <c r="X40" s="5"/>
      <c r="Y40" s="5"/>
      <c r="Z40" s="5"/>
      <c r="AA40" s="5"/>
      <c r="AB40" s="6"/>
      <c r="AC40" s="5"/>
      <c r="AD40" s="5"/>
      <c r="AE40" s="5"/>
      <c r="AF40" s="5"/>
      <c r="AG40" s="5"/>
      <c r="AH40" s="5"/>
      <c r="AI40" s="5"/>
      <c r="AJ40" s="5"/>
      <c r="AK40" s="5"/>
    </row>
    <row r="41" s="2" customFormat="1" hidden="1" spans="1:37">
      <c r="A41" s="5" t="e">
        <f ca="1" t="shared" si="1"/>
        <v>#VALUE!</v>
      </c>
      <c r="B41" s="6" t="e">
        <f ca="1" t="shared" si="8"/>
        <v>#VALUE!</v>
      </c>
      <c r="C41" s="6" t="b">
        <f ca="1" t="shared" si="2"/>
        <v>0</v>
      </c>
      <c r="D41" s="5"/>
      <c r="E41" s="5"/>
      <c r="F41" s="5"/>
      <c r="G41" s="5"/>
      <c r="H41" s="5"/>
      <c r="I41" s="5"/>
      <c r="J41" s="5"/>
      <c r="K41" s="5"/>
      <c r="L41" s="5"/>
      <c r="M41" s="5"/>
      <c r="N41" s="5"/>
      <c r="O41" s="5"/>
      <c r="P41" s="6"/>
      <c r="Q41" s="6"/>
      <c r="R41" s="6"/>
      <c r="S41" s="5"/>
      <c r="T41" s="5"/>
      <c r="U41" s="5"/>
      <c r="V41" s="5"/>
      <c r="W41" s="6"/>
      <c r="X41" s="5"/>
      <c r="Y41" s="5"/>
      <c r="Z41" s="5"/>
      <c r="AA41" s="5"/>
      <c r="AB41" s="6"/>
      <c r="AC41" s="5"/>
      <c r="AD41" s="5"/>
      <c r="AE41" s="5"/>
      <c r="AF41" s="5"/>
      <c r="AG41" s="5"/>
      <c r="AH41" s="5"/>
      <c r="AI41" s="5"/>
      <c r="AJ41" s="5"/>
      <c r="AK41" s="5"/>
    </row>
    <row r="42" s="2" customFormat="1" hidden="1" spans="1:37">
      <c r="A42" s="5" t="e">
        <f ca="1" t="shared" si="1"/>
        <v>#VALUE!</v>
      </c>
      <c r="B42" s="6" t="e">
        <f ca="1" t="shared" si="8"/>
        <v>#VALUE!</v>
      </c>
      <c r="C42" s="6" t="b">
        <f ca="1" t="shared" si="2"/>
        <v>0</v>
      </c>
      <c r="D42" s="5"/>
      <c r="E42" s="5"/>
      <c r="F42" s="5"/>
      <c r="G42" s="5"/>
      <c r="H42" s="5"/>
      <c r="I42" s="5"/>
      <c r="J42" s="5"/>
      <c r="K42" s="5"/>
      <c r="L42" s="5"/>
      <c r="M42" s="5"/>
      <c r="N42" s="5"/>
      <c r="O42" s="5"/>
      <c r="P42" s="6"/>
      <c r="Q42" s="6"/>
      <c r="R42" s="6"/>
      <c r="S42" s="5"/>
      <c r="T42" s="5"/>
      <c r="U42" s="5"/>
      <c r="V42" s="5"/>
      <c r="W42" s="6"/>
      <c r="X42" s="5"/>
      <c r="Y42" s="5"/>
      <c r="Z42" s="5"/>
      <c r="AA42" s="5"/>
      <c r="AB42" s="6"/>
      <c r="AC42" s="5"/>
      <c r="AD42" s="5"/>
      <c r="AE42" s="5"/>
      <c r="AF42" s="5"/>
      <c r="AG42" s="5"/>
      <c r="AH42" s="5"/>
      <c r="AI42" s="5"/>
      <c r="AJ42" s="5"/>
      <c r="AK42" s="5"/>
    </row>
    <row r="43" s="2" customFormat="1" hidden="1" spans="1:37">
      <c r="A43" s="5" t="e">
        <f ca="1" t="shared" si="1"/>
        <v>#VALUE!</v>
      </c>
      <c r="B43" s="6" t="e">
        <f ca="1" t="shared" si="8"/>
        <v>#VALUE!</v>
      </c>
      <c r="C43" s="6" t="b">
        <f ca="1" t="shared" si="2"/>
        <v>0</v>
      </c>
      <c r="D43" s="5"/>
      <c r="E43" s="5"/>
      <c r="F43" s="5"/>
      <c r="G43" s="5"/>
      <c r="H43" s="5"/>
      <c r="I43" s="5"/>
      <c r="J43" s="5"/>
      <c r="K43" s="5"/>
      <c r="L43" s="5"/>
      <c r="M43" s="5"/>
      <c r="N43" s="5"/>
      <c r="O43" s="5"/>
      <c r="P43" s="6"/>
      <c r="Q43" s="6"/>
      <c r="R43" s="6"/>
      <c r="S43" s="5"/>
      <c r="T43" s="5"/>
      <c r="U43" s="5"/>
      <c r="V43" s="5"/>
      <c r="W43" s="6"/>
      <c r="X43" s="5"/>
      <c r="Y43" s="5"/>
      <c r="Z43" s="5"/>
      <c r="AA43" s="5"/>
      <c r="AB43" s="6"/>
      <c r="AC43" s="5"/>
      <c r="AD43" s="5"/>
      <c r="AE43" s="5"/>
      <c r="AF43" s="5"/>
      <c r="AG43" s="5"/>
      <c r="AH43" s="5"/>
      <c r="AI43" s="5"/>
      <c r="AJ43" s="5"/>
      <c r="AK43" s="5"/>
    </row>
    <row r="44" s="2" customFormat="1" hidden="1" spans="1:37">
      <c r="A44" s="5" t="e">
        <f ca="1" t="shared" si="1"/>
        <v>#VALUE!</v>
      </c>
      <c r="B44" s="6" t="e">
        <f ca="1" t="shared" si="8"/>
        <v>#VALUE!</v>
      </c>
      <c r="C44" s="6" t="b">
        <f ca="1" t="shared" si="2"/>
        <v>0</v>
      </c>
      <c r="D44" s="5"/>
      <c r="E44" s="5"/>
      <c r="F44" s="5"/>
      <c r="G44" s="5"/>
      <c r="H44" s="5"/>
      <c r="I44" s="5"/>
      <c r="J44" s="5"/>
      <c r="K44" s="5"/>
      <c r="L44" s="5"/>
      <c r="M44" s="5"/>
      <c r="N44" s="5"/>
      <c r="O44" s="5"/>
      <c r="P44" s="6"/>
      <c r="Q44" s="6"/>
      <c r="R44" s="6"/>
      <c r="S44" s="5"/>
      <c r="T44" s="5"/>
      <c r="U44" s="5"/>
      <c r="V44" s="5"/>
      <c r="W44" s="6"/>
      <c r="X44" s="5"/>
      <c r="Y44" s="5"/>
      <c r="Z44" s="5"/>
      <c r="AA44" s="5"/>
      <c r="AB44" s="6"/>
      <c r="AC44" s="5"/>
      <c r="AD44" s="5"/>
      <c r="AE44" s="5"/>
      <c r="AF44" s="5"/>
      <c r="AG44" s="5"/>
      <c r="AH44" s="5"/>
      <c r="AI44" s="5"/>
      <c r="AJ44" s="5"/>
      <c r="AK44" s="5"/>
    </row>
    <row r="45" s="2" customFormat="1" hidden="1" spans="1:37">
      <c r="A45" s="5" t="e">
        <f ca="1" t="shared" si="1"/>
        <v>#VALUE!</v>
      </c>
      <c r="B45" s="6" t="e">
        <f ca="1" t="shared" si="8"/>
        <v>#VALUE!</v>
      </c>
      <c r="C45" s="6" t="b">
        <f ca="1" t="shared" si="2"/>
        <v>0</v>
      </c>
      <c r="D45" s="5"/>
      <c r="E45" s="5"/>
      <c r="F45" s="5"/>
      <c r="G45" s="5"/>
      <c r="H45" s="5"/>
      <c r="I45" s="5"/>
      <c r="J45" s="5"/>
      <c r="K45" s="5"/>
      <c r="L45" s="5"/>
      <c r="M45" s="5"/>
      <c r="N45" s="5"/>
      <c r="O45" s="5"/>
      <c r="P45" s="6"/>
      <c r="Q45" s="6"/>
      <c r="R45" s="6"/>
      <c r="S45" s="5"/>
      <c r="T45" s="5"/>
      <c r="U45" s="5"/>
      <c r="V45" s="5"/>
      <c r="W45" s="6"/>
      <c r="X45" s="5"/>
      <c r="Y45" s="5"/>
      <c r="Z45" s="5"/>
      <c r="AA45" s="5"/>
      <c r="AB45" s="6"/>
      <c r="AC45" s="5"/>
      <c r="AD45" s="5"/>
      <c r="AE45" s="5"/>
      <c r="AF45" s="5"/>
      <c r="AG45" s="5"/>
      <c r="AH45" s="5"/>
      <c r="AI45" s="5"/>
      <c r="AJ45" s="5"/>
      <c r="AK45" s="5"/>
    </row>
    <row r="46" s="2" customFormat="1" hidden="1" spans="1:37">
      <c r="A46" s="5" t="e">
        <f ca="1" t="shared" si="1"/>
        <v>#VALUE!</v>
      </c>
      <c r="B46" s="6" t="e">
        <f ca="1" t="shared" si="8"/>
        <v>#VALUE!</v>
      </c>
      <c r="C46" s="6" t="b">
        <f ca="1" t="shared" si="2"/>
        <v>0</v>
      </c>
      <c r="D46" s="5"/>
      <c r="E46" s="5"/>
      <c r="F46" s="5"/>
      <c r="G46" s="5"/>
      <c r="H46" s="5"/>
      <c r="I46" s="5"/>
      <c r="J46" s="5"/>
      <c r="K46" s="5"/>
      <c r="L46" s="5"/>
      <c r="M46" s="5"/>
      <c r="N46" s="5"/>
      <c r="O46" s="5"/>
      <c r="P46" s="6"/>
      <c r="Q46" s="6"/>
      <c r="R46" s="6"/>
      <c r="S46" s="5"/>
      <c r="T46" s="5"/>
      <c r="U46" s="5"/>
      <c r="V46" s="5"/>
      <c r="W46" s="6"/>
      <c r="X46" s="5"/>
      <c r="Y46" s="5"/>
      <c r="Z46" s="5"/>
      <c r="AA46" s="5"/>
      <c r="AB46" s="6"/>
      <c r="AC46" s="5"/>
      <c r="AD46" s="5"/>
      <c r="AE46" s="5"/>
      <c r="AF46" s="5"/>
      <c r="AG46" s="5"/>
      <c r="AH46" s="5"/>
      <c r="AI46" s="5"/>
      <c r="AJ46" s="5"/>
      <c r="AK46" s="5"/>
    </row>
    <row r="47" s="2" customFormat="1" hidden="1" spans="1:37">
      <c r="A47" s="5" t="e">
        <f ca="1" t="shared" si="1"/>
        <v>#VALUE!</v>
      </c>
      <c r="B47" s="6" t="e">
        <f ca="1" t="shared" si="8"/>
        <v>#VALUE!</v>
      </c>
      <c r="C47" s="6" t="b">
        <f ca="1" t="shared" si="2"/>
        <v>0</v>
      </c>
      <c r="D47" s="5"/>
      <c r="E47" s="5"/>
      <c r="F47" s="5"/>
      <c r="G47" s="5"/>
      <c r="H47" s="5"/>
      <c r="I47" s="5"/>
      <c r="J47" s="5"/>
      <c r="K47" s="5"/>
      <c r="L47" s="5"/>
      <c r="M47" s="5"/>
      <c r="N47" s="5"/>
      <c r="O47" s="5"/>
      <c r="P47" s="6"/>
      <c r="Q47" s="6"/>
      <c r="R47" s="6"/>
      <c r="S47" s="5"/>
      <c r="T47" s="5"/>
      <c r="U47" s="5"/>
      <c r="V47" s="5"/>
      <c r="W47" s="6"/>
      <c r="X47" s="5"/>
      <c r="Y47" s="5"/>
      <c r="Z47" s="5"/>
      <c r="AA47" s="5"/>
      <c r="AB47" s="6"/>
      <c r="AC47" s="5"/>
      <c r="AD47" s="5"/>
      <c r="AE47" s="5"/>
      <c r="AF47" s="5"/>
      <c r="AG47" s="5"/>
      <c r="AH47" s="5"/>
      <c r="AI47" s="5"/>
      <c r="AJ47" s="5"/>
      <c r="AK47" s="5"/>
    </row>
    <row r="48" s="2" customFormat="1" hidden="1" spans="1:37">
      <c r="A48" s="5" t="e">
        <f ca="1" t="shared" si="1"/>
        <v>#VALUE!</v>
      </c>
      <c r="B48" s="6" t="e">
        <f ca="1" t="shared" si="8"/>
        <v>#VALUE!</v>
      </c>
      <c r="C48" s="6" t="b">
        <f ca="1" t="shared" si="2"/>
        <v>0</v>
      </c>
      <c r="D48" s="5"/>
      <c r="E48" s="5"/>
      <c r="F48" s="5"/>
      <c r="G48" s="5"/>
      <c r="H48" s="5"/>
      <c r="I48" s="5"/>
      <c r="J48" s="5"/>
      <c r="K48" s="5"/>
      <c r="L48" s="5"/>
      <c r="M48" s="5"/>
      <c r="N48" s="5"/>
      <c r="O48" s="5"/>
      <c r="P48" s="6"/>
      <c r="Q48" s="6"/>
      <c r="R48" s="6"/>
      <c r="S48" s="5"/>
      <c r="T48" s="5"/>
      <c r="U48" s="5"/>
      <c r="V48" s="5"/>
      <c r="W48" s="6"/>
      <c r="X48" s="5"/>
      <c r="Y48" s="5"/>
      <c r="Z48" s="5"/>
      <c r="AA48" s="5"/>
      <c r="AB48" s="6"/>
      <c r="AC48" s="5"/>
      <c r="AD48" s="5"/>
      <c r="AE48" s="5"/>
      <c r="AF48" s="5"/>
      <c r="AG48" s="5"/>
      <c r="AH48" s="5"/>
      <c r="AI48" s="5"/>
      <c r="AJ48" s="5"/>
      <c r="AK48" s="5"/>
    </row>
    <row r="49" s="2" customFormat="1" hidden="1" spans="1:37">
      <c r="A49" s="5" t="e">
        <f ca="1" t="shared" si="1"/>
        <v>#VALUE!</v>
      </c>
      <c r="B49" s="6" t="e">
        <f ca="1" t="shared" si="8"/>
        <v>#VALUE!</v>
      </c>
      <c r="C49" s="6" t="b">
        <f ca="1" t="shared" si="2"/>
        <v>0</v>
      </c>
      <c r="D49" s="5"/>
      <c r="E49" s="5"/>
      <c r="F49" s="5"/>
      <c r="G49" s="5"/>
      <c r="H49" s="5"/>
      <c r="I49" s="5"/>
      <c r="J49" s="5"/>
      <c r="K49" s="5"/>
      <c r="L49" s="5"/>
      <c r="M49" s="5"/>
      <c r="N49" s="5"/>
      <c r="O49" s="5"/>
      <c r="P49" s="6"/>
      <c r="Q49" s="6"/>
      <c r="R49" s="6"/>
      <c r="S49" s="5"/>
      <c r="T49" s="5"/>
      <c r="U49" s="5"/>
      <c r="V49" s="5"/>
      <c r="W49" s="6"/>
      <c r="X49" s="5"/>
      <c r="Y49" s="5"/>
      <c r="Z49" s="5"/>
      <c r="AA49" s="5"/>
      <c r="AB49" s="6"/>
      <c r="AC49" s="5"/>
      <c r="AD49" s="5"/>
      <c r="AE49" s="5"/>
      <c r="AF49" s="5"/>
      <c r="AG49" s="5"/>
      <c r="AH49" s="5"/>
      <c r="AI49" s="5"/>
      <c r="AJ49" s="5"/>
      <c r="AK49" s="5"/>
    </row>
    <row r="50" s="2" customFormat="1" hidden="1" spans="1:37">
      <c r="A50" s="5" t="e">
        <f ca="1" t="shared" si="1"/>
        <v>#VALUE!</v>
      </c>
      <c r="B50" s="6" t="e">
        <f ca="1" t="shared" si="8"/>
        <v>#VALUE!</v>
      </c>
      <c r="C50" s="6" t="b">
        <f ca="1" t="shared" si="2"/>
        <v>0</v>
      </c>
      <c r="D50" s="5"/>
      <c r="E50" s="5"/>
      <c r="F50" s="5"/>
      <c r="G50" s="5"/>
      <c r="H50" s="5"/>
      <c r="I50" s="5"/>
      <c r="J50" s="5"/>
      <c r="K50" s="5"/>
      <c r="L50" s="5"/>
      <c r="M50" s="5"/>
      <c r="N50" s="5"/>
      <c r="O50" s="5"/>
      <c r="P50" s="6"/>
      <c r="Q50" s="6"/>
      <c r="R50" s="6"/>
      <c r="S50" s="5"/>
      <c r="T50" s="5"/>
      <c r="U50" s="5"/>
      <c r="V50" s="5"/>
      <c r="W50" s="6"/>
      <c r="X50" s="5"/>
      <c r="Y50" s="5"/>
      <c r="Z50" s="5"/>
      <c r="AA50" s="5"/>
      <c r="AB50" s="6"/>
      <c r="AC50" s="5"/>
      <c r="AD50" s="5"/>
      <c r="AE50" s="5"/>
      <c r="AF50" s="5"/>
      <c r="AG50" s="5"/>
      <c r="AH50" s="5"/>
      <c r="AI50" s="5"/>
      <c r="AJ50" s="5"/>
      <c r="AK50" s="5"/>
    </row>
    <row r="51" s="2" customFormat="1" hidden="1" spans="1:37">
      <c r="A51" s="5" t="e">
        <f ca="1" t="shared" si="1"/>
        <v>#VALUE!</v>
      </c>
      <c r="B51" s="6" t="e">
        <f ca="1" t="shared" si="8"/>
        <v>#VALUE!</v>
      </c>
      <c r="C51" s="6" t="b">
        <f ca="1" t="shared" si="2"/>
        <v>0</v>
      </c>
      <c r="D51" s="5"/>
      <c r="E51" s="5"/>
      <c r="F51" s="5"/>
      <c r="G51" s="5"/>
      <c r="H51" s="5"/>
      <c r="I51" s="5"/>
      <c r="J51" s="5"/>
      <c r="K51" s="5"/>
      <c r="L51" s="5"/>
      <c r="M51" s="5"/>
      <c r="N51" s="5"/>
      <c r="O51" s="5"/>
      <c r="P51" s="6"/>
      <c r="Q51" s="6"/>
      <c r="R51" s="6"/>
      <c r="S51" s="5"/>
      <c r="T51" s="5"/>
      <c r="U51" s="5"/>
      <c r="V51" s="5"/>
      <c r="W51" s="6"/>
      <c r="X51" s="5"/>
      <c r="Y51" s="5"/>
      <c r="Z51" s="5"/>
      <c r="AA51" s="5"/>
      <c r="AB51" s="6"/>
      <c r="AC51" s="5"/>
      <c r="AD51" s="5"/>
      <c r="AE51" s="5"/>
      <c r="AF51" s="5"/>
      <c r="AG51" s="5"/>
      <c r="AH51" s="5"/>
      <c r="AI51" s="5"/>
      <c r="AJ51" s="5"/>
      <c r="AK51" s="5"/>
    </row>
    <row r="52" s="2" customFormat="1" hidden="1" spans="1:37">
      <c r="A52" s="5" t="e">
        <f ca="1" t="shared" si="1"/>
        <v>#VALUE!</v>
      </c>
      <c r="B52" s="6" t="e">
        <f ca="1" t="shared" si="8"/>
        <v>#VALUE!</v>
      </c>
      <c r="C52" s="6" t="b">
        <f ca="1" t="shared" si="2"/>
        <v>0</v>
      </c>
      <c r="D52" s="5"/>
      <c r="E52" s="5"/>
      <c r="F52" s="5"/>
      <c r="G52" s="5"/>
      <c r="H52" s="5"/>
      <c r="I52" s="5"/>
      <c r="J52" s="5"/>
      <c r="K52" s="5"/>
      <c r="L52" s="5"/>
      <c r="M52" s="5"/>
      <c r="N52" s="5"/>
      <c r="O52" s="5"/>
      <c r="P52" s="6"/>
      <c r="Q52" s="6"/>
      <c r="R52" s="6"/>
      <c r="S52" s="5"/>
      <c r="T52" s="5"/>
      <c r="U52" s="5"/>
      <c r="V52" s="5"/>
      <c r="W52" s="6"/>
      <c r="X52" s="5"/>
      <c r="Y52" s="5"/>
      <c r="Z52" s="5"/>
      <c r="AA52" s="5"/>
      <c r="AB52" s="6"/>
      <c r="AC52" s="5"/>
      <c r="AD52" s="5"/>
      <c r="AE52" s="5"/>
      <c r="AF52" s="5"/>
      <c r="AG52" s="5"/>
      <c r="AH52" s="5"/>
      <c r="AI52" s="5"/>
      <c r="AJ52" s="5"/>
      <c r="AK52" s="5"/>
    </row>
    <row r="53" s="2" customFormat="1" hidden="1" spans="1:37">
      <c r="A53" s="5" t="e">
        <f ca="1" t="shared" si="1"/>
        <v>#VALUE!</v>
      </c>
      <c r="B53" s="6" t="e">
        <f ca="1" t="shared" si="8"/>
        <v>#VALUE!</v>
      </c>
      <c r="C53" s="6" t="b">
        <f ca="1" t="shared" si="2"/>
        <v>0</v>
      </c>
      <c r="D53" s="5"/>
      <c r="E53" s="5"/>
      <c r="F53" s="5"/>
      <c r="G53" s="5"/>
      <c r="H53" s="5"/>
      <c r="I53" s="5"/>
      <c r="J53" s="5"/>
      <c r="K53" s="5"/>
      <c r="L53" s="5"/>
      <c r="M53" s="5"/>
      <c r="N53" s="5"/>
      <c r="O53" s="5"/>
      <c r="P53" s="6"/>
      <c r="Q53" s="6"/>
      <c r="R53" s="6"/>
      <c r="S53" s="5"/>
      <c r="T53" s="5"/>
      <c r="U53" s="5"/>
      <c r="V53" s="5"/>
      <c r="W53" s="6"/>
      <c r="X53" s="5"/>
      <c r="Y53" s="5"/>
      <c r="Z53" s="5"/>
      <c r="AA53" s="5"/>
      <c r="AB53" s="6"/>
      <c r="AC53" s="5"/>
      <c r="AD53" s="5"/>
      <c r="AE53" s="5"/>
      <c r="AF53" s="5"/>
      <c r="AG53" s="5"/>
      <c r="AH53" s="5"/>
      <c r="AI53" s="5"/>
      <c r="AJ53" s="5"/>
      <c r="AK53" s="5"/>
    </row>
    <row r="54" s="2" customFormat="1" hidden="1" spans="1:37">
      <c r="A54" s="5" t="e">
        <f ca="1" t="shared" si="1"/>
        <v>#VALUE!</v>
      </c>
      <c r="B54" s="6" t="e">
        <f ca="1" t="shared" si="8"/>
        <v>#VALUE!</v>
      </c>
      <c r="C54" s="6" t="b">
        <f ca="1" t="shared" si="2"/>
        <v>0</v>
      </c>
      <c r="D54" s="5"/>
      <c r="E54" s="5"/>
      <c r="F54" s="5"/>
      <c r="G54" s="5"/>
      <c r="H54" s="5"/>
      <c r="I54" s="5"/>
      <c r="J54" s="5"/>
      <c r="K54" s="5"/>
      <c r="L54" s="5"/>
      <c r="M54" s="5"/>
      <c r="N54" s="5"/>
      <c r="O54" s="5"/>
      <c r="P54" s="6"/>
      <c r="Q54" s="6"/>
      <c r="R54" s="6"/>
      <c r="S54" s="5"/>
      <c r="T54" s="5"/>
      <c r="U54" s="5"/>
      <c r="V54" s="5"/>
      <c r="W54" s="6"/>
      <c r="X54" s="5"/>
      <c r="Y54" s="5"/>
      <c r="Z54" s="5"/>
      <c r="AA54" s="5"/>
      <c r="AB54" s="6"/>
      <c r="AC54" s="5"/>
      <c r="AD54" s="5"/>
      <c r="AE54" s="5"/>
      <c r="AF54" s="5"/>
      <c r="AG54" s="5"/>
      <c r="AH54" s="5"/>
      <c r="AI54" s="5"/>
      <c r="AJ54" s="5"/>
      <c r="AK54" s="5"/>
    </row>
    <row r="55" s="2" customFormat="1" hidden="1" spans="1:37">
      <c r="A55" s="5" t="e">
        <f ca="1" t="shared" si="1"/>
        <v>#VALUE!</v>
      </c>
      <c r="B55" s="6" t="e">
        <f ca="1" t="shared" si="8"/>
        <v>#VALUE!</v>
      </c>
      <c r="C55" s="6" t="b">
        <f ca="1" t="shared" si="2"/>
        <v>0</v>
      </c>
      <c r="D55" s="5"/>
      <c r="E55" s="5"/>
      <c r="F55" s="5"/>
      <c r="G55" s="5"/>
      <c r="H55" s="5"/>
      <c r="I55" s="5"/>
      <c r="J55" s="5"/>
      <c r="K55" s="5"/>
      <c r="L55" s="5"/>
      <c r="M55" s="5"/>
      <c r="N55" s="5"/>
      <c r="O55" s="5"/>
      <c r="P55" s="6"/>
      <c r="Q55" s="6"/>
      <c r="R55" s="6"/>
      <c r="S55" s="5"/>
      <c r="T55" s="5"/>
      <c r="U55" s="5"/>
      <c r="V55" s="5"/>
      <c r="W55" s="6"/>
      <c r="X55" s="5"/>
      <c r="Y55" s="5"/>
      <c r="Z55" s="5"/>
      <c r="AA55" s="5"/>
      <c r="AB55" s="6"/>
      <c r="AC55" s="5"/>
      <c r="AD55" s="5"/>
      <c r="AE55" s="5"/>
      <c r="AF55" s="5"/>
      <c r="AG55" s="5"/>
      <c r="AH55" s="5"/>
      <c r="AI55" s="5"/>
      <c r="AJ55" s="5"/>
      <c r="AK55" s="5"/>
    </row>
    <row r="56" s="2" customFormat="1" hidden="1" spans="1:37">
      <c r="A56" s="5" t="e">
        <f ca="1" t="shared" si="1"/>
        <v>#VALUE!</v>
      </c>
      <c r="B56" s="6" t="e">
        <f ca="1" t="shared" si="8"/>
        <v>#VALUE!</v>
      </c>
      <c r="C56" s="6" t="b">
        <f ca="1" t="shared" si="2"/>
        <v>0</v>
      </c>
      <c r="D56" s="5"/>
      <c r="E56" s="5"/>
      <c r="F56" s="5"/>
      <c r="G56" s="5"/>
      <c r="H56" s="5"/>
      <c r="I56" s="5"/>
      <c r="J56" s="5"/>
      <c r="K56" s="5"/>
      <c r="L56" s="5"/>
      <c r="M56" s="5"/>
      <c r="N56" s="5"/>
      <c r="O56" s="5"/>
      <c r="P56" s="6"/>
      <c r="Q56" s="6"/>
      <c r="R56" s="6"/>
      <c r="S56" s="5"/>
      <c r="T56" s="5"/>
      <c r="U56" s="5"/>
      <c r="V56" s="5"/>
      <c r="W56" s="6"/>
      <c r="X56" s="5"/>
      <c r="Y56" s="5"/>
      <c r="Z56" s="5"/>
      <c r="AA56" s="5"/>
      <c r="AB56" s="6"/>
      <c r="AC56" s="5"/>
      <c r="AD56" s="5"/>
      <c r="AE56" s="5"/>
      <c r="AF56" s="5"/>
      <c r="AG56" s="5"/>
      <c r="AH56" s="5"/>
      <c r="AI56" s="5"/>
      <c r="AJ56" s="5"/>
      <c r="AK56" s="5"/>
    </row>
    <row r="57" s="2" customFormat="1" hidden="1" spans="1:37">
      <c r="A57" s="5" t="e">
        <f ca="1" t="shared" si="1"/>
        <v>#VALUE!</v>
      </c>
      <c r="B57" s="6" t="e">
        <f ca="1" t="shared" si="8"/>
        <v>#VALUE!</v>
      </c>
      <c r="C57" s="6" t="b">
        <f ca="1" t="shared" si="2"/>
        <v>0</v>
      </c>
      <c r="D57" s="5"/>
      <c r="E57" s="5"/>
      <c r="F57" s="5"/>
      <c r="G57" s="5"/>
      <c r="H57" s="5"/>
      <c r="I57" s="5"/>
      <c r="J57" s="5"/>
      <c r="K57" s="5"/>
      <c r="L57" s="5"/>
      <c r="M57" s="5"/>
      <c r="N57" s="5"/>
      <c r="O57" s="5"/>
      <c r="P57" s="6"/>
      <c r="Q57" s="6"/>
      <c r="R57" s="6"/>
      <c r="S57" s="5"/>
      <c r="T57" s="5"/>
      <c r="U57" s="5"/>
      <c r="V57" s="5"/>
      <c r="W57" s="6"/>
      <c r="X57" s="5"/>
      <c r="Y57" s="5"/>
      <c r="Z57" s="5"/>
      <c r="AA57" s="5"/>
      <c r="AB57" s="6"/>
      <c r="AC57" s="5"/>
      <c r="AD57" s="5"/>
      <c r="AE57" s="5"/>
      <c r="AF57" s="5"/>
      <c r="AG57" s="5"/>
      <c r="AH57" s="5"/>
      <c r="AI57" s="5"/>
      <c r="AJ57" s="5"/>
      <c r="AK57" s="5"/>
    </row>
    <row r="58" s="2" customFormat="1" hidden="1" spans="1:37">
      <c r="A58" s="5" t="e">
        <f ca="1" t="shared" si="1"/>
        <v>#VALUE!</v>
      </c>
      <c r="B58" s="6" t="e">
        <f ca="1" t="shared" si="8"/>
        <v>#VALUE!</v>
      </c>
      <c r="C58" s="6" t="b">
        <f ca="1" t="shared" si="2"/>
        <v>0</v>
      </c>
      <c r="D58" s="5"/>
      <c r="E58" s="5"/>
      <c r="F58" s="5"/>
      <c r="G58" s="5"/>
      <c r="H58" s="5"/>
      <c r="I58" s="5"/>
      <c r="J58" s="5"/>
      <c r="K58" s="5"/>
      <c r="L58" s="5"/>
      <c r="M58" s="5"/>
      <c r="N58" s="5"/>
      <c r="O58" s="5"/>
      <c r="P58" s="6"/>
      <c r="Q58" s="6"/>
      <c r="R58" s="6"/>
      <c r="S58" s="5"/>
      <c r="T58" s="5"/>
      <c r="U58" s="5"/>
      <c r="V58" s="5"/>
      <c r="W58" s="6"/>
      <c r="X58" s="5"/>
      <c r="Y58" s="5"/>
      <c r="Z58" s="5"/>
      <c r="AA58" s="5"/>
      <c r="AB58" s="6"/>
      <c r="AC58" s="5"/>
      <c r="AD58" s="5"/>
      <c r="AE58" s="5"/>
      <c r="AF58" s="5"/>
      <c r="AG58" s="5"/>
      <c r="AH58" s="5"/>
      <c r="AI58" s="5"/>
      <c r="AJ58" s="5"/>
      <c r="AK58" s="5"/>
    </row>
    <row r="59" s="2" customFormat="1" hidden="1" spans="1:37">
      <c r="A59" s="5" t="e">
        <f ca="1" t="shared" si="1"/>
        <v>#VALUE!</v>
      </c>
      <c r="B59" s="6" t="e">
        <f ca="1" t="shared" si="8"/>
        <v>#VALUE!</v>
      </c>
      <c r="C59" s="6" t="b">
        <f ca="1" t="shared" si="2"/>
        <v>0</v>
      </c>
      <c r="D59" s="5"/>
      <c r="E59" s="5"/>
      <c r="F59" s="5"/>
      <c r="G59" s="5"/>
      <c r="H59" s="5"/>
      <c r="I59" s="5"/>
      <c r="J59" s="5"/>
      <c r="K59" s="5"/>
      <c r="L59" s="5"/>
      <c r="M59" s="5"/>
      <c r="N59" s="5"/>
      <c r="O59" s="5"/>
      <c r="P59" s="6"/>
      <c r="Q59" s="6"/>
      <c r="R59" s="6"/>
      <c r="S59" s="5"/>
      <c r="T59" s="5"/>
      <c r="U59" s="5"/>
      <c r="V59" s="5"/>
      <c r="W59" s="6"/>
      <c r="X59" s="5"/>
      <c r="Y59" s="5"/>
      <c r="Z59" s="5"/>
      <c r="AA59" s="5"/>
      <c r="AB59" s="6"/>
      <c r="AC59" s="5"/>
      <c r="AD59" s="5"/>
      <c r="AE59" s="5"/>
      <c r="AF59" s="5"/>
      <c r="AG59" s="5"/>
      <c r="AH59" s="5"/>
      <c r="AI59" s="5"/>
      <c r="AJ59" s="5"/>
      <c r="AK59" s="5"/>
    </row>
    <row r="60" s="2" customFormat="1" hidden="1" spans="1:37">
      <c r="A60" s="5" t="e">
        <f ca="1" t="shared" si="1"/>
        <v>#VALUE!</v>
      </c>
      <c r="B60" s="6" t="e">
        <f ca="1" t="shared" si="8"/>
        <v>#VALUE!</v>
      </c>
      <c r="C60" s="6" t="b">
        <f ca="1" t="shared" si="2"/>
        <v>0</v>
      </c>
      <c r="D60" s="5"/>
      <c r="E60" s="5"/>
      <c r="F60" s="5"/>
      <c r="G60" s="5"/>
      <c r="H60" s="5"/>
      <c r="I60" s="5"/>
      <c r="J60" s="5"/>
      <c r="K60" s="5"/>
      <c r="L60" s="5"/>
      <c r="M60" s="5"/>
      <c r="N60" s="5"/>
      <c r="O60" s="5"/>
      <c r="P60" s="6"/>
      <c r="Q60" s="6"/>
      <c r="R60" s="6"/>
      <c r="S60" s="5"/>
      <c r="T60" s="5"/>
      <c r="U60" s="5"/>
      <c r="V60" s="5"/>
      <c r="W60" s="6"/>
      <c r="X60" s="5"/>
      <c r="Y60" s="5"/>
      <c r="Z60" s="5"/>
      <c r="AA60" s="5"/>
      <c r="AB60" s="6"/>
      <c r="AC60" s="5"/>
      <c r="AD60" s="5"/>
      <c r="AE60" s="5"/>
      <c r="AF60" s="5"/>
      <c r="AG60" s="5"/>
      <c r="AH60" s="5"/>
      <c r="AI60" s="5"/>
      <c r="AJ60" s="5"/>
      <c r="AK60" s="5"/>
    </row>
    <row r="61" s="2" customFormat="1" hidden="1" spans="1:37">
      <c r="A61" s="5" t="e">
        <f ca="1" t="shared" si="1"/>
        <v>#VALUE!</v>
      </c>
      <c r="B61" s="6" t="e">
        <f ca="1" t="shared" si="8"/>
        <v>#VALUE!</v>
      </c>
      <c r="C61" s="6" t="b">
        <f ca="1" t="shared" si="2"/>
        <v>0</v>
      </c>
      <c r="D61" s="5"/>
      <c r="E61" s="5"/>
      <c r="F61" s="5"/>
      <c r="G61" s="5"/>
      <c r="H61" s="5"/>
      <c r="I61" s="5"/>
      <c r="J61" s="5"/>
      <c r="K61" s="5"/>
      <c r="L61" s="5"/>
      <c r="M61" s="5"/>
      <c r="N61" s="5"/>
      <c r="O61" s="5"/>
      <c r="P61" s="6"/>
      <c r="Q61" s="6"/>
      <c r="R61" s="6"/>
      <c r="S61" s="5"/>
      <c r="T61" s="5"/>
      <c r="U61" s="5"/>
      <c r="V61" s="5"/>
      <c r="W61" s="6"/>
      <c r="X61" s="5"/>
      <c r="Y61" s="5"/>
      <c r="Z61" s="5"/>
      <c r="AA61" s="5"/>
      <c r="AB61" s="6"/>
      <c r="AC61" s="5"/>
      <c r="AD61" s="5"/>
      <c r="AE61" s="5"/>
      <c r="AF61" s="5"/>
      <c r="AG61" s="5"/>
      <c r="AH61" s="5"/>
      <c r="AI61" s="5"/>
      <c r="AJ61" s="5"/>
      <c r="AK61" s="5"/>
    </row>
    <row r="62" s="2" customFormat="1" hidden="1" spans="1:37">
      <c r="A62" s="5" t="e">
        <f ca="1" t="shared" si="1"/>
        <v>#VALUE!</v>
      </c>
      <c r="B62" s="6" t="e">
        <f ca="1" t="shared" si="8"/>
        <v>#VALUE!</v>
      </c>
      <c r="C62" s="6" t="b">
        <f ca="1" t="shared" si="2"/>
        <v>0</v>
      </c>
      <c r="D62" s="5"/>
      <c r="E62" s="5"/>
      <c r="F62" s="5"/>
      <c r="G62" s="5"/>
      <c r="H62" s="5"/>
      <c r="I62" s="5"/>
      <c r="J62" s="5"/>
      <c r="K62" s="5"/>
      <c r="L62" s="5"/>
      <c r="M62" s="5"/>
      <c r="N62" s="5"/>
      <c r="O62" s="5"/>
      <c r="P62" s="6"/>
      <c r="Q62" s="6"/>
      <c r="R62" s="6"/>
      <c r="S62" s="5"/>
      <c r="T62" s="5"/>
      <c r="U62" s="5"/>
      <c r="V62" s="5"/>
      <c r="W62" s="6"/>
      <c r="X62" s="5"/>
      <c r="Y62" s="5"/>
      <c r="Z62" s="5"/>
      <c r="AA62" s="5"/>
      <c r="AB62" s="6"/>
      <c r="AC62" s="5"/>
      <c r="AD62" s="5"/>
      <c r="AE62" s="5"/>
      <c r="AF62" s="5"/>
      <c r="AG62" s="5"/>
      <c r="AH62" s="5"/>
      <c r="AI62" s="5"/>
      <c r="AJ62" s="5"/>
      <c r="AK62" s="5"/>
    </row>
    <row r="63" s="2" customFormat="1" hidden="1" spans="1:37">
      <c r="A63" s="5" t="e">
        <f ca="1" t="shared" si="1"/>
        <v>#VALUE!</v>
      </c>
      <c r="B63" s="6" t="e">
        <f ca="1" t="shared" si="8"/>
        <v>#VALUE!</v>
      </c>
      <c r="C63" s="6" t="b">
        <f ca="1" t="shared" si="2"/>
        <v>0</v>
      </c>
      <c r="D63" s="5"/>
      <c r="E63" s="5"/>
      <c r="F63" s="5"/>
      <c r="G63" s="5"/>
      <c r="H63" s="5"/>
      <c r="I63" s="5"/>
      <c r="J63" s="5"/>
      <c r="K63" s="5"/>
      <c r="L63" s="5"/>
      <c r="M63" s="5"/>
      <c r="N63" s="5"/>
      <c r="O63" s="5"/>
      <c r="P63" s="6"/>
      <c r="Q63" s="6"/>
      <c r="R63" s="6"/>
      <c r="S63" s="5"/>
      <c r="T63" s="5"/>
      <c r="U63" s="5"/>
      <c r="V63" s="5"/>
      <c r="W63" s="6"/>
      <c r="X63" s="5"/>
      <c r="Y63" s="5"/>
      <c r="Z63" s="5"/>
      <c r="AA63" s="5"/>
      <c r="AB63" s="6"/>
      <c r="AC63" s="5"/>
      <c r="AD63" s="5"/>
      <c r="AE63" s="5"/>
      <c r="AF63" s="5"/>
      <c r="AG63" s="5"/>
      <c r="AH63" s="5"/>
      <c r="AI63" s="5"/>
      <c r="AJ63" s="5"/>
      <c r="AK63" s="5"/>
    </row>
    <row r="64" s="2" customFormat="1" hidden="1" spans="1:37">
      <c r="A64" s="5" t="e">
        <f ca="1" t="shared" si="1"/>
        <v>#VALUE!</v>
      </c>
      <c r="B64" s="6" t="e">
        <f ca="1" t="shared" si="8"/>
        <v>#VALUE!</v>
      </c>
      <c r="C64" s="6" t="b">
        <f ca="1" t="shared" si="2"/>
        <v>0</v>
      </c>
      <c r="D64" s="5"/>
      <c r="E64" s="5"/>
      <c r="F64" s="5"/>
      <c r="G64" s="5"/>
      <c r="H64" s="5"/>
      <c r="I64" s="5"/>
      <c r="J64" s="5"/>
      <c r="K64" s="5"/>
      <c r="L64" s="5"/>
      <c r="M64" s="5"/>
      <c r="N64" s="5"/>
      <c r="O64" s="5"/>
      <c r="P64" s="6"/>
      <c r="Q64" s="6"/>
      <c r="R64" s="6"/>
      <c r="S64" s="5"/>
      <c r="T64" s="5"/>
      <c r="U64" s="5"/>
      <c r="V64" s="5"/>
      <c r="W64" s="6"/>
      <c r="X64" s="5"/>
      <c r="Y64" s="5"/>
      <c r="Z64" s="5"/>
      <c r="AA64" s="5"/>
      <c r="AB64" s="6"/>
      <c r="AC64" s="5"/>
      <c r="AD64" s="5"/>
      <c r="AE64" s="5"/>
      <c r="AF64" s="5"/>
      <c r="AG64" s="5"/>
      <c r="AH64" s="5"/>
      <c r="AI64" s="5"/>
      <c r="AJ64" s="5"/>
      <c r="AK64" s="5"/>
    </row>
    <row r="65" s="2" customFormat="1" hidden="1" spans="1:37">
      <c r="A65" s="5" t="e">
        <f ca="1" t="shared" ref="A65:A128" si="9">DATEDIF(TEXT((LEN(N65)=15)*19&amp;MID(N65,7,6+(LEN(N65)=18)*2),"#-00-00"),TODAY(),"y")</f>
        <v>#VALUE!</v>
      </c>
      <c r="B65" s="6" t="e">
        <f ca="1" t="shared" si="8"/>
        <v>#VALUE!</v>
      </c>
      <c r="C65" s="6" t="b">
        <f ca="1" t="shared" ref="C65:C128" si="10">IF(LEN(N65)=18,MID("10X98765432",MOD(SUMPRODUCT(MID(N65,ROW(INDIRECT("1:17")),1)*2^(18-ROW(INDIRECT("1:17")))),11)+1,1)=RIGHT(N65),LEN(N65)=15)</f>
        <v>0</v>
      </c>
      <c r="D65" s="5"/>
      <c r="E65" s="5"/>
      <c r="F65" s="5"/>
      <c r="G65" s="5"/>
      <c r="H65" s="5"/>
      <c r="I65" s="5"/>
      <c r="J65" s="5"/>
      <c r="K65" s="5"/>
      <c r="L65" s="5"/>
      <c r="M65" s="5"/>
      <c r="N65" s="5"/>
      <c r="O65" s="5"/>
      <c r="P65" s="6"/>
      <c r="Q65" s="6"/>
      <c r="R65" s="6"/>
      <c r="S65" s="5"/>
      <c r="T65" s="5"/>
      <c r="U65" s="5"/>
      <c r="V65" s="5"/>
      <c r="W65" s="6"/>
      <c r="X65" s="5"/>
      <c r="Y65" s="5"/>
      <c r="Z65" s="5"/>
      <c r="AA65" s="5"/>
      <c r="AB65" s="6"/>
      <c r="AC65" s="5"/>
      <c r="AD65" s="5"/>
      <c r="AE65" s="5"/>
      <c r="AF65" s="5"/>
      <c r="AG65" s="5"/>
      <c r="AH65" s="5"/>
      <c r="AI65" s="5"/>
      <c r="AJ65" s="5"/>
      <c r="AK65" s="5"/>
    </row>
    <row r="66" s="2" customFormat="1" hidden="1" spans="1:37">
      <c r="A66" s="5" t="e">
        <f ca="1" t="shared" si="9"/>
        <v>#VALUE!</v>
      </c>
      <c r="B66" s="6" t="e">
        <f ca="1" t="shared" si="8"/>
        <v>#VALUE!</v>
      </c>
      <c r="C66" s="6" t="b">
        <f ca="1" t="shared" si="10"/>
        <v>0</v>
      </c>
      <c r="D66" s="5"/>
      <c r="E66" s="5"/>
      <c r="F66" s="5"/>
      <c r="G66" s="5"/>
      <c r="H66" s="5"/>
      <c r="I66" s="5"/>
      <c r="J66" s="5"/>
      <c r="K66" s="5"/>
      <c r="L66" s="5"/>
      <c r="M66" s="5"/>
      <c r="N66" s="5"/>
      <c r="O66" s="5"/>
      <c r="P66" s="6"/>
      <c r="Q66" s="6"/>
      <c r="R66" s="6"/>
      <c r="S66" s="5"/>
      <c r="T66" s="5"/>
      <c r="U66" s="5"/>
      <c r="V66" s="5"/>
      <c r="W66" s="6"/>
      <c r="X66" s="5"/>
      <c r="Y66" s="5"/>
      <c r="Z66" s="5"/>
      <c r="AA66" s="5"/>
      <c r="AB66" s="6"/>
      <c r="AC66" s="5"/>
      <c r="AD66" s="5"/>
      <c r="AE66" s="5"/>
      <c r="AF66" s="5"/>
      <c r="AG66" s="5"/>
      <c r="AH66" s="5"/>
      <c r="AI66" s="5"/>
      <c r="AJ66" s="5"/>
      <c r="AK66" s="5"/>
    </row>
    <row r="67" s="2" customFormat="1" hidden="1" spans="1:37">
      <c r="A67" s="5" t="e">
        <f ca="1" t="shared" si="9"/>
        <v>#VALUE!</v>
      </c>
      <c r="B67" s="6" t="e">
        <f ca="1" t="shared" si="8"/>
        <v>#VALUE!</v>
      </c>
      <c r="C67" s="6" t="b">
        <f ca="1" t="shared" si="10"/>
        <v>0</v>
      </c>
      <c r="D67" s="5"/>
      <c r="E67" s="5"/>
      <c r="F67" s="5"/>
      <c r="G67" s="5"/>
      <c r="H67" s="5"/>
      <c r="I67" s="5"/>
      <c r="J67" s="5"/>
      <c r="K67" s="5"/>
      <c r="L67" s="5"/>
      <c r="M67" s="5"/>
      <c r="N67" s="5"/>
      <c r="O67" s="5"/>
      <c r="P67" s="6"/>
      <c r="Q67" s="6"/>
      <c r="R67" s="6"/>
      <c r="S67" s="5"/>
      <c r="T67" s="5"/>
      <c r="U67" s="5"/>
      <c r="V67" s="5"/>
      <c r="W67" s="6"/>
      <c r="X67" s="5"/>
      <c r="Y67" s="5"/>
      <c r="Z67" s="5"/>
      <c r="AA67" s="5"/>
      <c r="AB67" s="6"/>
      <c r="AC67" s="5"/>
      <c r="AD67" s="5"/>
      <c r="AE67" s="5"/>
      <c r="AF67" s="5"/>
      <c r="AG67" s="5"/>
      <c r="AH67" s="5"/>
      <c r="AI67" s="5"/>
      <c r="AJ67" s="5"/>
      <c r="AK67" s="5"/>
    </row>
    <row r="68" s="2" customFormat="1" hidden="1" spans="1:37">
      <c r="A68" s="5" t="e">
        <f ca="1" t="shared" si="9"/>
        <v>#VALUE!</v>
      </c>
      <c r="B68" s="6" t="e">
        <f ca="1" t="shared" si="8"/>
        <v>#VALUE!</v>
      </c>
      <c r="C68" s="6" t="b">
        <f ca="1" t="shared" si="10"/>
        <v>0</v>
      </c>
      <c r="D68" s="5"/>
      <c r="E68" s="5"/>
      <c r="F68" s="5"/>
      <c r="G68" s="5"/>
      <c r="H68" s="5"/>
      <c r="I68" s="5"/>
      <c r="J68" s="5"/>
      <c r="K68" s="5"/>
      <c r="L68" s="5"/>
      <c r="M68" s="5"/>
      <c r="N68" s="5"/>
      <c r="O68" s="5"/>
      <c r="P68" s="6"/>
      <c r="Q68" s="6"/>
      <c r="R68" s="6"/>
      <c r="S68" s="5"/>
      <c r="T68" s="5"/>
      <c r="U68" s="5"/>
      <c r="V68" s="5"/>
      <c r="W68" s="6"/>
      <c r="X68" s="5"/>
      <c r="Y68" s="5"/>
      <c r="Z68" s="5"/>
      <c r="AA68" s="5"/>
      <c r="AB68" s="6"/>
      <c r="AC68" s="5"/>
      <c r="AD68" s="5"/>
      <c r="AE68" s="5"/>
      <c r="AF68" s="5"/>
      <c r="AG68" s="5"/>
      <c r="AH68" s="5"/>
      <c r="AI68" s="5"/>
      <c r="AJ68" s="5"/>
      <c r="AK68" s="5"/>
    </row>
    <row r="69" s="2" customFormat="1" hidden="1" spans="1:37">
      <c r="A69" s="5" t="e">
        <f ca="1" t="shared" si="9"/>
        <v>#VALUE!</v>
      </c>
      <c r="B69" s="6" t="e">
        <f ca="1" t="shared" si="8"/>
        <v>#VALUE!</v>
      </c>
      <c r="C69" s="6" t="b">
        <f ca="1" t="shared" si="10"/>
        <v>0</v>
      </c>
      <c r="D69" s="5"/>
      <c r="E69" s="5"/>
      <c r="F69" s="5"/>
      <c r="G69" s="5"/>
      <c r="H69" s="5"/>
      <c r="I69" s="5"/>
      <c r="J69" s="5"/>
      <c r="K69" s="5"/>
      <c r="L69" s="5"/>
      <c r="M69" s="5"/>
      <c r="N69" s="5"/>
      <c r="O69" s="5"/>
      <c r="P69" s="6"/>
      <c r="Q69" s="6"/>
      <c r="R69" s="6"/>
      <c r="S69" s="5"/>
      <c r="T69" s="5"/>
      <c r="U69" s="5"/>
      <c r="V69" s="5"/>
      <c r="W69" s="6"/>
      <c r="X69" s="5"/>
      <c r="Y69" s="5"/>
      <c r="Z69" s="5"/>
      <c r="AA69" s="5"/>
      <c r="AB69" s="6"/>
      <c r="AC69" s="5"/>
      <c r="AD69" s="5"/>
      <c r="AE69" s="5"/>
      <c r="AF69" s="5"/>
      <c r="AG69" s="5"/>
      <c r="AH69" s="5"/>
      <c r="AI69" s="5"/>
      <c r="AJ69" s="5"/>
      <c r="AK69" s="5"/>
    </row>
    <row r="70" s="2" customFormat="1" hidden="1" spans="1:37">
      <c r="A70" s="5" t="e">
        <f ca="1" t="shared" si="9"/>
        <v>#VALUE!</v>
      </c>
      <c r="B70" s="6" t="e">
        <f ca="1" t="shared" si="8"/>
        <v>#VALUE!</v>
      </c>
      <c r="C70" s="6" t="b">
        <f ca="1" t="shared" si="10"/>
        <v>0</v>
      </c>
      <c r="D70" s="5"/>
      <c r="E70" s="5"/>
      <c r="F70" s="5"/>
      <c r="G70" s="5"/>
      <c r="H70" s="5"/>
      <c r="I70" s="5"/>
      <c r="J70" s="5"/>
      <c r="K70" s="5"/>
      <c r="L70" s="5"/>
      <c r="M70" s="5"/>
      <c r="N70" s="5"/>
      <c r="O70" s="5"/>
      <c r="P70" s="6"/>
      <c r="Q70" s="6"/>
      <c r="R70" s="6"/>
      <c r="S70" s="5"/>
      <c r="T70" s="5"/>
      <c r="U70" s="5"/>
      <c r="V70" s="5"/>
      <c r="W70" s="6"/>
      <c r="X70" s="5"/>
      <c r="Y70" s="5"/>
      <c r="Z70" s="5"/>
      <c r="AA70" s="5"/>
      <c r="AB70" s="6"/>
      <c r="AC70" s="5"/>
      <c r="AD70" s="5"/>
      <c r="AE70" s="5"/>
      <c r="AF70" s="5"/>
      <c r="AG70" s="5"/>
      <c r="AH70" s="5"/>
      <c r="AI70" s="5"/>
      <c r="AJ70" s="5"/>
      <c r="AK70" s="5"/>
    </row>
    <row r="71" s="2" customFormat="1" hidden="1" spans="1:37">
      <c r="A71" s="5" t="e">
        <f ca="1" t="shared" si="9"/>
        <v>#VALUE!</v>
      </c>
      <c r="B71" s="6" t="e">
        <f ca="1" t="shared" si="8"/>
        <v>#VALUE!</v>
      </c>
      <c r="C71" s="6" t="b">
        <f ca="1" t="shared" si="10"/>
        <v>0</v>
      </c>
      <c r="D71" s="5"/>
      <c r="E71" s="5"/>
      <c r="F71" s="5"/>
      <c r="G71" s="5"/>
      <c r="H71" s="5"/>
      <c r="I71" s="5"/>
      <c r="J71" s="5"/>
      <c r="K71" s="5"/>
      <c r="L71" s="5"/>
      <c r="M71" s="5"/>
      <c r="N71" s="5"/>
      <c r="O71" s="5"/>
      <c r="P71" s="6"/>
      <c r="Q71" s="6"/>
      <c r="R71" s="6"/>
      <c r="S71" s="5"/>
      <c r="T71" s="5"/>
      <c r="U71" s="5"/>
      <c r="V71" s="5"/>
      <c r="W71" s="6"/>
      <c r="X71" s="5"/>
      <c r="Y71" s="5"/>
      <c r="Z71" s="5"/>
      <c r="AA71" s="5"/>
      <c r="AB71" s="6"/>
      <c r="AC71" s="5"/>
      <c r="AD71" s="5"/>
      <c r="AE71" s="5"/>
      <c r="AF71" s="5"/>
      <c r="AG71" s="5"/>
      <c r="AH71" s="5"/>
      <c r="AI71" s="5"/>
      <c r="AJ71" s="5"/>
      <c r="AK71" s="5"/>
    </row>
    <row r="72" s="2" customFormat="1" hidden="1" spans="1:37">
      <c r="A72" s="5" t="e">
        <f ca="1" t="shared" si="9"/>
        <v>#VALUE!</v>
      </c>
      <c r="B72" s="6" t="e">
        <f ca="1" t="shared" si="8"/>
        <v>#VALUE!</v>
      </c>
      <c r="C72" s="6" t="b">
        <f ca="1" t="shared" si="10"/>
        <v>0</v>
      </c>
      <c r="D72" s="5"/>
      <c r="E72" s="5"/>
      <c r="F72" s="5"/>
      <c r="G72" s="5"/>
      <c r="H72" s="5"/>
      <c r="I72" s="5"/>
      <c r="J72" s="5"/>
      <c r="K72" s="5"/>
      <c r="L72" s="5"/>
      <c r="M72" s="5"/>
      <c r="N72" s="5"/>
      <c r="O72" s="5"/>
      <c r="P72" s="6"/>
      <c r="Q72" s="6"/>
      <c r="R72" s="6"/>
      <c r="S72" s="5"/>
      <c r="T72" s="5"/>
      <c r="U72" s="5"/>
      <c r="V72" s="5"/>
      <c r="W72" s="6"/>
      <c r="X72" s="5"/>
      <c r="Y72" s="5"/>
      <c r="Z72" s="5"/>
      <c r="AA72" s="5"/>
      <c r="AB72" s="6"/>
      <c r="AC72" s="5"/>
      <c r="AD72" s="5"/>
      <c r="AE72" s="5"/>
      <c r="AF72" s="5"/>
      <c r="AG72" s="5"/>
      <c r="AH72" s="5"/>
      <c r="AI72" s="5"/>
      <c r="AJ72" s="5"/>
      <c r="AK72" s="5"/>
    </row>
    <row r="73" s="2" customFormat="1" hidden="1" spans="1:37">
      <c r="A73" s="5" t="e">
        <f ca="1" t="shared" si="9"/>
        <v>#VALUE!</v>
      </c>
      <c r="B73" s="6" t="e">
        <f ca="1" t="shared" si="8"/>
        <v>#VALUE!</v>
      </c>
      <c r="C73" s="6" t="b">
        <f ca="1" t="shared" si="10"/>
        <v>0</v>
      </c>
      <c r="D73" s="5"/>
      <c r="E73" s="5"/>
      <c r="F73" s="5"/>
      <c r="G73" s="5"/>
      <c r="H73" s="5"/>
      <c r="I73" s="5"/>
      <c r="J73" s="5"/>
      <c r="K73" s="5"/>
      <c r="L73" s="5"/>
      <c r="M73" s="5"/>
      <c r="N73" s="5"/>
      <c r="O73" s="5"/>
      <c r="P73" s="6"/>
      <c r="Q73" s="6"/>
      <c r="R73" s="6"/>
      <c r="S73" s="5"/>
      <c r="T73" s="5"/>
      <c r="U73" s="5"/>
      <c r="V73" s="5"/>
      <c r="W73" s="6"/>
      <c r="X73" s="5"/>
      <c r="Y73" s="5"/>
      <c r="Z73" s="5"/>
      <c r="AA73" s="5"/>
      <c r="AB73" s="6"/>
      <c r="AC73" s="5"/>
      <c r="AD73" s="5"/>
      <c r="AE73" s="5"/>
      <c r="AF73" s="5"/>
      <c r="AG73" s="5"/>
      <c r="AH73" s="5"/>
      <c r="AI73" s="5"/>
      <c r="AJ73" s="5"/>
      <c r="AK73" s="5"/>
    </row>
    <row r="74" s="2" customFormat="1" hidden="1" spans="1:37">
      <c r="A74" s="5" t="e">
        <f ca="1" t="shared" si="9"/>
        <v>#VALUE!</v>
      </c>
      <c r="B74" s="6" t="e">
        <f ca="1" t="shared" si="8"/>
        <v>#VALUE!</v>
      </c>
      <c r="C74" s="6" t="b">
        <f ca="1" t="shared" si="10"/>
        <v>0</v>
      </c>
      <c r="D74" s="5"/>
      <c r="E74" s="5"/>
      <c r="F74" s="5"/>
      <c r="G74" s="5"/>
      <c r="H74" s="5"/>
      <c r="I74" s="5"/>
      <c r="J74" s="5"/>
      <c r="K74" s="5"/>
      <c r="L74" s="5"/>
      <c r="M74" s="5"/>
      <c r="N74" s="5"/>
      <c r="O74" s="5"/>
      <c r="P74" s="6"/>
      <c r="Q74" s="6"/>
      <c r="R74" s="6"/>
      <c r="S74" s="5"/>
      <c r="T74" s="5"/>
      <c r="U74" s="5"/>
      <c r="V74" s="5"/>
      <c r="W74" s="6"/>
      <c r="X74" s="5"/>
      <c r="Y74" s="5"/>
      <c r="Z74" s="5"/>
      <c r="AA74" s="5"/>
      <c r="AB74" s="6"/>
      <c r="AC74" s="5"/>
      <c r="AD74" s="5"/>
      <c r="AE74" s="5"/>
      <c r="AF74" s="5"/>
      <c r="AG74" s="5"/>
      <c r="AH74" s="5"/>
      <c r="AI74" s="5"/>
      <c r="AJ74" s="5"/>
      <c r="AK74" s="5"/>
    </row>
    <row r="75" s="2" customFormat="1" hidden="1" spans="1:37">
      <c r="A75" s="5" t="e">
        <f ca="1" t="shared" si="9"/>
        <v>#VALUE!</v>
      </c>
      <c r="B75" s="6" t="e">
        <f ca="1" t="shared" si="8"/>
        <v>#VALUE!</v>
      </c>
      <c r="C75" s="6" t="b">
        <f ca="1" t="shared" si="10"/>
        <v>0</v>
      </c>
      <c r="D75" s="5"/>
      <c r="E75" s="5"/>
      <c r="F75" s="5"/>
      <c r="G75" s="5"/>
      <c r="H75" s="5"/>
      <c r="I75" s="5"/>
      <c r="J75" s="5"/>
      <c r="K75" s="5"/>
      <c r="L75" s="5"/>
      <c r="M75" s="5"/>
      <c r="N75" s="5"/>
      <c r="O75" s="5"/>
      <c r="P75" s="6"/>
      <c r="Q75" s="6"/>
      <c r="R75" s="6"/>
      <c r="S75" s="5"/>
      <c r="T75" s="5"/>
      <c r="U75" s="5"/>
      <c r="V75" s="5"/>
      <c r="W75" s="6"/>
      <c r="X75" s="5"/>
      <c r="Y75" s="5"/>
      <c r="Z75" s="5"/>
      <c r="AA75" s="5"/>
      <c r="AB75" s="6"/>
      <c r="AC75" s="5"/>
      <c r="AD75" s="5"/>
      <c r="AE75" s="5"/>
      <c r="AF75" s="5"/>
      <c r="AG75" s="5"/>
      <c r="AH75" s="5"/>
      <c r="AI75" s="5"/>
      <c r="AJ75" s="5"/>
      <c r="AK75" s="5"/>
    </row>
    <row r="76" s="2" customFormat="1" hidden="1" spans="1:37">
      <c r="A76" s="5" t="e">
        <f ca="1" t="shared" si="9"/>
        <v>#VALUE!</v>
      </c>
      <c r="B76" s="6" t="e">
        <f ca="1" t="shared" si="8"/>
        <v>#VALUE!</v>
      </c>
      <c r="C76" s="6" t="b">
        <f ca="1" t="shared" si="10"/>
        <v>0</v>
      </c>
      <c r="D76" s="5"/>
      <c r="E76" s="5"/>
      <c r="F76" s="5"/>
      <c r="G76" s="5"/>
      <c r="H76" s="5"/>
      <c r="I76" s="5"/>
      <c r="J76" s="5"/>
      <c r="K76" s="5"/>
      <c r="L76" s="5"/>
      <c r="M76" s="5"/>
      <c r="N76" s="5"/>
      <c r="O76" s="5"/>
      <c r="P76" s="6"/>
      <c r="Q76" s="6"/>
      <c r="R76" s="6"/>
      <c r="S76" s="5"/>
      <c r="T76" s="5"/>
      <c r="U76" s="5"/>
      <c r="V76" s="5"/>
      <c r="W76" s="6"/>
      <c r="X76" s="5"/>
      <c r="Y76" s="5"/>
      <c r="Z76" s="5"/>
      <c r="AA76" s="5"/>
      <c r="AB76" s="6"/>
      <c r="AC76" s="5"/>
      <c r="AD76" s="5"/>
      <c r="AE76" s="5"/>
      <c r="AF76" s="5"/>
      <c r="AG76" s="5"/>
      <c r="AH76" s="5"/>
      <c r="AI76" s="5"/>
      <c r="AJ76" s="5"/>
      <c r="AK76" s="5"/>
    </row>
    <row r="77" s="2" customFormat="1" hidden="1" spans="1:37">
      <c r="A77" s="5" t="e">
        <f ca="1" t="shared" si="9"/>
        <v>#VALUE!</v>
      </c>
      <c r="B77" s="6" t="e">
        <f ca="1" t="shared" si="8"/>
        <v>#VALUE!</v>
      </c>
      <c r="C77" s="6" t="b">
        <f ca="1" t="shared" si="10"/>
        <v>0</v>
      </c>
      <c r="D77" s="5"/>
      <c r="E77" s="5"/>
      <c r="F77" s="5"/>
      <c r="G77" s="5"/>
      <c r="H77" s="5"/>
      <c r="I77" s="5"/>
      <c r="J77" s="5"/>
      <c r="K77" s="5"/>
      <c r="L77" s="5"/>
      <c r="M77" s="5"/>
      <c r="N77" s="5"/>
      <c r="O77" s="5"/>
      <c r="P77" s="6"/>
      <c r="Q77" s="6"/>
      <c r="R77" s="6"/>
      <c r="S77" s="5"/>
      <c r="T77" s="5"/>
      <c r="U77" s="5"/>
      <c r="V77" s="5"/>
      <c r="W77" s="6"/>
      <c r="X77" s="5"/>
      <c r="Y77" s="5"/>
      <c r="Z77" s="5"/>
      <c r="AA77" s="5"/>
      <c r="AB77" s="6"/>
      <c r="AC77" s="5"/>
      <c r="AD77" s="5"/>
      <c r="AE77" s="5"/>
      <c r="AF77" s="5"/>
      <c r="AG77" s="5"/>
      <c r="AH77" s="5"/>
      <c r="AI77" s="5"/>
      <c r="AJ77" s="5"/>
      <c r="AK77" s="5"/>
    </row>
    <row r="78" s="2" customFormat="1" hidden="1" spans="1:37">
      <c r="A78" s="5" t="e">
        <f ca="1" t="shared" si="9"/>
        <v>#VALUE!</v>
      </c>
      <c r="B78" s="6" t="e">
        <f ca="1" t="shared" si="8"/>
        <v>#VALUE!</v>
      </c>
      <c r="C78" s="6" t="b">
        <f ca="1" t="shared" si="10"/>
        <v>0</v>
      </c>
      <c r="D78" s="5"/>
      <c r="E78" s="5"/>
      <c r="F78" s="5"/>
      <c r="G78" s="5"/>
      <c r="H78" s="5"/>
      <c r="I78" s="5"/>
      <c r="J78" s="5"/>
      <c r="K78" s="5"/>
      <c r="L78" s="5"/>
      <c r="M78" s="5"/>
      <c r="N78" s="5"/>
      <c r="O78" s="5"/>
      <c r="P78" s="6"/>
      <c r="Q78" s="6"/>
      <c r="R78" s="6"/>
      <c r="S78" s="5"/>
      <c r="T78" s="5"/>
      <c r="U78" s="5"/>
      <c r="V78" s="5"/>
      <c r="W78" s="6"/>
      <c r="X78" s="5"/>
      <c r="Y78" s="5"/>
      <c r="Z78" s="5"/>
      <c r="AA78" s="5"/>
      <c r="AB78" s="6"/>
      <c r="AC78" s="5"/>
      <c r="AD78" s="5"/>
      <c r="AE78" s="5"/>
      <c r="AF78" s="5"/>
      <c r="AG78" s="5"/>
      <c r="AH78" s="5"/>
      <c r="AI78" s="5"/>
      <c r="AJ78" s="5"/>
      <c r="AK78" s="5"/>
    </row>
    <row r="79" s="2" customFormat="1" hidden="1" spans="1:37">
      <c r="A79" s="5" t="e">
        <f ca="1" t="shared" si="9"/>
        <v>#VALUE!</v>
      </c>
      <c r="B79" s="6" t="e">
        <f ca="1" t="shared" si="8"/>
        <v>#VALUE!</v>
      </c>
      <c r="C79" s="6" t="b">
        <f ca="1" t="shared" si="10"/>
        <v>0</v>
      </c>
      <c r="D79" s="5"/>
      <c r="E79" s="5"/>
      <c r="F79" s="5"/>
      <c r="G79" s="5"/>
      <c r="H79" s="5"/>
      <c r="I79" s="5"/>
      <c r="J79" s="5"/>
      <c r="K79" s="5"/>
      <c r="L79" s="5"/>
      <c r="M79" s="5"/>
      <c r="N79" s="5"/>
      <c r="O79" s="5"/>
      <c r="P79" s="6"/>
      <c r="Q79" s="6"/>
      <c r="R79" s="6"/>
      <c r="S79" s="5"/>
      <c r="T79" s="5"/>
      <c r="U79" s="5"/>
      <c r="V79" s="5"/>
      <c r="W79" s="6"/>
      <c r="X79" s="5"/>
      <c r="Y79" s="5"/>
      <c r="Z79" s="5"/>
      <c r="AA79" s="5"/>
      <c r="AB79" s="6"/>
      <c r="AC79" s="5"/>
      <c r="AD79" s="5"/>
      <c r="AE79" s="5"/>
      <c r="AF79" s="5"/>
      <c r="AG79" s="5"/>
      <c r="AH79" s="5"/>
      <c r="AI79" s="5"/>
      <c r="AJ79" s="5"/>
      <c r="AK79" s="5"/>
    </row>
    <row r="80" s="2" customFormat="1" hidden="1" spans="1:37">
      <c r="A80" s="5" t="e">
        <f ca="1" t="shared" si="9"/>
        <v>#VALUE!</v>
      </c>
      <c r="B80" s="6" t="e">
        <f ca="1" t="shared" si="8"/>
        <v>#VALUE!</v>
      </c>
      <c r="C80" s="6" t="b">
        <f ca="1" t="shared" si="10"/>
        <v>0</v>
      </c>
      <c r="D80" s="5"/>
      <c r="E80" s="5"/>
      <c r="F80" s="5"/>
      <c r="G80" s="5"/>
      <c r="H80" s="5"/>
      <c r="I80" s="5"/>
      <c r="J80" s="5"/>
      <c r="K80" s="5"/>
      <c r="L80" s="5"/>
      <c r="M80" s="5"/>
      <c r="N80" s="5"/>
      <c r="O80" s="5"/>
      <c r="P80" s="6"/>
      <c r="Q80" s="6"/>
      <c r="R80" s="6"/>
      <c r="S80" s="5"/>
      <c r="T80" s="5"/>
      <c r="U80" s="5"/>
      <c r="V80" s="5"/>
      <c r="W80" s="6"/>
      <c r="X80" s="5"/>
      <c r="Y80" s="5"/>
      <c r="Z80" s="5"/>
      <c r="AA80" s="5"/>
      <c r="AB80" s="6"/>
      <c r="AC80" s="5"/>
      <c r="AD80" s="5"/>
      <c r="AE80" s="5"/>
      <c r="AF80" s="5"/>
      <c r="AG80" s="5"/>
      <c r="AH80" s="5"/>
      <c r="AI80" s="5"/>
      <c r="AJ80" s="5"/>
      <c r="AK80" s="5"/>
    </row>
    <row r="81" s="2" customFormat="1" hidden="1" spans="1:37">
      <c r="A81" s="5" t="e">
        <f ca="1" t="shared" si="9"/>
        <v>#VALUE!</v>
      </c>
      <c r="B81" s="6" t="e">
        <f ca="1" t="shared" si="8"/>
        <v>#VALUE!</v>
      </c>
      <c r="C81" s="6" t="b">
        <f ca="1" t="shared" si="10"/>
        <v>0</v>
      </c>
      <c r="D81" s="5"/>
      <c r="E81" s="5"/>
      <c r="F81" s="5"/>
      <c r="G81" s="5"/>
      <c r="H81" s="5"/>
      <c r="I81" s="5"/>
      <c r="J81" s="5"/>
      <c r="K81" s="5"/>
      <c r="L81" s="5"/>
      <c r="M81" s="5"/>
      <c r="N81" s="5"/>
      <c r="O81" s="5"/>
      <c r="P81" s="6"/>
      <c r="Q81" s="6"/>
      <c r="R81" s="6"/>
      <c r="S81" s="5"/>
      <c r="T81" s="5"/>
      <c r="U81" s="5"/>
      <c r="V81" s="5"/>
      <c r="W81" s="6"/>
      <c r="X81" s="5"/>
      <c r="Y81" s="5"/>
      <c r="Z81" s="5"/>
      <c r="AA81" s="5"/>
      <c r="AB81" s="6"/>
      <c r="AC81" s="5"/>
      <c r="AD81" s="5"/>
      <c r="AE81" s="5"/>
      <c r="AF81" s="5"/>
      <c r="AG81" s="5"/>
      <c r="AH81" s="5"/>
      <c r="AI81" s="5"/>
      <c r="AJ81" s="5"/>
      <c r="AK81" s="5"/>
    </row>
    <row r="82" s="2" customFormat="1" hidden="1" spans="1:37">
      <c r="A82" s="5" t="e">
        <f ca="1" t="shared" si="9"/>
        <v>#VALUE!</v>
      </c>
      <c r="B82" s="6" t="e">
        <f ca="1" t="shared" si="8"/>
        <v>#VALUE!</v>
      </c>
      <c r="C82" s="6" t="b">
        <f ca="1" t="shared" si="10"/>
        <v>0</v>
      </c>
      <c r="D82" s="5"/>
      <c r="E82" s="5"/>
      <c r="F82" s="5"/>
      <c r="G82" s="5"/>
      <c r="H82" s="5"/>
      <c r="I82" s="5"/>
      <c r="J82" s="5"/>
      <c r="K82" s="5"/>
      <c r="L82" s="5"/>
      <c r="M82" s="5"/>
      <c r="N82" s="5"/>
      <c r="O82" s="5"/>
      <c r="P82" s="6"/>
      <c r="Q82" s="6"/>
      <c r="R82" s="6"/>
      <c r="S82" s="5"/>
      <c r="T82" s="5"/>
      <c r="U82" s="5"/>
      <c r="V82" s="5"/>
      <c r="W82" s="6"/>
      <c r="X82" s="5"/>
      <c r="Y82" s="5"/>
      <c r="Z82" s="5"/>
      <c r="AA82" s="5"/>
      <c r="AB82" s="6"/>
      <c r="AC82" s="5"/>
      <c r="AD82" s="5"/>
      <c r="AE82" s="5"/>
      <c r="AF82" s="5"/>
      <c r="AG82" s="5"/>
      <c r="AH82" s="5"/>
      <c r="AI82" s="5"/>
      <c r="AJ82" s="5"/>
      <c r="AK82" s="5"/>
    </row>
    <row r="83" s="2" customFormat="1" hidden="1" spans="1:37">
      <c r="A83" s="5" t="e">
        <f ca="1" t="shared" si="9"/>
        <v>#VALUE!</v>
      </c>
      <c r="B83" s="6" t="e">
        <f ca="1" t="shared" si="8"/>
        <v>#VALUE!</v>
      </c>
      <c r="C83" s="6" t="b">
        <f ca="1" t="shared" si="10"/>
        <v>0</v>
      </c>
      <c r="D83" s="5"/>
      <c r="E83" s="5"/>
      <c r="F83" s="5"/>
      <c r="G83" s="5"/>
      <c r="H83" s="5"/>
      <c r="I83" s="5"/>
      <c r="J83" s="5"/>
      <c r="K83" s="5"/>
      <c r="L83" s="5"/>
      <c r="M83" s="5"/>
      <c r="N83" s="5"/>
      <c r="O83" s="5"/>
      <c r="P83" s="6"/>
      <c r="Q83" s="6"/>
      <c r="R83" s="6"/>
      <c r="S83" s="5"/>
      <c r="T83" s="5"/>
      <c r="U83" s="5"/>
      <c r="V83" s="5"/>
      <c r="W83" s="6"/>
      <c r="X83" s="5"/>
      <c r="Y83" s="5"/>
      <c r="Z83" s="5"/>
      <c r="AA83" s="5"/>
      <c r="AB83" s="6"/>
      <c r="AC83" s="5"/>
      <c r="AD83" s="5"/>
      <c r="AE83" s="5"/>
      <c r="AF83" s="5"/>
      <c r="AG83" s="5"/>
      <c r="AH83" s="5"/>
      <c r="AI83" s="5"/>
      <c r="AJ83" s="5"/>
      <c r="AK83" s="5"/>
    </row>
    <row r="84" s="2" customFormat="1" hidden="1" spans="1:37">
      <c r="A84" s="5" t="e">
        <f ca="1" t="shared" si="9"/>
        <v>#VALUE!</v>
      </c>
      <c r="B84" s="6" t="e">
        <f ca="1" t="shared" si="8"/>
        <v>#VALUE!</v>
      </c>
      <c r="C84" s="6" t="b">
        <f ca="1" t="shared" si="10"/>
        <v>0</v>
      </c>
      <c r="D84" s="5"/>
      <c r="E84" s="5"/>
      <c r="F84" s="5"/>
      <c r="G84" s="5"/>
      <c r="H84" s="5"/>
      <c r="I84" s="5"/>
      <c r="J84" s="5"/>
      <c r="K84" s="5"/>
      <c r="L84" s="5"/>
      <c r="M84" s="5"/>
      <c r="N84" s="5"/>
      <c r="O84" s="5"/>
      <c r="P84" s="6"/>
      <c r="Q84" s="6"/>
      <c r="R84" s="6"/>
      <c r="S84" s="5"/>
      <c r="T84" s="5"/>
      <c r="U84" s="5"/>
      <c r="V84" s="5"/>
      <c r="W84" s="6"/>
      <c r="X84" s="5"/>
      <c r="Y84" s="5"/>
      <c r="Z84" s="5"/>
      <c r="AA84" s="5"/>
      <c r="AB84" s="6"/>
      <c r="AC84" s="5"/>
      <c r="AD84" s="5"/>
      <c r="AE84" s="5"/>
      <c r="AF84" s="5"/>
      <c r="AG84" s="5"/>
      <c r="AH84" s="5"/>
      <c r="AI84" s="5"/>
      <c r="AJ84" s="5"/>
      <c r="AK84" s="5"/>
    </row>
    <row r="85" s="2" customFormat="1" hidden="1" spans="1:37">
      <c r="A85" s="5" t="e">
        <f ca="1" t="shared" si="9"/>
        <v>#VALUE!</v>
      </c>
      <c r="B85" s="6" t="e">
        <f ca="1" t="shared" si="8"/>
        <v>#VALUE!</v>
      </c>
      <c r="C85" s="6" t="b">
        <f ca="1" t="shared" si="10"/>
        <v>0</v>
      </c>
      <c r="D85" s="5"/>
      <c r="E85" s="5"/>
      <c r="F85" s="5"/>
      <c r="G85" s="5"/>
      <c r="H85" s="5"/>
      <c r="I85" s="5"/>
      <c r="J85" s="5"/>
      <c r="K85" s="5"/>
      <c r="L85" s="5"/>
      <c r="M85" s="5"/>
      <c r="N85" s="5"/>
      <c r="O85" s="5"/>
      <c r="P85" s="6"/>
      <c r="Q85" s="6"/>
      <c r="R85" s="6"/>
      <c r="S85" s="5"/>
      <c r="T85" s="5"/>
      <c r="U85" s="5"/>
      <c r="V85" s="5"/>
      <c r="W85" s="6"/>
      <c r="X85" s="5"/>
      <c r="Y85" s="5"/>
      <c r="Z85" s="5"/>
      <c r="AA85" s="5"/>
      <c r="AB85" s="6"/>
      <c r="AC85" s="5"/>
      <c r="AD85" s="5"/>
      <c r="AE85" s="5"/>
      <c r="AF85" s="5"/>
      <c r="AG85" s="5"/>
      <c r="AH85" s="5"/>
      <c r="AI85" s="5"/>
      <c r="AJ85" s="5"/>
      <c r="AK85" s="5"/>
    </row>
    <row r="86" s="2" customFormat="1" hidden="1" spans="1:37">
      <c r="A86" s="5" t="e">
        <f ca="1" t="shared" si="9"/>
        <v>#VALUE!</v>
      </c>
      <c r="B86" s="6" t="e">
        <f ca="1" t="shared" si="8"/>
        <v>#VALUE!</v>
      </c>
      <c r="C86" s="6" t="b">
        <f ca="1" t="shared" si="10"/>
        <v>0</v>
      </c>
      <c r="D86" s="5"/>
      <c r="E86" s="5"/>
      <c r="F86" s="5"/>
      <c r="G86" s="5"/>
      <c r="H86" s="5"/>
      <c r="I86" s="5"/>
      <c r="J86" s="5"/>
      <c r="K86" s="5"/>
      <c r="L86" s="5"/>
      <c r="M86" s="5"/>
      <c r="N86" s="5"/>
      <c r="O86" s="5"/>
      <c r="P86" s="6"/>
      <c r="Q86" s="6"/>
      <c r="R86" s="6"/>
      <c r="S86" s="5"/>
      <c r="T86" s="5"/>
      <c r="U86" s="5"/>
      <c r="V86" s="5"/>
      <c r="W86" s="6"/>
      <c r="X86" s="5"/>
      <c r="Y86" s="5"/>
      <c r="Z86" s="5"/>
      <c r="AA86" s="5"/>
      <c r="AB86" s="6"/>
      <c r="AC86" s="5"/>
      <c r="AD86" s="5"/>
      <c r="AE86" s="5"/>
      <c r="AF86" s="5"/>
      <c r="AG86" s="5"/>
      <c r="AH86" s="5"/>
      <c r="AI86" s="5"/>
      <c r="AJ86" s="5"/>
      <c r="AK86" s="5"/>
    </row>
    <row r="87" s="2" customFormat="1" hidden="1" spans="1:37">
      <c r="A87" s="5" t="e">
        <f ca="1" t="shared" si="9"/>
        <v>#VALUE!</v>
      </c>
      <c r="B87" s="6" t="e">
        <f ca="1" t="shared" si="8"/>
        <v>#VALUE!</v>
      </c>
      <c r="C87" s="6" t="b">
        <f ca="1" t="shared" si="10"/>
        <v>0</v>
      </c>
      <c r="D87" s="5"/>
      <c r="E87" s="5"/>
      <c r="F87" s="5"/>
      <c r="G87" s="5"/>
      <c r="H87" s="5"/>
      <c r="I87" s="5"/>
      <c r="J87" s="5"/>
      <c r="K87" s="5"/>
      <c r="L87" s="5"/>
      <c r="M87" s="5"/>
      <c r="N87" s="5"/>
      <c r="O87" s="5"/>
      <c r="P87" s="6"/>
      <c r="Q87" s="6"/>
      <c r="R87" s="6"/>
      <c r="S87" s="5"/>
      <c r="T87" s="5"/>
      <c r="U87" s="5"/>
      <c r="V87" s="5"/>
      <c r="W87" s="6"/>
      <c r="X87" s="5"/>
      <c r="Y87" s="5"/>
      <c r="Z87" s="5"/>
      <c r="AA87" s="5"/>
      <c r="AB87" s="6"/>
      <c r="AC87" s="5"/>
      <c r="AD87" s="5"/>
      <c r="AE87" s="5"/>
      <c r="AF87" s="5"/>
      <c r="AG87" s="5"/>
      <c r="AH87" s="5"/>
      <c r="AI87" s="5"/>
      <c r="AJ87" s="5"/>
      <c r="AK87" s="5"/>
    </row>
    <row r="88" s="2" customFormat="1" hidden="1" spans="1:37">
      <c r="A88" s="5" t="e">
        <f ca="1" t="shared" si="9"/>
        <v>#VALUE!</v>
      </c>
      <c r="B88" s="6" t="e">
        <f ca="1" t="shared" si="8"/>
        <v>#VALUE!</v>
      </c>
      <c r="C88" s="6" t="b">
        <f ca="1" t="shared" si="10"/>
        <v>0</v>
      </c>
      <c r="D88" s="5"/>
      <c r="E88" s="5"/>
      <c r="F88" s="5"/>
      <c r="G88" s="5"/>
      <c r="H88" s="5"/>
      <c r="I88" s="5"/>
      <c r="J88" s="5"/>
      <c r="K88" s="5"/>
      <c r="L88" s="5"/>
      <c r="M88" s="5"/>
      <c r="N88" s="5"/>
      <c r="O88" s="5"/>
      <c r="P88" s="6"/>
      <c r="Q88" s="6"/>
      <c r="R88" s="6"/>
      <c r="S88" s="5"/>
      <c r="T88" s="5"/>
      <c r="U88" s="5"/>
      <c r="V88" s="5"/>
      <c r="W88" s="6"/>
      <c r="X88" s="5"/>
      <c r="Y88" s="5"/>
      <c r="Z88" s="5"/>
      <c r="AA88" s="5"/>
      <c r="AB88" s="6"/>
      <c r="AC88" s="5"/>
      <c r="AD88" s="5"/>
      <c r="AE88" s="5"/>
      <c r="AF88" s="5"/>
      <c r="AG88" s="5"/>
      <c r="AH88" s="5"/>
      <c r="AI88" s="5"/>
      <c r="AJ88" s="5"/>
      <c r="AK88" s="5"/>
    </row>
    <row r="89" s="2" customFormat="1" hidden="1" spans="1:37">
      <c r="A89" s="5" t="e">
        <f ca="1" t="shared" si="9"/>
        <v>#VALUE!</v>
      </c>
      <c r="B89" s="6" t="e">
        <f ca="1" t="shared" si="8"/>
        <v>#VALUE!</v>
      </c>
      <c r="C89" s="6" t="b">
        <f ca="1" t="shared" si="10"/>
        <v>0</v>
      </c>
      <c r="D89" s="5"/>
      <c r="E89" s="5"/>
      <c r="F89" s="5"/>
      <c r="G89" s="5"/>
      <c r="H89" s="5"/>
      <c r="I89" s="5"/>
      <c r="J89" s="5"/>
      <c r="K89" s="5"/>
      <c r="L89" s="5"/>
      <c r="M89" s="5"/>
      <c r="N89" s="5"/>
      <c r="O89" s="5"/>
      <c r="P89" s="6"/>
      <c r="Q89" s="6"/>
      <c r="R89" s="6"/>
      <c r="S89" s="5"/>
      <c r="T89" s="5"/>
      <c r="U89" s="5"/>
      <c r="V89" s="5"/>
      <c r="W89" s="6"/>
      <c r="X89" s="5"/>
      <c r="Y89" s="5"/>
      <c r="Z89" s="5"/>
      <c r="AA89" s="5"/>
      <c r="AB89" s="6"/>
      <c r="AC89" s="5"/>
      <c r="AD89" s="5"/>
      <c r="AE89" s="5"/>
      <c r="AF89" s="5"/>
      <c r="AG89" s="5"/>
      <c r="AH89" s="5"/>
      <c r="AI89" s="5"/>
      <c r="AJ89" s="5"/>
      <c r="AK89" s="5"/>
    </row>
    <row r="90" s="2" customFormat="1" hidden="1" spans="1:37">
      <c r="A90" s="5" t="e">
        <f ca="1" t="shared" si="9"/>
        <v>#VALUE!</v>
      </c>
      <c r="B90" s="6" t="e">
        <f ca="1" t="shared" si="8"/>
        <v>#VALUE!</v>
      </c>
      <c r="C90" s="6" t="b">
        <f ca="1" t="shared" si="10"/>
        <v>0</v>
      </c>
      <c r="D90" s="5"/>
      <c r="E90" s="5"/>
      <c r="F90" s="5"/>
      <c r="G90" s="5"/>
      <c r="H90" s="5"/>
      <c r="I90" s="5"/>
      <c r="J90" s="5"/>
      <c r="K90" s="5"/>
      <c r="L90" s="5"/>
      <c r="M90" s="5"/>
      <c r="N90" s="5"/>
      <c r="O90" s="5"/>
      <c r="P90" s="6"/>
      <c r="Q90" s="6"/>
      <c r="R90" s="6"/>
      <c r="S90" s="5"/>
      <c r="T90" s="5"/>
      <c r="U90" s="5"/>
      <c r="V90" s="5"/>
      <c r="W90" s="6"/>
      <c r="X90" s="5"/>
      <c r="Y90" s="5"/>
      <c r="Z90" s="5"/>
      <c r="AA90" s="5"/>
      <c r="AB90" s="6"/>
      <c r="AC90" s="5"/>
      <c r="AD90" s="5"/>
      <c r="AE90" s="5"/>
      <c r="AF90" s="5"/>
      <c r="AG90" s="5"/>
      <c r="AH90" s="5"/>
      <c r="AI90" s="5"/>
      <c r="AJ90" s="5"/>
      <c r="AK90" s="5"/>
    </row>
    <row r="91" s="2" customFormat="1" hidden="1" spans="1:37">
      <c r="A91" s="5" t="e">
        <f ca="1" t="shared" si="9"/>
        <v>#VALUE!</v>
      </c>
      <c r="B91" s="6" t="e">
        <f ca="1" t="shared" si="8"/>
        <v>#VALUE!</v>
      </c>
      <c r="C91" s="6" t="b">
        <f ca="1" t="shared" si="10"/>
        <v>0</v>
      </c>
      <c r="D91" s="5"/>
      <c r="E91" s="5"/>
      <c r="F91" s="5"/>
      <c r="G91" s="5"/>
      <c r="H91" s="5"/>
      <c r="I91" s="5"/>
      <c r="J91" s="5"/>
      <c r="K91" s="5"/>
      <c r="L91" s="5"/>
      <c r="M91" s="5"/>
      <c r="N91" s="5"/>
      <c r="O91" s="5"/>
      <c r="P91" s="6"/>
      <c r="Q91" s="6"/>
      <c r="R91" s="6"/>
      <c r="S91" s="5"/>
      <c r="T91" s="5"/>
      <c r="U91" s="5"/>
      <c r="V91" s="5"/>
      <c r="W91" s="6"/>
      <c r="X91" s="5"/>
      <c r="Y91" s="5"/>
      <c r="Z91" s="5"/>
      <c r="AA91" s="5"/>
      <c r="AB91" s="6"/>
      <c r="AC91" s="5"/>
      <c r="AD91" s="5"/>
      <c r="AE91" s="5"/>
      <c r="AF91" s="5"/>
      <c r="AG91" s="5"/>
      <c r="AH91" s="5"/>
      <c r="AI91" s="5"/>
      <c r="AJ91" s="5"/>
      <c r="AK91" s="5"/>
    </row>
    <row r="92" s="2" customFormat="1" hidden="1" spans="1:37">
      <c r="A92" s="5" t="e">
        <f ca="1" t="shared" si="9"/>
        <v>#VALUE!</v>
      </c>
      <c r="B92" s="6" t="e">
        <f ca="1" t="shared" si="8"/>
        <v>#VALUE!</v>
      </c>
      <c r="C92" s="6" t="b">
        <f ca="1" t="shared" si="10"/>
        <v>0</v>
      </c>
      <c r="D92" s="5"/>
      <c r="E92" s="5"/>
      <c r="F92" s="5"/>
      <c r="G92" s="5"/>
      <c r="H92" s="5"/>
      <c r="I92" s="5"/>
      <c r="J92" s="5"/>
      <c r="K92" s="5"/>
      <c r="L92" s="5"/>
      <c r="M92" s="5"/>
      <c r="N92" s="5"/>
      <c r="O92" s="5"/>
      <c r="P92" s="6"/>
      <c r="Q92" s="6"/>
      <c r="R92" s="6"/>
      <c r="S92" s="5"/>
      <c r="T92" s="5"/>
      <c r="U92" s="5"/>
      <c r="V92" s="5"/>
      <c r="W92" s="6"/>
      <c r="X92" s="5"/>
      <c r="Y92" s="5"/>
      <c r="Z92" s="5"/>
      <c r="AA92" s="5"/>
      <c r="AB92" s="6"/>
      <c r="AC92" s="5"/>
      <c r="AD92" s="5"/>
      <c r="AE92" s="5"/>
      <c r="AF92" s="5"/>
      <c r="AG92" s="5"/>
      <c r="AH92" s="5"/>
      <c r="AI92" s="5"/>
      <c r="AJ92" s="5"/>
      <c r="AK92" s="5"/>
    </row>
    <row r="93" s="2" customFormat="1" hidden="1" spans="1:37">
      <c r="A93" s="5" t="e">
        <f ca="1" t="shared" si="9"/>
        <v>#VALUE!</v>
      </c>
      <c r="B93" s="6" t="e">
        <f ca="1" t="shared" si="8"/>
        <v>#VALUE!</v>
      </c>
      <c r="C93" s="6" t="b">
        <f ca="1" t="shared" si="10"/>
        <v>0</v>
      </c>
      <c r="D93" s="5"/>
      <c r="E93" s="5"/>
      <c r="F93" s="5"/>
      <c r="G93" s="5"/>
      <c r="H93" s="5"/>
      <c r="I93" s="5"/>
      <c r="J93" s="5"/>
      <c r="K93" s="5"/>
      <c r="L93" s="5"/>
      <c r="M93" s="5"/>
      <c r="N93" s="5"/>
      <c r="O93" s="5"/>
      <c r="P93" s="6"/>
      <c r="Q93" s="6"/>
      <c r="R93" s="6"/>
      <c r="S93" s="5"/>
      <c r="T93" s="5"/>
      <c r="U93" s="5"/>
      <c r="V93" s="5"/>
      <c r="W93" s="6"/>
      <c r="X93" s="5"/>
      <c r="Y93" s="5"/>
      <c r="Z93" s="5"/>
      <c r="AA93" s="5"/>
      <c r="AB93" s="6"/>
      <c r="AC93" s="5"/>
      <c r="AD93" s="5"/>
      <c r="AE93" s="5"/>
      <c r="AF93" s="5"/>
      <c r="AG93" s="5"/>
      <c r="AH93" s="5"/>
      <c r="AI93" s="5"/>
      <c r="AJ93" s="5"/>
      <c r="AK93" s="5"/>
    </row>
    <row r="94" s="2" customFormat="1" hidden="1" spans="1:37">
      <c r="A94" s="5" t="e">
        <f ca="1" t="shared" si="9"/>
        <v>#VALUE!</v>
      </c>
      <c r="B94" s="6" t="e">
        <f ca="1" t="shared" si="8"/>
        <v>#VALUE!</v>
      </c>
      <c r="C94" s="6" t="b">
        <f ca="1" t="shared" si="10"/>
        <v>0</v>
      </c>
      <c r="D94" s="5"/>
      <c r="E94" s="5"/>
      <c r="F94" s="5"/>
      <c r="G94" s="5"/>
      <c r="H94" s="5"/>
      <c r="I94" s="5"/>
      <c r="J94" s="5"/>
      <c r="K94" s="5"/>
      <c r="L94" s="5"/>
      <c r="M94" s="5"/>
      <c r="N94" s="5"/>
      <c r="O94" s="5"/>
      <c r="P94" s="6"/>
      <c r="Q94" s="6"/>
      <c r="R94" s="6"/>
      <c r="S94" s="5"/>
      <c r="T94" s="5"/>
      <c r="U94" s="5"/>
      <c r="V94" s="5"/>
      <c r="W94" s="6"/>
      <c r="X94" s="5"/>
      <c r="Y94" s="5"/>
      <c r="Z94" s="5"/>
      <c r="AA94" s="5"/>
      <c r="AB94" s="6"/>
      <c r="AC94" s="5"/>
      <c r="AD94" s="5"/>
      <c r="AE94" s="5"/>
      <c r="AF94" s="5"/>
      <c r="AG94" s="5"/>
      <c r="AH94" s="5"/>
      <c r="AI94" s="5"/>
      <c r="AJ94" s="5"/>
      <c r="AK94" s="5"/>
    </row>
    <row r="95" s="2" customFormat="1" hidden="1" spans="1:37">
      <c r="A95" s="5" t="e">
        <f ca="1" t="shared" si="9"/>
        <v>#VALUE!</v>
      </c>
      <c r="B95" s="6" t="e">
        <f ca="1" t="shared" si="8"/>
        <v>#VALUE!</v>
      </c>
      <c r="C95" s="6" t="b">
        <f ca="1" t="shared" si="10"/>
        <v>0</v>
      </c>
      <c r="D95" s="5"/>
      <c r="E95" s="5"/>
      <c r="F95" s="5"/>
      <c r="G95" s="5"/>
      <c r="H95" s="5"/>
      <c r="I95" s="5"/>
      <c r="J95" s="5"/>
      <c r="K95" s="5"/>
      <c r="L95" s="5"/>
      <c r="M95" s="5"/>
      <c r="N95" s="5"/>
      <c r="O95" s="5"/>
      <c r="P95" s="6"/>
      <c r="Q95" s="6"/>
      <c r="R95" s="6"/>
      <c r="S95" s="5"/>
      <c r="T95" s="5"/>
      <c r="U95" s="5"/>
      <c r="V95" s="5"/>
      <c r="W95" s="6"/>
      <c r="X95" s="5"/>
      <c r="Y95" s="5"/>
      <c r="Z95" s="5"/>
      <c r="AA95" s="5"/>
      <c r="AB95" s="6"/>
      <c r="AC95" s="5"/>
      <c r="AD95" s="5"/>
      <c r="AE95" s="5"/>
      <c r="AF95" s="5"/>
      <c r="AG95" s="5"/>
      <c r="AH95" s="5"/>
      <c r="AI95" s="5"/>
      <c r="AJ95" s="5"/>
      <c r="AK95" s="5"/>
    </row>
    <row r="96" s="2" customFormat="1" hidden="1" spans="1:37">
      <c r="A96" s="5" t="e">
        <f ca="1" t="shared" si="9"/>
        <v>#VALUE!</v>
      </c>
      <c r="B96" s="6" t="e">
        <f ca="1" t="shared" si="8"/>
        <v>#VALUE!</v>
      </c>
      <c r="C96" s="6" t="b">
        <f ca="1" t="shared" si="10"/>
        <v>0</v>
      </c>
      <c r="D96" s="5"/>
      <c r="E96" s="5"/>
      <c r="F96" s="5"/>
      <c r="G96" s="5"/>
      <c r="H96" s="5"/>
      <c r="I96" s="5"/>
      <c r="J96" s="5"/>
      <c r="K96" s="5"/>
      <c r="L96" s="5"/>
      <c r="M96" s="5"/>
      <c r="N96" s="5"/>
      <c r="O96" s="5"/>
      <c r="P96" s="6"/>
      <c r="Q96" s="6"/>
      <c r="R96" s="6"/>
      <c r="S96" s="5"/>
      <c r="T96" s="5"/>
      <c r="U96" s="5"/>
      <c r="V96" s="5"/>
      <c r="W96" s="6"/>
      <c r="X96" s="5"/>
      <c r="Y96" s="5"/>
      <c r="Z96" s="5"/>
      <c r="AA96" s="5"/>
      <c r="AB96" s="6"/>
      <c r="AC96" s="5"/>
      <c r="AD96" s="5"/>
      <c r="AE96" s="5"/>
      <c r="AF96" s="5"/>
      <c r="AG96" s="5"/>
      <c r="AH96" s="5"/>
      <c r="AI96" s="5"/>
      <c r="AJ96" s="5"/>
      <c r="AK96" s="5"/>
    </row>
    <row r="97" s="2" customFormat="1" hidden="1" spans="1:37">
      <c r="A97" s="5" t="e">
        <f ca="1" t="shared" si="9"/>
        <v>#VALUE!</v>
      </c>
      <c r="B97" s="6" t="e">
        <f ca="1" t="shared" si="8"/>
        <v>#VALUE!</v>
      </c>
      <c r="C97" s="6" t="b">
        <f ca="1" t="shared" si="10"/>
        <v>0</v>
      </c>
      <c r="D97" s="5"/>
      <c r="E97" s="5"/>
      <c r="F97" s="5"/>
      <c r="G97" s="5"/>
      <c r="H97" s="5"/>
      <c r="I97" s="5"/>
      <c r="J97" s="5"/>
      <c r="K97" s="5"/>
      <c r="L97" s="5"/>
      <c r="M97" s="5"/>
      <c r="N97" s="5"/>
      <c r="O97" s="5"/>
      <c r="P97" s="6"/>
      <c r="Q97" s="6"/>
      <c r="R97" s="6"/>
      <c r="S97" s="5"/>
      <c r="T97" s="5"/>
      <c r="U97" s="5"/>
      <c r="V97" s="5"/>
      <c r="W97" s="6"/>
      <c r="X97" s="5"/>
      <c r="Y97" s="5"/>
      <c r="Z97" s="5"/>
      <c r="AA97" s="5"/>
      <c r="AB97" s="6"/>
      <c r="AC97" s="5"/>
      <c r="AD97" s="5"/>
      <c r="AE97" s="5"/>
      <c r="AF97" s="5"/>
      <c r="AG97" s="5"/>
      <c r="AH97" s="5"/>
      <c r="AI97" s="5"/>
      <c r="AJ97" s="5"/>
      <c r="AK97" s="5"/>
    </row>
    <row r="98" s="2" customFormat="1" hidden="1" spans="1:37">
      <c r="A98" s="5" t="e">
        <f ca="1" t="shared" si="9"/>
        <v>#VALUE!</v>
      </c>
      <c r="B98" s="6" t="e">
        <f ca="1" t="shared" si="8"/>
        <v>#VALUE!</v>
      </c>
      <c r="C98" s="6" t="b">
        <f ca="1" t="shared" si="10"/>
        <v>0</v>
      </c>
      <c r="D98" s="5"/>
      <c r="E98" s="5"/>
      <c r="F98" s="5"/>
      <c r="G98" s="5"/>
      <c r="H98" s="5"/>
      <c r="I98" s="5"/>
      <c r="J98" s="5"/>
      <c r="K98" s="5"/>
      <c r="L98" s="5"/>
      <c r="M98" s="5"/>
      <c r="N98" s="5"/>
      <c r="O98" s="5"/>
      <c r="P98" s="6"/>
      <c r="Q98" s="6"/>
      <c r="R98" s="6"/>
      <c r="S98" s="5"/>
      <c r="T98" s="5"/>
      <c r="U98" s="5"/>
      <c r="V98" s="5"/>
      <c r="W98" s="6"/>
      <c r="X98" s="5"/>
      <c r="Y98" s="5"/>
      <c r="Z98" s="5"/>
      <c r="AA98" s="5"/>
      <c r="AB98" s="6"/>
      <c r="AC98" s="5"/>
      <c r="AD98" s="5"/>
      <c r="AE98" s="5"/>
      <c r="AF98" s="5"/>
      <c r="AG98" s="5"/>
      <c r="AH98" s="5"/>
      <c r="AI98" s="5"/>
      <c r="AJ98" s="5"/>
      <c r="AK98" s="5"/>
    </row>
    <row r="99" s="2" customFormat="1" hidden="1" spans="1:37">
      <c r="A99" s="5" t="e">
        <f ca="1" t="shared" si="9"/>
        <v>#VALUE!</v>
      </c>
      <c r="B99" s="6" t="e">
        <f ca="1" t="shared" ref="B99:B158" si="11">IF(IF(N99&lt;&gt;"",IF(OR(LEN(N99)=15,LEN(N99)=18),IF(LEN(N99)=18,IF(MOD(LEFT(MID(N99,17,17),1),2)=1,"男","女"),IF(MOD(LEFT(MID(N99,15,15),1),2)=1,"男","女")),"身份证号错误"),"请输入身份证号")="男",DATEDIF(TEXT((LEN(N99)=15)*19&amp;MID(N99,7,6+(LEN(N99)=18)*2),"#-00-00"),TODAY(),"m")-720,DATEDIF(TEXT((LEN(N99)=15)*19&amp;MID(N99,7,6+(LEN(N99)=18)*2),"#-00-00"),TODAY(),"m")-600)</f>
        <v>#VALUE!</v>
      </c>
      <c r="C99" s="6" t="b">
        <f ca="1" t="shared" si="10"/>
        <v>0</v>
      </c>
      <c r="D99" s="5"/>
      <c r="E99" s="5"/>
      <c r="F99" s="5"/>
      <c r="G99" s="5"/>
      <c r="H99" s="5"/>
      <c r="I99" s="5"/>
      <c r="J99" s="5"/>
      <c r="K99" s="5"/>
      <c r="L99" s="5"/>
      <c r="M99" s="5"/>
      <c r="N99" s="5"/>
      <c r="O99" s="5"/>
      <c r="P99" s="6"/>
      <c r="Q99" s="6"/>
      <c r="R99" s="6"/>
      <c r="S99" s="5"/>
      <c r="T99" s="5"/>
      <c r="U99" s="5"/>
      <c r="V99" s="5"/>
      <c r="W99" s="6"/>
      <c r="X99" s="5"/>
      <c r="Y99" s="5"/>
      <c r="Z99" s="5"/>
      <c r="AA99" s="5"/>
      <c r="AB99" s="6"/>
      <c r="AC99" s="5"/>
      <c r="AD99" s="5"/>
      <c r="AE99" s="5"/>
      <c r="AF99" s="5"/>
      <c r="AG99" s="5"/>
      <c r="AH99" s="5"/>
      <c r="AI99" s="5"/>
      <c r="AJ99" s="5"/>
      <c r="AK99" s="5"/>
    </row>
    <row r="100" s="2" customFormat="1" hidden="1" spans="1:37">
      <c r="A100" s="5" t="e">
        <f ca="1" t="shared" si="9"/>
        <v>#VALUE!</v>
      </c>
      <c r="B100" s="6" t="e">
        <f ca="1" t="shared" si="11"/>
        <v>#VALUE!</v>
      </c>
      <c r="C100" s="6" t="b">
        <f ca="1" t="shared" si="10"/>
        <v>0</v>
      </c>
      <c r="D100" s="5"/>
      <c r="E100" s="5"/>
      <c r="F100" s="5"/>
      <c r="G100" s="5"/>
      <c r="H100" s="5"/>
      <c r="I100" s="5"/>
      <c r="J100" s="5"/>
      <c r="K100" s="5"/>
      <c r="L100" s="5"/>
      <c r="M100" s="5"/>
      <c r="N100" s="5"/>
      <c r="O100" s="5"/>
      <c r="P100" s="6"/>
      <c r="Q100" s="6"/>
      <c r="R100" s="6"/>
      <c r="S100" s="5"/>
      <c r="T100" s="5"/>
      <c r="U100" s="5"/>
      <c r="V100" s="5"/>
      <c r="W100" s="6"/>
      <c r="X100" s="5"/>
      <c r="Y100" s="5"/>
      <c r="Z100" s="5"/>
      <c r="AA100" s="5"/>
      <c r="AB100" s="6"/>
      <c r="AC100" s="5"/>
      <c r="AD100" s="5"/>
      <c r="AE100" s="5"/>
      <c r="AF100" s="5"/>
      <c r="AG100" s="5"/>
      <c r="AH100" s="5"/>
      <c r="AI100" s="5"/>
      <c r="AJ100" s="5"/>
      <c r="AK100" s="5"/>
    </row>
    <row r="101" s="2" customFormat="1" hidden="1" spans="1:37">
      <c r="A101" s="5" t="e">
        <f ca="1" t="shared" si="9"/>
        <v>#VALUE!</v>
      </c>
      <c r="B101" s="6" t="e">
        <f ca="1" t="shared" si="11"/>
        <v>#VALUE!</v>
      </c>
      <c r="C101" s="6" t="b">
        <f ca="1" t="shared" si="10"/>
        <v>0</v>
      </c>
      <c r="D101" s="5"/>
      <c r="E101" s="5"/>
      <c r="F101" s="5"/>
      <c r="G101" s="5"/>
      <c r="H101" s="5"/>
      <c r="I101" s="5"/>
      <c r="J101" s="5"/>
      <c r="K101" s="5"/>
      <c r="L101" s="5"/>
      <c r="M101" s="5"/>
      <c r="N101" s="5"/>
      <c r="O101" s="5"/>
      <c r="P101" s="6"/>
      <c r="Q101" s="6"/>
      <c r="R101" s="6"/>
      <c r="S101" s="5"/>
      <c r="T101" s="5"/>
      <c r="U101" s="5"/>
      <c r="V101" s="5"/>
      <c r="W101" s="6"/>
      <c r="X101" s="5"/>
      <c r="Y101" s="5"/>
      <c r="Z101" s="5"/>
      <c r="AA101" s="5"/>
      <c r="AB101" s="6"/>
      <c r="AC101" s="5"/>
      <c r="AD101" s="5"/>
      <c r="AE101" s="5"/>
      <c r="AF101" s="5"/>
      <c r="AG101" s="5"/>
      <c r="AH101" s="5"/>
      <c r="AI101" s="5"/>
      <c r="AJ101" s="5"/>
      <c r="AK101" s="5"/>
    </row>
    <row r="102" s="2" customFormat="1" hidden="1" spans="1:37">
      <c r="A102" s="5" t="e">
        <f ca="1" t="shared" si="9"/>
        <v>#VALUE!</v>
      </c>
      <c r="B102" s="6" t="e">
        <f ca="1" t="shared" si="11"/>
        <v>#VALUE!</v>
      </c>
      <c r="C102" s="6" t="b">
        <f ca="1" t="shared" si="10"/>
        <v>0</v>
      </c>
      <c r="D102" s="5"/>
      <c r="E102" s="5"/>
      <c r="F102" s="5"/>
      <c r="G102" s="5"/>
      <c r="H102" s="5"/>
      <c r="I102" s="5"/>
      <c r="J102" s="5"/>
      <c r="K102" s="5"/>
      <c r="L102" s="5"/>
      <c r="M102" s="5"/>
      <c r="N102" s="5"/>
      <c r="O102" s="5"/>
      <c r="P102" s="6"/>
      <c r="Q102" s="6"/>
      <c r="R102" s="6"/>
      <c r="S102" s="5"/>
      <c r="T102" s="5"/>
      <c r="U102" s="5"/>
      <c r="V102" s="5"/>
      <c r="W102" s="6"/>
      <c r="X102" s="5"/>
      <c r="Y102" s="5"/>
      <c r="Z102" s="5"/>
      <c r="AA102" s="5"/>
      <c r="AB102" s="6"/>
      <c r="AC102" s="5"/>
      <c r="AD102" s="5"/>
      <c r="AE102" s="5"/>
      <c r="AF102" s="5"/>
      <c r="AG102" s="5"/>
      <c r="AH102" s="5"/>
      <c r="AI102" s="5"/>
      <c r="AJ102" s="5"/>
      <c r="AK102" s="5"/>
    </row>
    <row r="103" s="2" customFormat="1" hidden="1" spans="1:37">
      <c r="A103" s="5" t="e">
        <f ca="1" t="shared" si="9"/>
        <v>#VALUE!</v>
      </c>
      <c r="B103" s="6" t="e">
        <f ca="1" t="shared" si="11"/>
        <v>#VALUE!</v>
      </c>
      <c r="C103" s="6" t="b">
        <f ca="1" t="shared" si="10"/>
        <v>0</v>
      </c>
      <c r="D103" s="5"/>
      <c r="E103" s="5"/>
      <c r="F103" s="5"/>
      <c r="G103" s="5"/>
      <c r="H103" s="5"/>
      <c r="I103" s="5"/>
      <c r="J103" s="5"/>
      <c r="K103" s="5"/>
      <c r="L103" s="5"/>
      <c r="M103" s="5"/>
      <c r="N103" s="5"/>
      <c r="O103" s="5"/>
      <c r="P103" s="6"/>
      <c r="Q103" s="6"/>
      <c r="R103" s="6"/>
      <c r="S103" s="5"/>
      <c r="T103" s="5"/>
      <c r="U103" s="5"/>
      <c r="V103" s="5"/>
      <c r="W103" s="6"/>
      <c r="X103" s="5"/>
      <c r="Y103" s="5"/>
      <c r="Z103" s="5"/>
      <c r="AA103" s="5"/>
      <c r="AB103" s="6"/>
      <c r="AC103" s="5"/>
      <c r="AD103" s="5"/>
      <c r="AE103" s="5"/>
      <c r="AF103" s="5"/>
      <c r="AG103" s="5"/>
      <c r="AH103" s="5"/>
      <c r="AI103" s="5"/>
      <c r="AJ103" s="5"/>
      <c r="AK103" s="5"/>
    </row>
    <row r="104" s="2" customFormat="1" hidden="1" spans="1:37">
      <c r="A104" s="5" t="e">
        <f ca="1" t="shared" si="9"/>
        <v>#VALUE!</v>
      </c>
      <c r="B104" s="6" t="e">
        <f ca="1" t="shared" si="11"/>
        <v>#VALUE!</v>
      </c>
      <c r="C104" s="6" t="b">
        <f ca="1" t="shared" si="10"/>
        <v>0</v>
      </c>
      <c r="D104" s="5"/>
      <c r="E104" s="5"/>
      <c r="F104" s="5"/>
      <c r="G104" s="5"/>
      <c r="H104" s="5"/>
      <c r="I104" s="5"/>
      <c r="J104" s="5"/>
      <c r="K104" s="5"/>
      <c r="L104" s="5"/>
      <c r="M104" s="5"/>
      <c r="N104" s="5"/>
      <c r="O104" s="5"/>
      <c r="P104" s="6"/>
      <c r="Q104" s="6"/>
      <c r="R104" s="6"/>
      <c r="S104" s="5"/>
      <c r="T104" s="5"/>
      <c r="U104" s="5"/>
      <c r="V104" s="5"/>
      <c r="W104" s="6"/>
      <c r="X104" s="5"/>
      <c r="Y104" s="5"/>
      <c r="Z104" s="5"/>
      <c r="AA104" s="5"/>
      <c r="AB104" s="6"/>
      <c r="AC104" s="5"/>
      <c r="AD104" s="5"/>
      <c r="AE104" s="5"/>
      <c r="AF104" s="5"/>
      <c r="AG104" s="5"/>
      <c r="AH104" s="5"/>
      <c r="AI104" s="5"/>
      <c r="AJ104" s="5"/>
      <c r="AK104" s="5"/>
    </row>
    <row r="105" s="2" customFormat="1" hidden="1" spans="1:37">
      <c r="A105" s="5" t="e">
        <f ca="1" t="shared" si="9"/>
        <v>#VALUE!</v>
      </c>
      <c r="B105" s="6" t="e">
        <f ca="1" t="shared" si="11"/>
        <v>#VALUE!</v>
      </c>
      <c r="C105" s="6" t="b">
        <f ca="1" t="shared" si="10"/>
        <v>0</v>
      </c>
      <c r="D105" s="5"/>
      <c r="E105" s="5"/>
      <c r="F105" s="5"/>
      <c r="G105" s="5"/>
      <c r="H105" s="5"/>
      <c r="I105" s="5"/>
      <c r="J105" s="5"/>
      <c r="K105" s="5"/>
      <c r="L105" s="5"/>
      <c r="M105" s="5"/>
      <c r="N105" s="5"/>
      <c r="O105" s="5"/>
      <c r="P105" s="6"/>
      <c r="Q105" s="6"/>
      <c r="R105" s="6"/>
      <c r="S105" s="5"/>
      <c r="T105" s="5"/>
      <c r="U105" s="5"/>
      <c r="V105" s="5"/>
      <c r="W105" s="6"/>
      <c r="X105" s="5"/>
      <c r="Y105" s="5"/>
      <c r="Z105" s="5"/>
      <c r="AA105" s="5"/>
      <c r="AB105" s="6"/>
      <c r="AC105" s="5"/>
      <c r="AD105" s="5"/>
      <c r="AE105" s="5"/>
      <c r="AF105" s="5"/>
      <c r="AG105" s="5"/>
      <c r="AH105" s="5"/>
      <c r="AI105" s="5"/>
      <c r="AJ105" s="5"/>
      <c r="AK105" s="5"/>
    </row>
    <row r="106" s="2" customFormat="1" hidden="1" spans="1:37">
      <c r="A106" s="5" t="e">
        <f ca="1" t="shared" si="9"/>
        <v>#VALUE!</v>
      </c>
      <c r="B106" s="6" t="e">
        <f ca="1" t="shared" si="11"/>
        <v>#VALUE!</v>
      </c>
      <c r="C106" s="6" t="b">
        <f ca="1" t="shared" si="10"/>
        <v>0</v>
      </c>
      <c r="D106" s="5"/>
      <c r="E106" s="5"/>
      <c r="F106" s="5"/>
      <c r="G106" s="5"/>
      <c r="H106" s="5"/>
      <c r="I106" s="5"/>
      <c r="J106" s="5"/>
      <c r="K106" s="5"/>
      <c r="L106" s="5"/>
      <c r="M106" s="5"/>
      <c r="N106" s="5"/>
      <c r="O106" s="5"/>
      <c r="P106" s="6"/>
      <c r="Q106" s="6"/>
      <c r="R106" s="6"/>
      <c r="S106" s="5"/>
      <c r="T106" s="5"/>
      <c r="U106" s="5"/>
      <c r="V106" s="5"/>
      <c r="W106" s="6"/>
      <c r="X106" s="5"/>
      <c r="Y106" s="5"/>
      <c r="Z106" s="5"/>
      <c r="AA106" s="5"/>
      <c r="AB106" s="6"/>
      <c r="AC106" s="5"/>
      <c r="AD106" s="5"/>
      <c r="AE106" s="5"/>
      <c r="AF106" s="5"/>
      <c r="AG106" s="5"/>
      <c r="AH106" s="5"/>
      <c r="AI106" s="5"/>
      <c r="AJ106" s="5"/>
      <c r="AK106" s="5"/>
    </row>
    <row r="107" s="2" customFormat="1" hidden="1" spans="1:37">
      <c r="A107" s="5" t="e">
        <f ca="1" t="shared" si="9"/>
        <v>#VALUE!</v>
      </c>
      <c r="B107" s="6" t="e">
        <f ca="1" t="shared" si="11"/>
        <v>#VALUE!</v>
      </c>
      <c r="C107" s="6" t="b">
        <f ca="1" t="shared" si="10"/>
        <v>0</v>
      </c>
      <c r="D107" s="5"/>
      <c r="E107" s="5"/>
      <c r="F107" s="5"/>
      <c r="G107" s="5"/>
      <c r="H107" s="5"/>
      <c r="I107" s="5"/>
      <c r="J107" s="5"/>
      <c r="K107" s="5"/>
      <c r="L107" s="5"/>
      <c r="M107" s="5"/>
      <c r="N107" s="5"/>
      <c r="O107" s="5"/>
      <c r="P107" s="6"/>
      <c r="Q107" s="6"/>
      <c r="R107" s="6"/>
      <c r="S107" s="5"/>
      <c r="T107" s="5"/>
      <c r="U107" s="5"/>
      <c r="V107" s="5"/>
      <c r="W107" s="6"/>
      <c r="X107" s="5"/>
      <c r="Y107" s="5"/>
      <c r="Z107" s="5"/>
      <c r="AA107" s="5"/>
      <c r="AB107" s="6"/>
      <c r="AC107" s="5"/>
      <c r="AD107" s="5"/>
      <c r="AE107" s="5"/>
      <c r="AF107" s="5"/>
      <c r="AG107" s="5"/>
      <c r="AH107" s="5"/>
      <c r="AI107" s="5"/>
      <c r="AJ107" s="5"/>
      <c r="AK107" s="5"/>
    </row>
    <row r="108" s="2" customFormat="1" hidden="1" spans="1:37">
      <c r="A108" s="5" t="e">
        <f ca="1" t="shared" si="9"/>
        <v>#VALUE!</v>
      </c>
      <c r="B108" s="6" t="e">
        <f ca="1" t="shared" si="11"/>
        <v>#VALUE!</v>
      </c>
      <c r="C108" s="6" t="b">
        <f ca="1" t="shared" si="10"/>
        <v>0</v>
      </c>
      <c r="D108" s="5"/>
      <c r="E108" s="5"/>
      <c r="F108" s="5"/>
      <c r="G108" s="5"/>
      <c r="H108" s="5"/>
      <c r="I108" s="5"/>
      <c r="J108" s="5"/>
      <c r="K108" s="5"/>
      <c r="L108" s="5"/>
      <c r="M108" s="5"/>
      <c r="N108" s="5"/>
      <c r="O108" s="5"/>
      <c r="P108" s="6"/>
      <c r="Q108" s="6"/>
      <c r="R108" s="6"/>
      <c r="S108" s="5"/>
      <c r="T108" s="5"/>
      <c r="U108" s="5"/>
      <c r="V108" s="5"/>
      <c r="W108" s="6"/>
      <c r="X108" s="5"/>
      <c r="Y108" s="5"/>
      <c r="Z108" s="5"/>
      <c r="AA108" s="5"/>
      <c r="AB108" s="6"/>
      <c r="AC108" s="5"/>
      <c r="AD108" s="5"/>
      <c r="AE108" s="5"/>
      <c r="AF108" s="5"/>
      <c r="AG108" s="5"/>
      <c r="AH108" s="5"/>
      <c r="AI108" s="5"/>
      <c r="AJ108" s="5"/>
      <c r="AK108" s="5"/>
    </row>
    <row r="109" s="2" customFormat="1" hidden="1" spans="1:37">
      <c r="A109" s="5" t="e">
        <f ca="1" t="shared" si="9"/>
        <v>#VALUE!</v>
      </c>
      <c r="B109" s="6" t="e">
        <f ca="1" t="shared" si="11"/>
        <v>#VALUE!</v>
      </c>
      <c r="C109" s="6" t="b">
        <f ca="1" t="shared" si="10"/>
        <v>0</v>
      </c>
      <c r="D109" s="5"/>
      <c r="E109" s="5"/>
      <c r="F109" s="5"/>
      <c r="G109" s="5"/>
      <c r="H109" s="5"/>
      <c r="I109" s="5"/>
      <c r="J109" s="5"/>
      <c r="K109" s="5"/>
      <c r="L109" s="5"/>
      <c r="M109" s="5"/>
      <c r="N109" s="5"/>
      <c r="O109" s="5"/>
      <c r="P109" s="6"/>
      <c r="Q109" s="6"/>
      <c r="R109" s="6"/>
      <c r="S109" s="5"/>
      <c r="T109" s="5"/>
      <c r="U109" s="5"/>
      <c r="V109" s="5"/>
      <c r="W109" s="6"/>
      <c r="X109" s="5"/>
      <c r="Y109" s="5"/>
      <c r="Z109" s="5"/>
      <c r="AA109" s="5"/>
      <c r="AB109" s="6"/>
      <c r="AC109" s="5"/>
      <c r="AD109" s="5"/>
      <c r="AE109" s="5"/>
      <c r="AF109" s="5"/>
      <c r="AG109" s="5"/>
      <c r="AH109" s="5"/>
      <c r="AI109" s="5"/>
      <c r="AJ109" s="5"/>
      <c r="AK109" s="5"/>
    </row>
    <row r="110" s="2" customFormat="1" hidden="1" spans="1:37">
      <c r="A110" s="5" t="e">
        <f ca="1" t="shared" si="9"/>
        <v>#VALUE!</v>
      </c>
      <c r="B110" s="6" t="e">
        <f ca="1" t="shared" si="11"/>
        <v>#VALUE!</v>
      </c>
      <c r="C110" s="6" t="b">
        <f ca="1" t="shared" si="10"/>
        <v>0</v>
      </c>
      <c r="D110" s="5"/>
      <c r="E110" s="5"/>
      <c r="F110" s="5"/>
      <c r="G110" s="5"/>
      <c r="H110" s="5"/>
      <c r="I110" s="5"/>
      <c r="J110" s="5"/>
      <c r="K110" s="5"/>
      <c r="L110" s="5"/>
      <c r="M110" s="5"/>
      <c r="N110" s="5"/>
      <c r="O110" s="5"/>
      <c r="P110" s="6"/>
      <c r="Q110" s="6"/>
      <c r="R110" s="6"/>
      <c r="S110" s="5"/>
      <c r="T110" s="5"/>
      <c r="U110" s="5"/>
      <c r="V110" s="5"/>
      <c r="W110" s="6"/>
      <c r="X110" s="5"/>
      <c r="Y110" s="5"/>
      <c r="Z110" s="5"/>
      <c r="AA110" s="5"/>
      <c r="AB110" s="6"/>
      <c r="AC110" s="5"/>
      <c r="AD110" s="5"/>
      <c r="AE110" s="5"/>
      <c r="AF110" s="5"/>
      <c r="AG110" s="5"/>
      <c r="AH110" s="5"/>
      <c r="AI110" s="5"/>
      <c r="AJ110" s="5"/>
      <c r="AK110" s="5"/>
    </row>
    <row r="111" s="2" customFormat="1" hidden="1" spans="1:37">
      <c r="A111" s="5" t="e">
        <f ca="1" t="shared" si="9"/>
        <v>#VALUE!</v>
      </c>
      <c r="B111" s="6" t="e">
        <f ca="1" t="shared" si="11"/>
        <v>#VALUE!</v>
      </c>
      <c r="C111" s="6" t="b">
        <f ca="1" t="shared" si="10"/>
        <v>0</v>
      </c>
      <c r="D111" s="5"/>
      <c r="E111" s="5"/>
      <c r="F111" s="5"/>
      <c r="G111" s="5"/>
      <c r="H111" s="5"/>
      <c r="I111" s="5"/>
      <c r="J111" s="5"/>
      <c r="K111" s="5"/>
      <c r="L111" s="5"/>
      <c r="M111" s="5"/>
      <c r="N111" s="5"/>
      <c r="O111" s="5"/>
      <c r="P111" s="6"/>
      <c r="Q111" s="6"/>
      <c r="R111" s="6"/>
      <c r="S111" s="5"/>
      <c r="T111" s="5"/>
      <c r="U111" s="5"/>
      <c r="V111" s="5"/>
      <c r="W111" s="6"/>
      <c r="X111" s="5"/>
      <c r="Y111" s="5"/>
      <c r="Z111" s="5"/>
      <c r="AA111" s="5"/>
      <c r="AB111" s="6"/>
      <c r="AC111" s="5"/>
      <c r="AD111" s="5"/>
      <c r="AE111" s="5"/>
      <c r="AF111" s="5"/>
      <c r="AG111" s="5"/>
      <c r="AH111" s="5"/>
      <c r="AI111" s="5"/>
      <c r="AJ111" s="5"/>
      <c r="AK111" s="5"/>
    </row>
    <row r="112" s="2" customFormat="1" hidden="1" spans="1:37">
      <c r="A112" s="5" t="e">
        <f ca="1" t="shared" si="9"/>
        <v>#VALUE!</v>
      </c>
      <c r="B112" s="6" t="e">
        <f ca="1" t="shared" si="11"/>
        <v>#VALUE!</v>
      </c>
      <c r="C112" s="6" t="b">
        <f ca="1" t="shared" si="10"/>
        <v>0</v>
      </c>
      <c r="D112" s="5"/>
      <c r="E112" s="5"/>
      <c r="F112" s="5"/>
      <c r="G112" s="5"/>
      <c r="H112" s="5"/>
      <c r="I112" s="5"/>
      <c r="J112" s="5"/>
      <c r="K112" s="5"/>
      <c r="L112" s="5"/>
      <c r="M112" s="5"/>
      <c r="N112" s="5"/>
      <c r="O112" s="5"/>
      <c r="P112" s="6"/>
      <c r="Q112" s="6"/>
      <c r="R112" s="6"/>
      <c r="S112" s="5"/>
      <c r="T112" s="5"/>
      <c r="U112" s="5"/>
      <c r="V112" s="5"/>
      <c r="W112" s="6"/>
      <c r="X112" s="5"/>
      <c r="Y112" s="5"/>
      <c r="Z112" s="5"/>
      <c r="AA112" s="5"/>
      <c r="AB112" s="6"/>
      <c r="AC112" s="5"/>
      <c r="AD112" s="5"/>
      <c r="AE112" s="5"/>
      <c r="AF112" s="5"/>
      <c r="AG112" s="5"/>
      <c r="AH112" s="5"/>
      <c r="AI112" s="5"/>
      <c r="AJ112" s="5"/>
      <c r="AK112" s="5"/>
    </row>
    <row r="113" s="2" customFormat="1" hidden="1" spans="1:37">
      <c r="A113" s="5" t="e">
        <f ca="1" t="shared" si="9"/>
        <v>#VALUE!</v>
      </c>
      <c r="B113" s="6" t="e">
        <f ca="1" t="shared" si="11"/>
        <v>#VALUE!</v>
      </c>
      <c r="C113" s="6" t="b">
        <f ca="1" t="shared" si="10"/>
        <v>0</v>
      </c>
      <c r="D113" s="5"/>
      <c r="E113" s="5"/>
      <c r="F113" s="5"/>
      <c r="G113" s="5"/>
      <c r="H113" s="5"/>
      <c r="I113" s="5"/>
      <c r="J113" s="5"/>
      <c r="K113" s="5"/>
      <c r="L113" s="5"/>
      <c r="M113" s="5"/>
      <c r="N113" s="5"/>
      <c r="O113" s="5"/>
      <c r="P113" s="6"/>
      <c r="Q113" s="6"/>
      <c r="R113" s="6"/>
      <c r="S113" s="5"/>
      <c r="T113" s="5"/>
      <c r="U113" s="5"/>
      <c r="V113" s="5"/>
      <c r="W113" s="6"/>
      <c r="X113" s="5"/>
      <c r="Y113" s="5"/>
      <c r="Z113" s="5"/>
      <c r="AA113" s="5"/>
      <c r="AB113" s="6"/>
      <c r="AC113" s="5"/>
      <c r="AD113" s="5"/>
      <c r="AE113" s="5"/>
      <c r="AF113" s="5"/>
      <c r="AG113" s="5"/>
      <c r="AH113" s="5"/>
      <c r="AI113" s="5"/>
      <c r="AJ113" s="5"/>
      <c r="AK113" s="5"/>
    </row>
    <row r="114" s="2" customFormat="1" hidden="1" spans="1:37">
      <c r="A114" s="5" t="e">
        <f ca="1" t="shared" si="9"/>
        <v>#VALUE!</v>
      </c>
      <c r="B114" s="6" t="e">
        <f ca="1" t="shared" si="11"/>
        <v>#VALUE!</v>
      </c>
      <c r="C114" s="6" t="b">
        <f ca="1" t="shared" si="10"/>
        <v>0</v>
      </c>
      <c r="D114" s="5"/>
      <c r="E114" s="5"/>
      <c r="F114" s="5"/>
      <c r="G114" s="5"/>
      <c r="H114" s="5"/>
      <c r="I114" s="5"/>
      <c r="J114" s="5"/>
      <c r="K114" s="5"/>
      <c r="L114" s="5"/>
      <c r="M114" s="5"/>
      <c r="N114" s="5"/>
      <c r="O114" s="5"/>
      <c r="P114" s="6"/>
      <c r="Q114" s="6"/>
      <c r="R114" s="6"/>
      <c r="S114" s="5"/>
      <c r="T114" s="5"/>
      <c r="U114" s="5"/>
      <c r="V114" s="5"/>
      <c r="W114" s="6"/>
      <c r="X114" s="5"/>
      <c r="Y114" s="5"/>
      <c r="Z114" s="5"/>
      <c r="AA114" s="5"/>
      <c r="AB114" s="6"/>
      <c r="AC114" s="5"/>
      <c r="AD114" s="5"/>
      <c r="AE114" s="5"/>
      <c r="AF114" s="5"/>
      <c r="AG114" s="5"/>
      <c r="AH114" s="5"/>
      <c r="AI114" s="5"/>
      <c r="AJ114" s="5"/>
      <c r="AK114" s="5"/>
    </row>
    <row r="115" s="2" customFormat="1" hidden="1" spans="1:37">
      <c r="A115" s="5" t="e">
        <f ca="1" t="shared" si="9"/>
        <v>#VALUE!</v>
      </c>
      <c r="B115" s="6" t="e">
        <f ca="1" t="shared" si="11"/>
        <v>#VALUE!</v>
      </c>
      <c r="C115" s="6" t="b">
        <f ca="1" t="shared" si="10"/>
        <v>0</v>
      </c>
      <c r="D115" s="5"/>
      <c r="E115" s="5"/>
      <c r="F115" s="5"/>
      <c r="G115" s="5"/>
      <c r="H115" s="5"/>
      <c r="I115" s="5"/>
      <c r="J115" s="5"/>
      <c r="K115" s="5"/>
      <c r="L115" s="5"/>
      <c r="M115" s="5"/>
      <c r="N115" s="5"/>
      <c r="O115" s="5"/>
      <c r="P115" s="6"/>
      <c r="Q115" s="6"/>
      <c r="R115" s="6"/>
      <c r="S115" s="5"/>
      <c r="T115" s="5"/>
      <c r="U115" s="5"/>
      <c r="V115" s="5"/>
      <c r="W115" s="6"/>
      <c r="X115" s="5"/>
      <c r="Y115" s="5"/>
      <c r="Z115" s="5"/>
      <c r="AA115" s="5"/>
      <c r="AB115" s="6"/>
      <c r="AC115" s="5"/>
      <c r="AD115" s="5"/>
      <c r="AE115" s="5"/>
      <c r="AF115" s="5"/>
      <c r="AG115" s="5"/>
      <c r="AH115" s="5"/>
      <c r="AI115" s="5"/>
      <c r="AJ115" s="5"/>
      <c r="AK115" s="5"/>
    </row>
    <row r="116" s="2" customFormat="1" hidden="1" spans="1:37">
      <c r="A116" s="5" t="e">
        <f ca="1" t="shared" si="9"/>
        <v>#VALUE!</v>
      </c>
      <c r="B116" s="6" t="e">
        <f ca="1" t="shared" si="11"/>
        <v>#VALUE!</v>
      </c>
      <c r="C116" s="6" t="b">
        <f ca="1" t="shared" si="10"/>
        <v>0</v>
      </c>
      <c r="D116" s="5"/>
      <c r="E116" s="5"/>
      <c r="F116" s="5"/>
      <c r="G116" s="5"/>
      <c r="H116" s="5"/>
      <c r="I116" s="5"/>
      <c r="J116" s="5"/>
      <c r="K116" s="5"/>
      <c r="L116" s="5"/>
      <c r="M116" s="5"/>
      <c r="N116" s="5"/>
      <c r="O116" s="5"/>
      <c r="P116" s="6"/>
      <c r="Q116" s="6"/>
      <c r="R116" s="6"/>
      <c r="S116" s="5"/>
      <c r="T116" s="5"/>
      <c r="U116" s="5"/>
      <c r="V116" s="5"/>
      <c r="W116" s="6"/>
      <c r="X116" s="5"/>
      <c r="Y116" s="5"/>
      <c r="Z116" s="5"/>
      <c r="AA116" s="5"/>
      <c r="AB116" s="6"/>
      <c r="AC116" s="5"/>
      <c r="AD116" s="5"/>
      <c r="AE116" s="5"/>
      <c r="AF116" s="5"/>
      <c r="AG116" s="5"/>
      <c r="AH116" s="5"/>
      <c r="AI116" s="5"/>
      <c r="AJ116" s="5"/>
      <c r="AK116" s="5"/>
    </row>
    <row r="117" s="2" customFormat="1" hidden="1" spans="1:37">
      <c r="A117" s="5" t="e">
        <f ca="1" t="shared" si="9"/>
        <v>#VALUE!</v>
      </c>
      <c r="B117" s="6" t="e">
        <f ca="1" t="shared" si="11"/>
        <v>#VALUE!</v>
      </c>
      <c r="C117" s="6" t="b">
        <f ca="1" t="shared" si="10"/>
        <v>0</v>
      </c>
      <c r="D117" s="5"/>
      <c r="E117" s="5"/>
      <c r="F117" s="5"/>
      <c r="G117" s="5"/>
      <c r="H117" s="5"/>
      <c r="I117" s="5"/>
      <c r="J117" s="5"/>
      <c r="K117" s="5"/>
      <c r="L117" s="5"/>
      <c r="M117" s="5"/>
      <c r="N117" s="5"/>
      <c r="O117" s="5"/>
      <c r="P117" s="6"/>
      <c r="Q117" s="6"/>
      <c r="R117" s="6"/>
      <c r="S117" s="5"/>
      <c r="T117" s="5"/>
      <c r="U117" s="5"/>
      <c r="V117" s="5"/>
      <c r="W117" s="6"/>
      <c r="X117" s="5"/>
      <c r="Y117" s="5"/>
      <c r="Z117" s="5"/>
      <c r="AA117" s="5"/>
      <c r="AB117" s="6"/>
      <c r="AC117" s="5"/>
      <c r="AD117" s="5"/>
      <c r="AE117" s="5"/>
      <c r="AF117" s="5"/>
      <c r="AG117" s="5"/>
      <c r="AH117" s="5"/>
      <c r="AI117" s="5"/>
      <c r="AJ117" s="5"/>
      <c r="AK117" s="5"/>
    </row>
    <row r="118" s="2" customFormat="1" hidden="1" spans="1:37">
      <c r="A118" s="5" t="e">
        <f ca="1" t="shared" si="9"/>
        <v>#VALUE!</v>
      </c>
      <c r="B118" s="6" t="e">
        <f ca="1" t="shared" si="11"/>
        <v>#VALUE!</v>
      </c>
      <c r="C118" s="6" t="b">
        <f ca="1" t="shared" si="10"/>
        <v>0</v>
      </c>
      <c r="D118" s="5"/>
      <c r="E118" s="5"/>
      <c r="F118" s="5"/>
      <c r="G118" s="5"/>
      <c r="H118" s="5"/>
      <c r="I118" s="5"/>
      <c r="J118" s="5"/>
      <c r="K118" s="5"/>
      <c r="L118" s="5"/>
      <c r="M118" s="5"/>
      <c r="N118" s="5"/>
      <c r="O118" s="5"/>
      <c r="P118" s="6"/>
      <c r="Q118" s="6"/>
      <c r="R118" s="6"/>
      <c r="S118" s="5"/>
      <c r="T118" s="5"/>
      <c r="U118" s="5"/>
      <c r="V118" s="5"/>
      <c r="W118" s="6"/>
      <c r="X118" s="5"/>
      <c r="Y118" s="5"/>
      <c r="Z118" s="5"/>
      <c r="AA118" s="5"/>
      <c r="AB118" s="6"/>
      <c r="AC118" s="5"/>
      <c r="AD118" s="5"/>
      <c r="AE118" s="5"/>
      <c r="AF118" s="5"/>
      <c r="AG118" s="5"/>
      <c r="AH118" s="5"/>
      <c r="AI118" s="5"/>
      <c r="AJ118" s="5"/>
      <c r="AK118" s="5"/>
    </row>
    <row r="119" s="2" customFormat="1" hidden="1" spans="1:37">
      <c r="A119" s="5" t="e">
        <f ca="1" t="shared" si="9"/>
        <v>#VALUE!</v>
      </c>
      <c r="B119" s="6" t="e">
        <f ca="1" t="shared" si="11"/>
        <v>#VALUE!</v>
      </c>
      <c r="C119" s="6" t="b">
        <f ca="1" t="shared" si="10"/>
        <v>0</v>
      </c>
      <c r="D119" s="5"/>
      <c r="E119" s="5"/>
      <c r="F119" s="5"/>
      <c r="G119" s="5"/>
      <c r="H119" s="5"/>
      <c r="I119" s="5"/>
      <c r="J119" s="5"/>
      <c r="K119" s="5"/>
      <c r="L119" s="5"/>
      <c r="M119" s="5"/>
      <c r="N119" s="5"/>
      <c r="O119" s="5"/>
      <c r="P119" s="6"/>
      <c r="Q119" s="6"/>
      <c r="R119" s="6"/>
      <c r="S119" s="5"/>
      <c r="T119" s="5"/>
      <c r="U119" s="5"/>
      <c r="V119" s="5"/>
      <c r="W119" s="6"/>
      <c r="X119" s="5"/>
      <c r="Y119" s="5"/>
      <c r="Z119" s="5"/>
      <c r="AA119" s="5"/>
      <c r="AB119" s="6"/>
      <c r="AC119" s="5"/>
      <c r="AD119" s="5"/>
      <c r="AE119" s="5"/>
      <c r="AF119" s="5"/>
      <c r="AG119" s="5"/>
      <c r="AH119" s="5"/>
      <c r="AI119" s="5"/>
      <c r="AJ119" s="5"/>
      <c r="AK119" s="5"/>
    </row>
    <row r="120" s="2" customFormat="1" hidden="1" spans="1:37">
      <c r="A120" s="5" t="e">
        <f ca="1" t="shared" si="9"/>
        <v>#VALUE!</v>
      </c>
      <c r="B120" s="6" t="e">
        <f ca="1" t="shared" si="11"/>
        <v>#VALUE!</v>
      </c>
      <c r="C120" s="6" t="b">
        <f ca="1" t="shared" si="10"/>
        <v>0</v>
      </c>
      <c r="D120" s="5"/>
      <c r="E120" s="5"/>
      <c r="F120" s="5"/>
      <c r="G120" s="5"/>
      <c r="H120" s="5"/>
      <c r="I120" s="5"/>
      <c r="J120" s="5"/>
      <c r="K120" s="5"/>
      <c r="L120" s="5"/>
      <c r="M120" s="5"/>
      <c r="N120" s="5"/>
      <c r="O120" s="5"/>
      <c r="P120" s="6"/>
      <c r="Q120" s="6"/>
      <c r="R120" s="6"/>
      <c r="S120" s="5"/>
      <c r="T120" s="5"/>
      <c r="U120" s="5"/>
      <c r="V120" s="5"/>
      <c r="W120" s="6"/>
      <c r="X120" s="5"/>
      <c r="Y120" s="5"/>
      <c r="Z120" s="5"/>
      <c r="AA120" s="5"/>
      <c r="AB120" s="6"/>
      <c r="AC120" s="5"/>
      <c r="AD120" s="5"/>
      <c r="AE120" s="5"/>
      <c r="AF120" s="5"/>
      <c r="AG120" s="5"/>
      <c r="AH120" s="5"/>
      <c r="AI120" s="5"/>
      <c r="AJ120" s="5"/>
      <c r="AK120" s="5"/>
    </row>
    <row r="121" s="2" customFormat="1" hidden="1" spans="1:37">
      <c r="A121" s="5" t="e">
        <f ca="1" t="shared" si="9"/>
        <v>#VALUE!</v>
      </c>
      <c r="B121" s="6" t="e">
        <f ca="1" t="shared" si="11"/>
        <v>#VALUE!</v>
      </c>
      <c r="C121" s="6" t="b">
        <f ca="1" t="shared" si="10"/>
        <v>0</v>
      </c>
      <c r="D121" s="5"/>
      <c r="E121" s="5"/>
      <c r="F121" s="5"/>
      <c r="G121" s="5"/>
      <c r="H121" s="5"/>
      <c r="I121" s="5"/>
      <c r="J121" s="5"/>
      <c r="K121" s="5"/>
      <c r="L121" s="5"/>
      <c r="M121" s="5"/>
      <c r="N121" s="5"/>
      <c r="O121" s="5"/>
      <c r="P121" s="6"/>
      <c r="Q121" s="6"/>
      <c r="R121" s="6"/>
      <c r="S121" s="5"/>
      <c r="T121" s="5"/>
      <c r="U121" s="5"/>
      <c r="V121" s="5"/>
      <c r="W121" s="6"/>
      <c r="X121" s="5"/>
      <c r="Y121" s="5"/>
      <c r="Z121" s="5"/>
      <c r="AA121" s="5"/>
      <c r="AB121" s="6"/>
      <c r="AC121" s="5"/>
      <c r="AD121" s="5"/>
      <c r="AE121" s="5"/>
      <c r="AF121" s="5"/>
      <c r="AG121" s="5"/>
      <c r="AH121" s="5"/>
      <c r="AI121" s="5"/>
      <c r="AJ121" s="5"/>
      <c r="AK121" s="5"/>
    </row>
    <row r="122" s="2" customFormat="1" hidden="1" spans="1:37">
      <c r="A122" s="5" t="e">
        <f ca="1" t="shared" si="9"/>
        <v>#VALUE!</v>
      </c>
      <c r="B122" s="6" t="e">
        <f ca="1" t="shared" si="11"/>
        <v>#VALUE!</v>
      </c>
      <c r="C122" s="6" t="b">
        <f ca="1" t="shared" si="10"/>
        <v>0</v>
      </c>
      <c r="D122" s="5"/>
      <c r="E122" s="5"/>
      <c r="F122" s="5"/>
      <c r="G122" s="5"/>
      <c r="H122" s="5"/>
      <c r="I122" s="5"/>
      <c r="J122" s="5"/>
      <c r="K122" s="5"/>
      <c r="L122" s="5"/>
      <c r="M122" s="5"/>
      <c r="N122" s="5"/>
      <c r="O122" s="5"/>
      <c r="P122" s="6"/>
      <c r="Q122" s="6"/>
      <c r="R122" s="6"/>
      <c r="S122" s="5"/>
      <c r="T122" s="5"/>
      <c r="U122" s="5"/>
      <c r="V122" s="5"/>
      <c r="W122" s="6"/>
      <c r="X122" s="5"/>
      <c r="Y122" s="5"/>
      <c r="Z122" s="5"/>
      <c r="AA122" s="5"/>
      <c r="AB122" s="6"/>
      <c r="AC122" s="5"/>
      <c r="AD122" s="5"/>
      <c r="AE122" s="5"/>
      <c r="AF122" s="5"/>
      <c r="AG122" s="5"/>
      <c r="AH122" s="5"/>
      <c r="AI122" s="5"/>
      <c r="AJ122" s="5"/>
      <c r="AK122" s="5"/>
    </row>
    <row r="123" s="2" customFormat="1" hidden="1" spans="1:37">
      <c r="A123" s="5" t="e">
        <f ca="1" t="shared" si="9"/>
        <v>#VALUE!</v>
      </c>
      <c r="B123" s="6" t="e">
        <f ca="1" t="shared" si="11"/>
        <v>#VALUE!</v>
      </c>
      <c r="C123" s="6" t="b">
        <f ca="1" t="shared" si="10"/>
        <v>0</v>
      </c>
      <c r="D123" s="5"/>
      <c r="E123" s="5"/>
      <c r="F123" s="5"/>
      <c r="G123" s="5"/>
      <c r="H123" s="5"/>
      <c r="I123" s="5"/>
      <c r="J123" s="5"/>
      <c r="K123" s="5"/>
      <c r="L123" s="5"/>
      <c r="M123" s="5"/>
      <c r="N123" s="5"/>
      <c r="O123" s="5"/>
      <c r="P123" s="6"/>
      <c r="Q123" s="6"/>
      <c r="R123" s="6"/>
      <c r="S123" s="5"/>
      <c r="T123" s="5"/>
      <c r="U123" s="5"/>
      <c r="V123" s="5"/>
      <c r="W123" s="6"/>
      <c r="X123" s="5"/>
      <c r="Y123" s="5"/>
      <c r="Z123" s="5"/>
      <c r="AA123" s="5"/>
      <c r="AB123" s="6"/>
      <c r="AC123" s="5"/>
      <c r="AD123" s="5"/>
      <c r="AE123" s="5"/>
      <c r="AF123" s="5"/>
      <c r="AG123" s="5"/>
      <c r="AH123" s="5"/>
      <c r="AI123" s="5"/>
      <c r="AJ123" s="5"/>
      <c r="AK123" s="5"/>
    </row>
    <row r="124" s="2" customFormat="1" hidden="1" spans="1:37">
      <c r="A124" s="5" t="e">
        <f ca="1" t="shared" si="9"/>
        <v>#VALUE!</v>
      </c>
      <c r="B124" s="6" t="e">
        <f ca="1" t="shared" si="11"/>
        <v>#VALUE!</v>
      </c>
      <c r="C124" s="6" t="b">
        <f ca="1" t="shared" si="10"/>
        <v>0</v>
      </c>
      <c r="D124" s="5"/>
      <c r="E124" s="5"/>
      <c r="F124" s="5"/>
      <c r="G124" s="5"/>
      <c r="H124" s="5"/>
      <c r="I124" s="5"/>
      <c r="J124" s="5"/>
      <c r="K124" s="5"/>
      <c r="L124" s="5"/>
      <c r="M124" s="5"/>
      <c r="N124" s="5"/>
      <c r="O124" s="5"/>
      <c r="P124" s="6"/>
      <c r="Q124" s="6"/>
      <c r="R124" s="6"/>
      <c r="S124" s="5"/>
      <c r="T124" s="5"/>
      <c r="U124" s="5"/>
      <c r="V124" s="5"/>
      <c r="W124" s="6"/>
      <c r="X124" s="5"/>
      <c r="Y124" s="5"/>
      <c r="Z124" s="5"/>
      <c r="AA124" s="5"/>
      <c r="AB124" s="6"/>
      <c r="AC124" s="5"/>
      <c r="AD124" s="5"/>
      <c r="AE124" s="5"/>
      <c r="AF124" s="5"/>
      <c r="AG124" s="5"/>
      <c r="AH124" s="5"/>
      <c r="AI124" s="5"/>
      <c r="AJ124" s="5"/>
      <c r="AK124" s="5"/>
    </row>
    <row r="125" s="2" customFormat="1" hidden="1" spans="1:37">
      <c r="A125" s="5" t="e">
        <f ca="1" t="shared" si="9"/>
        <v>#VALUE!</v>
      </c>
      <c r="B125" s="6" t="e">
        <f ca="1" t="shared" si="11"/>
        <v>#VALUE!</v>
      </c>
      <c r="C125" s="6" t="b">
        <f ca="1" t="shared" si="10"/>
        <v>0</v>
      </c>
      <c r="D125" s="5"/>
      <c r="E125" s="5"/>
      <c r="F125" s="5"/>
      <c r="G125" s="5"/>
      <c r="H125" s="5"/>
      <c r="I125" s="5"/>
      <c r="J125" s="5"/>
      <c r="K125" s="5"/>
      <c r="L125" s="5"/>
      <c r="M125" s="5"/>
      <c r="N125" s="5"/>
      <c r="O125" s="5"/>
      <c r="P125" s="6"/>
      <c r="Q125" s="6"/>
      <c r="R125" s="6"/>
      <c r="S125" s="5"/>
      <c r="T125" s="5"/>
      <c r="U125" s="5"/>
      <c r="V125" s="5"/>
      <c r="W125" s="6"/>
      <c r="X125" s="5"/>
      <c r="Y125" s="5"/>
      <c r="Z125" s="5"/>
      <c r="AA125" s="5"/>
      <c r="AB125" s="6"/>
      <c r="AC125" s="5"/>
      <c r="AD125" s="5"/>
      <c r="AE125" s="5"/>
      <c r="AF125" s="5"/>
      <c r="AG125" s="5"/>
      <c r="AH125" s="5"/>
      <c r="AI125" s="5"/>
      <c r="AJ125" s="5"/>
      <c r="AK125" s="5"/>
    </row>
    <row r="126" s="2" customFormat="1" hidden="1" spans="1:37">
      <c r="A126" s="5" t="e">
        <f ca="1" t="shared" si="9"/>
        <v>#VALUE!</v>
      </c>
      <c r="B126" s="6" t="e">
        <f ca="1" t="shared" si="11"/>
        <v>#VALUE!</v>
      </c>
      <c r="C126" s="6" t="b">
        <f ca="1" t="shared" si="10"/>
        <v>0</v>
      </c>
      <c r="D126" s="5"/>
      <c r="E126" s="5"/>
      <c r="F126" s="5"/>
      <c r="G126" s="5"/>
      <c r="H126" s="5"/>
      <c r="I126" s="5"/>
      <c r="J126" s="5"/>
      <c r="K126" s="5"/>
      <c r="L126" s="5"/>
      <c r="M126" s="5"/>
      <c r="N126" s="5"/>
      <c r="O126" s="5"/>
      <c r="P126" s="6"/>
      <c r="Q126" s="6"/>
      <c r="R126" s="6"/>
      <c r="S126" s="5"/>
      <c r="T126" s="5"/>
      <c r="U126" s="5"/>
      <c r="V126" s="5"/>
      <c r="W126" s="6"/>
      <c r="X126" s="5"/>
      <c r="Y126" s="5"/>
      <c r="Z126" s="5"/>
      <c r="AA126" s="5"/>
      <c r="AB126" s="6"/>
      <c r="AC126" s="5"/>
      <c r="AD126" s="5"/>
      <c r="AE126" s="5"/>
      <c r="AF126" s="5"/>
      <c r="AG126" s="5"/>
      <c r="AH126" s="5"/>
      <c r="AI126" s="5"/>
      <c r="AJ126" s="5"/>
      <c r="AK126" s="5"/>
    </row>
    <row r="127" s="2" customFormat="1" hidden="1" spans="1:37">
      <c r="A127" s="5" t="e">
        <f ca="1" t="shared" si="9"/>
        <v>#VALUE!</v>
      </c>
      <c r="B127" s="6" t="e">
        <f ca="1" t="shared" si="11"/>
        <v>#VALUE!</v>
      </c>
      <c r="C127" s="6" t="b">
        <f ca="1" t="shared" si="10"/>
        <v>0</v>
      </c>
      <c r="D127" s="5"/>
      <c r="E127" s="5"/>
      <c r="F127" s="5"/>
      <c r="G127" s="5"/>
      <c r="H127" s="5"/>
      <c r="I127" s="5"/>
      <c r="J127" s="5"/>
      <c r="K127" s="5"/>
      <c r="L127" s="5"/>
      <c r="M127" s="5"/>
      <c r="N127" s="5"/>
      <c r="O127" s="5"/>
      <c r="P127" s="6"/>
      <c r="Q127" s="6"/>
      <c r="R127" s="6"/>
      <c r="S127" s="5"/>
      <c r="T127" s="5"/>
      <c r="U127" s="5"/>
      <c r="V127" s="5"/>
      <c r="W127" s="6"/>
      <c r="X127" s="5"/>
      <c r="Y127" s="5"/>
      <c r="Z127" s="5"/>
      <c r="AA127" s="5"/>
      <c r="AB127" s="6"/>
      <c r="AC127" s="5"/>
      <c r="AD127" s="5"/>
      <c r="AE127" s="5"/>
      <c r="AF127" s="5"/>
      <c r="AG127" s="5"/>
      <c r="AH127" s="5"/>
      <c r="AI127" s="5"/>
      <c r="AJ127" s="5"/>
      <c r="AK127" s="5"/>
    </row>
    <row r="128" s="2" customFormat="1" hidden="1" spans="1:37">
      <c r="A128" s="5" t="e">
        <f ca="1" t="shared" si="9"/>
        <v>#VALUE!</v>
      </c>
      <c r="B128" s="6" t="e">
        <f ca="1" t="shared" si="11"/>
        <v>#VALUE!</v>
      </c>
      <c r="C128" s="6" t="b">
        <f ca="1" t="shared" si="10"/>
        <v>0</v>
      </c>
      <c r="D128" s="5"/>
      <c r="E128" s="5"/>
      <c r="F128" s="5"/>
      <c r="G128" s="5"/>
      <c r="H128" s="5"/>
      <c r="I128" s="5"/>
      <c r="J128" s="5"/>
      <c r="K128" s="5"/>
      <c r="L128" s="5"/>
      <c r="M128" s="5"/>
      <c r="N128" s="5"/>
      <c r="O128" s="5"/>
      <c r="P128" s="6"/>
      <c r="Q128" s="6"/>
      <c r="R128" s="6"/>
      <c r="S128" s="5"/>
      <c r="T128" s="5"/>
      <c r="U128" s="5"/>
      <c r="V128" s="5"/>
      <c r="W128" s="6"/>
      <c r="X128" s="5"/>
      <c r="Y128" s="5"/>
      <c r="Z128" s="5"/>
      <c r="AA128" s="5"/>
      <c r="AB128" s="6"/>
      <c r="AC128" s="5"/>
      <c r="AD128" s="5"/>
      <c r="AE128" s="5"/>
      <c r="AF128" s="5"/>
      <c r="AG128" s="5"/>
      <c r="AH128" s="5"/>
      <c r="AI128" s="5"/>
      <c r="AJ128" s="5"/>
      <c r="AK128" s="5"/>
    </row>
    <row r="129" s="2" customFormat="1" hidden="1" spans="1:37">
      <c r="A129" s="5" t="e">
        <f ca="1" t="shared" ref="A129:A158" si="12">DATEDIF(TEXT((LEN(N129)=15)*19&amp;MID(N129,7,6+(LEN(N129)=18)*2),"#-00-00"),TODAY(),"y")</f>
        <v>#VALUE!</v>
      </c>
      <c r="B129" s="6" t="e">
        <f ca="1" t="shared" si="11"/>
        <v>#VALUE!</v>
      </c>
      <c r="C129" s="6" t="b">
        <f ca="1" t="shared" ref="C129:C158" si="13">IF(LEN(N129)=18,MID("10X98765432",MOD(SUMPRODUCT(MID(N129,ROW(INDIRECT("1:17")),1)*2^(18-ROW(INDIRECT("1:17")))),11)+1,1)=RIGHT(N129),LEN(N129)=15)</f>
        <v>0</v>
      </c>
      <c r="D129" s="5"/>
      <c r="E129" s="5"/>
      <c r="F129" s="5"/>
      <c r="G129" s="5"/>
      <c r="H129" s="5"/>
      <c r="I129" s="5"/>
      <c r="J129" s="5"/>
      <c r="K129" s="5"/>
      <c r="L129" s="5"/>
      <c r="M129" s="5"/>
      <c r="N129" s="5"/>
      <c r="O129" s="5"/>
      <c r="P129" s="6"/>
      <c r="Q129" s="6"/>
      <c r="R129" s="6"/>
      <c r="S129" s="5"/>
      <c r="T129" s="5"/>
      <c r="U129" s="5"/>
      <c r="V129" s="5"/>
      <c r="W129" s="6"/>
      <c r="X129" s="5"/>
      <c r="Y129" s="5"/>
      <c r="Z129" s="5"/>
      <c r="AA129" s="5"/>
      <c r="AB129" s="6"/>
      <c r="AC129" s="5"/>
      <c r="AD129" s="5"/>
      <c r="AE129" s="5"/>
      <c r="AF129" s="5"/>
      <c r="AG129" s="5"/>
      <c r="AH129" s="5"/>
      <c r="AI129" s="5"/>
      <c r="AJ129" s="5"/>
      <c r="AK129" s="5"/>
    </row>
    <row r="130" s="2" customFormat="1" hidden="1" spans="1:37">
      <c r="A130" s="5" t="e">
        <f ca="1" t="shared" si="12"/>
        <v>#VALUE!</v>
      </c>
      <c r="B130" s="6" t="e">
        <f ca="1" t="shared" si="11"/>
        <v>#VALUE!</v>
      </c>
      <c r="C130" s="6" t="b">
        <f ca="1" t="shared" si="13"/>
        <v>0</v>
      </c>
      <c r="D130" s="5"/>
      <c r="E130" s="5"/>
      <c r="F130" s="5"/>
      <c r="G130" s="5"/>
      <c r="H130" s="5"/>
      <c r="I130" s="5"/>
      <c r="J130" s="5"/>
      <c r="K130" s="5"/>
      <c r="L130" s="5"/>
      <c r="M130" s="5"/>
      <c r="N130" s="5"/>
      <c r="O130" s="5"/>
      <c r="P130" s="6"/>
      <c r="Q130" s="6"/>
      <c r="R130" s="6"/>
      <c r="S130" s="5"/>
      <c r="T130" s="5"/>
      <c r="U130" s="5"/>
      <c r="V130" s="5"/>
      <c r="W130" s="6"/>
      <c r="X130" s="5"/>
      <c r="Y130" s="5"/>
      <c r="Z130" s="5"/>
      <c r="AA130" s="5"/>
      <c r="AB130" s="6"/>
      <c r="AC130" s="5"/>
      <c r="AD130" s="5"/>
      <c r="AE130" s="5"/>
      <c r="AF130" s="5"/>
      <c r="AG130" s="5"/>
      <c r="AH130" s="5"/>
      <c r="AI130" s="5"/>
      <c r="AJ130" s="5"/>
      <c r="AK130" s="5"/>
    </row>
    <row r="131" s="2" customFormat="1" hidden="1" spans="1:37">
      <c r="A131" s="5" t="e">
        <f ca="1" t="shared" si="12"/>
        <v>#VALUE!</v>
      </c>
      <c r="B131" s="6" t="e">
        <f ca="1" t="shared" si="11"/>
        <v>#VALUE!</v>
      </c>
      <c r="C131" s="6" t="b">
        <f ca="1" t="shared" si="13"/>
        <v>0</v>
      </c>
      <c r="D131" s="5"/>
      <c r="E131" s="5"/>
      <c r="F131" s="5"/>
      <c r="G131" s="5"/>
      <c r="H131" s="5"/>
      <c r="I131" s="5"/>
      <c r="J131" s="5"/>
      <c r="K131" s="5"/>
      <c r="L131" s="5"/>
      <c r="M131" s="5"/>
      <c r="N131" s="5"/>
      <c r="O131" s="5"/>
      <c r="P131" s="6"/>
      <c r="Q131" s="6"/>
      <c r="R131" s="6"/>
      <c r="S131" s="5"/>
      <c r="T131" s="5"/>
      <c r="U131" s="5"/>
      <c r="V131" s="5"/>
      <c r="W131" s="6"/>
      <c r="X131" s="5"/>
      <c r="Y131" s="5"/>
      <c r="Z131" s="5"/>
      <c r="AA131" s="5"/>
      <c r="AB131" s="6"/>
      <c r="AC131" s="5"/>
      <c r="AD131" s="5"/>
      <c r="AE131" s="5"/>
      <c r="AF131" s="5"/>
      <c r="AG131" s="5"/>
      <c r="AH131" s="5"/>
      <c r="AI131" s="5"/>
      <c r="AJ131" s="5"/>
      <c r="AK131" s="5"/>
    </row>
    <row r="132" s="2" customFormat="1" hidden="1" spans="1:37">
      <c r="A132" s="5" t="e">
        <f ca="1" t="shared" si="12"/>
        <v>#VALUE!</v>
      </c>
      <c r="B132" s="6" t="e">
        <f ca="1" t="shared" si="11"/>
        <v>#VALUE!</v>
      </c>
      <c r="C132" s="6" t="b">
        <f ca="1" t="shared" si="13"/>
        <v>0</v>
      </c>
      <c r="D132" s="5"/>
      <c r="E132" s="5"/>
      <c r="F132" s="5"/>
      <c r="G132" s="5"/>
      <c r="H132" s="5"/>
      <c r="I132" s="5"/>
      <c r="J132" s="5"/>
      <c r="K132" s="5"/>
      <c r="L132" s="5"/>
      <c r="M132" s="5"/>
      <c r="N132" s="5"/>
      <c r="O132" s="5"/>
      <c r="P132" s="6"/>
      <c r="Q132" s="6"/>
      <c r="R132" s="6"/>
      <c r="S132" s="5"/>
      <c r="T132" s="5"/>
      <c r="U132" s="5"/>
      <c r="V132" s="5"/>
      <c r="W132" s="6"/>
      <c r="X132" s="5"/>
      <c r="Y132" s="5"/>
      <c r="Z132" s="5"/>
      <c r="AA132" s="5"/>
      <c r="AB132" s="6"/>
      <c r="AC132" s="5"/>
      <c r="AD132" s="5"/>
      <c r="AE132" s="5"/>
      <c r="AF132" s="5"/>
      <c r="AG132" s="5"/>
      <c r="AH132" s="5"/>
      <c r="AI132" s="5"/>
      <c r="AJ132" s="5"/>
      <c r="AK132" s="5"/>
    </row>
    <row r="133" s="2" customFormat="1" hidden="1" spans="1:37">
      <c r="A133" s="5" t="e">
        <f ca="1" t="shared" si="12"/>
        <v>#VALUE!</v>
      </c>
      <c r="B133" s="6" t="e">
        <f ca="1" t="shared" si="11"/>
        <v>#VALUE!</v>
      </c>
      <c r="C133" s="6" t="b">
        <f ca="1" t="shared" si="13"/>
        <v>0</v>
      </c>
      <c r="D133" s="5"/>
      <c r="E133" s="5"/>
      <c r="F133" s="5"/>
      <c r="G133" s="5"/>
      <c r="H133" s="5"/>
      <c r="I133" s="5"/>
      <c r="J133" s="5"/>
      <c r="K133" s="5"/>
      <c r="L133" s="5"/>
      <c r="M133" s="5"/>
      <c r="N133" s="5"/>
      <c r="O133" s="5"/>
      <c r="P133" s="6"/>
      <c r="Q133" s="6"/>
      <c r="R133" s="6"/>
      <c r="S133" s="5"/>
      <c r="T133" s="5"/>
      <c r="U133" s="5"/>
      <c r="V133" s="5"/>
      <c r="W133" s="6"/>
      <c r="X133" s="5"/>
      <c r="Y133" s="5"/>
      <c r="Z133" s="5"/>
      <c r="AA133" s="5"/>
      <c r="AB133" s="6"/>
      <c r="AC133" s="5"/>
      <c r="AD133" s="5"/>
      <c r="AE133" s="5"/>
      <c r="AF133" s="5"/>
      <c r="AG133" s="5"/>
      <c r="AH133" s="5"/>
      <c r="AI133" s="5"/>
      <c r="AJ133" s="5"/>
      <c r="AK133" s="5"/>
    </row>
    <row r="134" s="2" customFormat="1" hidden="1" spans="1:37">
      <c r="A134" s="5" t="e">
        <f ca="1" t="shared" si="12"/>
        <v>#VALUE!</v>
      </c>
      <c r="B134" s="6" t="e">
        <f ca="1" t="shared" si="11"/>
        <v>#VALUE!</v>
      </c>
      <c r="C134" s="6" t="b">
        <f ca="1" t="shared" si="13"/>
        <v>0</v>
      </c>
      <c r="D134" s="5"/>
      <c r="E134" s="5"/>
      <c r="F134" s="5"/>
      <c r="G134" s="5"/>
      <c r="H134" s="5"/>
      <c r="I134" s="5"/>
      <c r="J134" s="5"/>
      <c r="K134" s="5"/>
      <c r="L134" s="5"/>
      <c r="M134" s="5"/>
      <c r="N134" s="5"/>
      <c r="O134" s="5"/>
      <c r="P134" s="6"/>
      <c r="Q134" s="6"/>
      <c r="R134" s="6"/>
      <c r="S134" s="5"/>
      <c r="T134" s="5"/>
      <c r="U134" s="5"/>
      <c r="V134" s="5"/>
      <c r="W134" s="6"/>
      <c r="X134" s="5"/>
      <c r="Y134" s="5"/>
      <c r="Z134" s="5"/>
      <c r="AA134" s="5"/>
      <c r="AB134" s="6"/>
      <c r="AC134" s="5"/>
      <c r="AD134" s="5"/>
      <c r="AE134" s="5"/>
      <c r="AF134" s="5"/>
      <c r="AG134" s="5"/>
      <c r="AH134" s="5"/>
      <c r="AI134" s="5"/>
      <c r="AJ134" s="5"/>
      <c r="AK134" s="5"/>
    </row>
    <row r="135" s="2" customFormat="1" hidden="1" spans="1:37">
      <c r="A135" s="5" t="e">
        <f ca="1" t="shared" si="12"/>
        <v>#VALUE!</v>
      </c>
      <c r="B135" s="6" t="e">
        <f ca="1" t="shared" si="11"/>
        <v>#VALUE!</v>
      </c>
      <c r="C135" s="6" t="b">
        <f ca="1" t="shared" si="13"/>
        <v>0</v>
      </c>
      <c r="D135" s="5"/>
      <c r="E135" s="5"/>
      <c r="F135" s="5"/>
      <c r="G135" s="5"/>
      <c r="H135" s="5"/>
      <c r="I135" s="5"/>
      <c r="J135" s="5"/>
      <c r="K135" s="5"/>
      <c r="L135" s="5"/>
      <c r="M135" s="5"/>
      <c r="N135" s="5"/>
      <c r="O135" s="5"/>
      <c r="P135" s="6"/>
      <c r="Q135" s="6"/>
      <c r="R135" s="6"/>
      <c r="S135" s="5"/>
      <c r="T135" s="5"/>
      <c r="U135" s="5"/>
      <c r="V135" s="5"/>
      <c r="W135" s="6"/>
      <c r="X135" s="5"/>
      <c r="Y135" s="5"/>
      <c r="Z135" s="5"/>
      <c r="AA135" s="5"/>
      <c r="AB135" s="6"/>
      <c r="AC135" s="5"/>
      <c r="AD135" s="5"/>
      <c r="AE135" s="5"/>
      <c r="AF135" s="5"/>
      <c r="AG135" s="5"/>
      <c r="AH135" s="5"/>
      <c r="AI135" s="5"/>
      <c r="AJ135" s="5"/>
      <c r="AK135" s="5"/>
    </row>
    <row r="136" s="2" customFormat="1" hidden="1" spans="1:37">
      <c r="A136" s="5" t="e">
        <f ca="1" t="shared" si="12"/>
        <v>#VALUE!</v>
      </c>
      <c r="B136" s="6" t="e">
        <f ca="1" t="shared" si="11"/>
        <v>#VALUE!</v>
      </c>
      <c r="C136" s="6" t="b">
        <f ca="1" t="shared" si="13"/>
        <v>0</v>
      </c>
      <c r="D136" s="5"/>
      <c r="E136" s="5"/>
      <c r="F136" s="5"/>
      <c r="G136" s="5"/>
      <c r="H136" s="5"/>
      <c r="I136" s="5"/>
      <c r="J136" s="5"/>
      <c r="K136" s="5"/>
      <c r="L136" s="5"/>
      <c r="M136" s="5"/>
      <c r="N136" s="5"/>
      <c r="O136" s="5"/>
      <c r="P136" s="6"/>
      <c r="Q136" s="6"/>
      <c r="R136" s="6"/>
      <c r="S136" s="5"/>
      <c r="T136" s="5"/>
      <c r="U136" s="5"/>
      <c r="V136" s="5"/>
      <c r="W136" s="6"/>
      <c r="X136" s="5"/>
      <c r="Y136" s="5"/>
      <c r="Z136" s="5"/>
      <c r="AA136" s="5"/>
      <c r="AB136" s="6"/>
      <c r="AC136" s="5"/>
      <c r="AD136" s="5"/>
      <c r="AE136" s="5"/>
      <c r="AF136" s="5"/>
      <c r="AG136" s="5"/>
      <c r="AH136" s="5"/>
      <c r="AI136" s="5"/>
      <c r="AJ136" s="5"/>
      <c r="AK136" s="5"/>
    </row>
    <row r="137" s="2" customFormat="1" hidden="1" spans="1:37">
      <c r="A137" s="5" t="e">
        <f ca="1" t="shared" si="12"/>
        <v>#VALUE!</v>
      </c>
      <c r="B137" s="6" t="e">
        <f ca="1" t="shared" si="11"/>
        <v>#VALUE!</v>
      </c>
      <c r="C137" s="6" t="b">
        <f ca="1" t="shared" si="13"/>
        <v>0</v>
      </c>
      <c r="D137" s="5"/>
      <c r="E137" s="5"/>
      <c r="F137" s="5"/>
      <c r="G137" s="5"/>
      <c r="H137" s="5"/>
      <c r="I137" s="5"/>
      <c r="J137" s="5"/>
      <c r="K137" s="5"/>
      <c r="L137" s="5"/>
      <c r="M137" s="5"/>
      <c r="N137" s="5"/>
      <c r="O137" s="5"/>
      <c r="P137" s="6"/>
      <c r="Q137" s="6"/>
      <c r="R137" s="6"/>
      <c r="S137" s="5"/>
      <c r="T137" s="5"/>
      <c r="U137" s="5"/>
      <c r="V137" s="5"/>
      <c r="W137" s="6"/>
      <c r="X137" s="5"/>
      <c r="Y137" s="5"/>
      <c r="Z137" s="5"/>
      <c r="AA137" s="5"/>
      <c r="AB137" s="6"/>
      <c r="AC137" s="5"/>
      <c r="AD137" s="5"/>
      <c r="AE137" s="5"/>
      <c r="AF137" s="5"/>
      <c r="AG137" s="5"/>
      <c r="AH137" s="5"/>
      <c r="AI137" s="5"/>
      <c r="AJ137" s="5"/>
      <c r="AK137" s="5"/>
    </row>
    <row r="138" s="2" customFormat="1" hidden="1" spans="1:37">
      <c r="A138" s="5" t="e">
        <f ca="1" t="shared" si="12"/>
        <v>#VALUE!</v>
      </c>
      <c r="B138" s="6" t="e">
        <f ca="1" t="shared" si="11"/>
        <v>#VALUE!</v>
      </c>
      <c r="C138" s="6" t="b">
        <f ca="1" t="shared" si="13"/>
        <v>0</v>
      </c>
      <c r="D138" s="5"/>
      <c r="E138" s="5"/>
      <c r="F138" s="5"/>
      <c r="G138" s="5"/>
      <c r="H138" s="5"/>
      <c r="I138" s="5"/>
      <c r="J138" s="5"/>
      <c r="K138" s="5"/>
      <c r="L138" s="5"/>
      <c r="M138" s="5"/>
      <c r="N138" s="5"/>
      <c r="O138" s="5"/>
      <c r="P138" s="6"/>
      <c r="Q138" s="6"/>
      <c r="R138" s="6"/>
      <c r="S138" s="5"/>
      <c r="T138" s="5"/>
      <c r="U138" s="5"/>
      <c r="V138" s="5"/>
      <c r="W138" s="6"/>
      <c r="X138" s="5"/>
      <c r="Y138" s="5"/>
      <c r="Z138" s="5"/>
      <c r="AA138" s="5"/>
      <c r="AB138" s="6"/>
      <c r="AC138" s="5"/>
      <c r="AD138" s="5"/>
      <c r="AE138" s="5"/>
      <c r="AF138" s="5"/>
      <c r="AG138" s="5"/>
      <c r="AH138" s="5"/>
      <c r="AI138" s="5"/>
      <c r="AJ138" s="5"/>
      <c r="AK138" s="5"/>
    </row>
    <row r="139" s="2" customFormat="1" hidden="1" spans="1:37">
      <c r="A139" s="5" t="e">
        <f ca="1" t="shared" si="12"/>
        <v>#VALUE!</v>
      </c>
      <c r="B139" s="6" t="e">
        <f ca="1" t="shared" si="11"/>
        <v>#VALUE!</v>
      </c>
      <c r="C139" s="6" t="b">
        <f ca="1" t="shared" si="13"/>
        <v>0</v>
      </c>
      <c r="D139" s="5"/>
      <c r="E139" s="5"/>
      <c r="F139" s="5"/>
      <c r="G139" s="5"/>
      <c r="H139" s="5"/>
      <c r="I139" s="5"/>
      <c r="J139" s="5"/>
      <c r="K139" s="5"/>
      <c r="L139" s="5"/>
      <c r="M139" s="5"/>
      <c r="N139" s="5"/>
      <c r="O139" s="5"/>
      <c r="P139" s="6"/>
      <c r="Q139" s="6"/>
      <c r="R139" s="6"/>
      <c r="S139" s="5"/>
      <c r="T139" s="5"/>
      <c r="U139" s="5"/>
      <c r="V139" s="5"/>
      <c r="W139" s="6"/>
      <c r="X139" s="5"/>
      <c r="Y139" s="5"/>
      <c r="Z139" s="5"/>
      <c r="AA139" s="5"/>
      <c r="AB139" s="6"/>
      <c r="AC139" s="5"/>
      <c r="AD139" s="5"/>
      <c r="AE139" s="5"/>
      <c r="AF139" s="5"/>
      <c r="AG139" s="5"/>
      <c r="AH139" s="5"/>
      <c r="AI139" s="5"/>
      <c r="AJ139" s="5"/>
      <c r="AK139" s="5"/>
    </row>
    <row r="140" s="2" customFormat="1" hidden="1" spans="1:37">
      <c r="A140" s="5" t="e">
        <f ca="1" t="shared" si="12"/>
        <v>#VALUE!</v>
      </c>
      <c r="B140" s="6" t="e">
        <f ca="1" t="shared" si="11"/>
        <v>#VALUE!</v>
      </c>
      <c r="C140" s="6" t="b">
        <f ca="1" t="shared" si="13"/>
        <v>0</v>
      </c>
      <c r="D140" s="5"/>
      <c r="E140" s="5"/>
      <c r="F140" s="5"/>
      <c r="G140" s="5"/>
      <c r="H140" s="5"/>
      <c r="I140" s="5"/>
      <c r="J140" s="5"/>
      <c r="K140" s="5"/>
      <c r="L140" s="5"/>
      <c r="M140" s="5"/>
      <c r="N140" s="5"/>
      <c r="O140" s="5"/>
      <c r="P140" s="6"/>
      <c r="Q140" s="6"/>
      <c r="R140" s="6"/>
      <c r="S140" s="5"/>
      <c r="T140" s="5"/>
      <c r="U140" s="5"/>
      <c r="V140" s="5"/>
      <c r="W140" s="6"/>
      <c r="X140" s="5"/>
      <c r="Y140" s="5"/>
      <c r="Z140" s="5"/>
      <c r="AA140" s="5"/>
      <c r="AB140" s="6"/>
      <c r="AC140" s="5"/>
      <c r="AD140" s="5"/>
      <c r="AE140" s="5"/>
      <c r="AF140" s="5"/>
      <c r="AG140" s="5"/>
      <c r="AH140" s="5"/>
      <c r="AI140" s="5"/>
      <c r="AJ140" s="5"/>
      <c r="AK140" s="5"/>
    </row>
    <row r="141" s="2" customFormat="1" hidden="1" spans="1:37">
      <c r="A141" s="5" t="e">
        <f ca="1" t="shared" si="12"/>
        <v>#VALUE!</v>
      </c>
      <c r="B141" s="6" t="e">
        <f ca="1" t="shared" si="11"/>
        <v>#VALUE!</v>
      </c>
      <c r="C141" s="6" t="b">
        <f ca="1" t="shared" si="13"/>
        <v>0</v>
      </c>
      <c r="D141" s="5"/>
      <c r="E141" s="5"/>
      <c r="F141" s="5"/>
      <c r="G141" s="5"/>
      <c r="H141" s="5"/>
      <c r="I141" s="5"/>
      <c r="J141" s="5"/>
      <c r="K141" s="5"/>
      <c r="L141" s="5"/>
      <c r="M141" s="5"/>
      <c r="N141" s="5"/>
      <c r="O141" s="5"/>
      <c r="P141" s="6"/>
      <c r="Q141" s="6"/>
      <c r="R141" s="6"/>
      <c r="S141" s="5"/>
      <c r="T141" s="5"/>
      <c r="U141" s="5"/>
      <c r="V141" s="5"/>
      <c r="W141" s="6"/>
      <c r="X141" s="5"/>
      <c r="Y141" s="5"/>
      <c r="Z141" s="5"/>
      <c r="AA141" s="5"/>
      <c r="AB141" s="6"/>
      <c r="AC141" s="5"/>
      <c r="AD141" s="5"/>
      <c r="AE141" s="5"/>
      <c r="AF141" s="5"/>
      <c r="AG141" s="5"/>
      <c r="AH141" s="5"/>
      <c r="AI141" s="5"/>
      <c r="AJ141" s="5"/>
      <c r="AK141" s="5"/>
    </row>
    <row r="142" s="2" customFormat="1" hidden="1" spans="1:37">
      <c r="A142" s="5" t="e">
        <f ca="1" t="shared" si="12"/>
        <v>#VALUE!</v>
      </c>
      <c r="B142" s="6" t="e">
        <f ca="1" t="shared" si="11"/>
        <v>#VALUE!</v>
      </c>
      <c r="C142" s="6" t="b">
        <f ca="1" t="shared" si="13"/>
        <v>0</v>
      </c>
      <c r="D142" s="5"/>
      <c r="E142" s="5"/>
      <c r="F142" s="5"/>
      <c r="G142" s="5"/>
      <c r="H142" s="5"/>
      <c r="I142" s="5"/>
      <c r="J142" s="5"/>
      <c r="K142" s="5"/>
      <c r="L142" s="5"/>
      <c r="M142" s="5"/>
      <c r="N142" s="5"/>
      <c r="O142" s="5"/>
      <c r="P142" s="6"/>
      <c r="Q142" s="6"/>
      <c r="R142" s="6"/>
      <c r="S142" s="5"/>
      <c r="T142" s="5"/>
      <c r="U142" s="5"/>
      <c r="V142" s="5"/>
      <c r="W142" s="6"/>
      <c r="X142" s="5"/>
      <c r="Y142" s="5"/>
      <c r="Z142" s="5"/>
      <c r="AA142" s="5"/>
      <c r="AB142" s="6"/>
      <c r="AC142" s="5"/>
      <c r="AD142" s="5"/>
      <c r="AE142" s="5"/>
      <c r="AF142" s="5"/>
      <c r="AG142" s="5"/>
      <c r="AH142" s="5"/>
      <c r="AI142" s="5"/>
      <c r="AJ142" s="5"/>
      <c r="AK142" s="5"/>
    </row>
    <row r="143" s="2" customFormat="1" hidden="1" spans="1:37">
      <c r="A143" s="5" t="e">
        <f ca="1" t="shared" si="12"/>
        <v>#VALUE!</v>
      </c>
      <c r="B143" s="6" t="e">
        <f ca="1" t="shared" si="11"/>
        <v>#VALUE!</v>
      </c>
      <c r="C143" s="6" t="b">
        <f ca="1" t="shared" si="13"/>
        <v>0</v>
      </c>
      <c r="D143" s="5"/>
      <c r="E143" s="5"/>
      <c r="F143" s="5"/>
      <c r="G143" s="5"/>
      <c r="H143" s="5"/>
      <c r="I143" s="5"/>
      <c r="J143" s="5"/>
      <c r="K143" s="5"/>
      <c r="L143" s="5"/>
      <c r="M143" s="5"/>
      <c r="N143" s="5"/>
      <c r="O143" s="5"/>
      <c r="P143" s="6"/>
      <c r="Q143" s="6"/>
      <c r="R143" s="6"/>
      <c r="S143" s="5"/>
      <c r="T143" s="5"/>
      <c r="U143" s="5"/>
      <c r="V143" s="5"/>
      <c r="W143" s="6"/>
      <c r="X143" s="5"/>
      <c r="Y143" s="5"/>
      <c r="Z143" s="5"/>
      <c r="AA143" s="5"/>
      <c r="AB143" s="6"/>
      <c r="AC143" s="5"/>
      <c r="AD143" s="5"/>
      <c r="AE143" s="5"/>
      <c r="AF143" s="5"/>
      <c r="AG143" s="5"/>
      <c r="AH143" s="5"/>
      <c r="AI143" s="5"/>
      <c r="AJ143" s="5"/>
      <c r="AK143" s="5"/>
    </row>
    <row r="144" s="2" customFormat="1" hidden="1" spans="1:37">
      <c r="A144" s="5" t="e">
        <f ca="1" t="shared" si="12"/>
        <v>#VALUE!</v>
      </c>
      <c r="B144" s="6" t="e">
        <f ca="1" t="shared" si="11"/>
        <v>#VALUE!</v>
      </c>
      <c r="C144" s="6" t="b">
        <f ca="1" t="shared" si="13"/>
        <v>0</v>
      </c>
      <c r="D144" s="5"/>
      <c r="E144" s="5"/>
      <c r="F144" s="5"/>
      <c r="G144" s="5"/>
      <c r="H144" s="5"/>
      <c r="I144" s="5"/>
      <c r="J144" s="5"/>
      <c r="K144" s="5"/>
      <c r="L144" s="5"/>
      <c r="M144" s="5"/>
      <c r="N144" s="5"/>
      <c r="O144" s="5"/>
      <c r="P144" s="6"/>
      <c r="Q144" s="6"/>
      <c r="R144" s="6"/>
      <c r="S144" s="5"/>
      <c r="T144" s="5"/>
      <c r="U144" s="5"/>
      <c r="V144" s="5"/>
      <c r="W144" s="6"/>
      <c r="X144" s="5"/>
      <c r="Y144" s="5"/>
      <c r="Z144" s="5"/>
      <c r="AA144" s="5"/>
      <c r="AB144" s="6"/>
      <c r="AC144" s="5"/>
      <c r="AD144" s="5"/>
      <c r="AE144" s="5"/>
      <c r="AF144" s="5"/>
      <c r="AG144" s="5"/>
      <c r="AH144" s="5"/>
      <c r="AI144" s="5"/>
      <c r="AJ144" s="5"/>
      <c r="AK144" s="5"/>
    </row>
    <row r="145" s="2" customFormat="1" hidden="1" spans="1:37">
      <c r="A145" s="5" t="e">
        <f ca="1" t="shared" si="12"/>
        <v>#VALUE!</v>
      </c>
      <c r="B145" s="6" t="e">
        <f ca="1" t="shared" si="11"/>
        <v>#VALUE!</v>
      </c>
      <c r="C145" s="6" t="b">
        <f ca="1" t="shared" si="13"/>
        <v>0</v>
      </c>
      <c r="D145" s="5"/>
      <c r="E145" s="5"/>
      <c r="F145" s="5"/>
      <c r="G145" s="5"/>
      <c r="H145" s="5"/>
      <c r="I145" s="5"/>
      <c r="J145" s="5"/>
      <c r="K145" s="5"/>
      <c r="L145" s="5"/>
      <c r="M145" s="5"/>
      <c r="N145" s="5"/>
      <c r="O145" s="5"/>
      <c r="P145" s="6"/>
      <c r="Q145" s="6"/>
      <c r="R145" s="6"/>
      <c r="S145" s="5"/>
      <c r="T145" s="5"/>
      <c r="U145" s="5"/>
      <c r="V145" s="5"/>
      <c r="W145" s="6"/>
      <c r="X145" s="5"/>
      <c r="Y145" s="5"/>
      <c r="Z145" s="5"/>
      <c r="AA145" s="5"/>
      <c r="AB145" s="6"/>
      <c r="AC145" s="5"/>
      <c r="AD145" s="5"/>
      <c r="AE145" s="5"/>
      <c r="AF145" s="5"/>
      <c r="AG145" s="5"/>
      <c r="AH145" s="5"/>
      <c r="AI145" s="5"/>
      <c r="AJ145" s="5"/>
      <c r="AK145" s="5"/>
    </row>
    <row r="146" s="2" customFormat="1" hidden="1" spans="1:37">
      <c r="A146" s="5" t="e">
        <f ca="1" t="shared" si="12"/>
        <v>#VALUE!</v>
      </c>
      <c r="B146" s="6" t="e">
        <f ca="1" t="shared" si="11"/>
        <v>#VALUE!</v>
      </c>
      <c r="C146" s="6" t="b">
        <f ca="1" t="shared" si="13"/>
        <v>0</v>
      </c>
      <c r="D146" s="5"/>
      <c r="E146" s="5"/>
      <c r="F146" s="5"/>
      <c r="G146" s="5"/>
      <c r="H146" s="5"/>
      <c r="I146" s="5"/>
      <c r="J146" s="5"/>
      <c r="K146" s="5"/>
      <c r="L146" s="5"/>
      <c r="M146" s="5"/>
      <c r="N146" s="5"/>
      <c r="O146" s="5"/>
      <c r="P146" s="6"/>
      <c r="Q146" s="6"/>
      <c r="R146" s="6"/>
      <c r="S146" s="5"/>
      <c r="T146" s="5"/>
      <c r="U146" s="5"/>
      <c r="V146" s="5"/>
      <c r="W146" s="6"/>
      <c r="X146" s="5"/>
      <c r="Y146" s="5"/>
      <c r="Z146" s="5"/>
      <c r="AA146" s="5"/>
      <c r="AB146" s="6"/>
      <c r="AC146" s="5"/>
      <c r="AD146" s="5"/>
      <c r="AE146" s="5"/>
      <c r="AF146" s="5"/>
      <c r="AG146" s="5"/>
      <c r="AH146" s="5"/>
      <c r="AI146" s="5"/>
      <c r="AJ146" s="5"/>
      <c r="AK146" s="5"/>
    </row>
    <row r="147" s="2" customFormat="1" hidden="1" spans="1:37">
      <c r="A147" s="5" t="e">
        <f ca="1" t="shared" si="12"/>
        <v>#VALUE!</v>
      </c>
      <c r="B147" s="6" t="e">
        <f ca="1" t="shared" si="11"/>
        <v>#VALUE!</v>
      </c>
      <c r="C147" s="6" t="b">
        <f ca="1" t="shared" si="13"/>
        <v>0</v>
      </c>
      <c r="D147" s="5"/>
      <c r="E147" s="5"/>
      <c r="F147" s="5"/>
      <c r="G147" s="5"/>
      <c r="H147" s="5"/>
      <c r="I147" s="5"/>
      <c r="J147" s="5"/>
      <c r="K147" s="5"/>
      <c r="L147" s="5"/>
      <c r="M147" s="5"/>
      <c r="N147" s="5"/>
      <c r="O147" s="5"/>
      <c r="P147" s="6"/>
      <c r="Q147" s="6"/>
      <c r="R147" s="6"/>
      <c r="S147" s="5"/>
      <c r="T147" s="5"/>
      <c r="U147" s="5"/>
      <c r="V147" s="5"/>
      <c r="W147" s="6"/>
      <c r="X147" s="5"/>
      <c r="Y147" s="5"/>
      <c r="Z147" s="5"/>
      <c r="AA147" s="5"/>
      <c r="AB147" s="6"/>
      <c r="AC147" s="5"/>
      <c r="AD147" s="5"/>
      <c r="AE147" s="5"/>
      <c r="AF147" s="5"/>
      <c r="AG147" s="5"/>
      <c r="AH147" s="5"/>
      <c r="AI147" s="5"/>
      <c r="AJ147" s="5"/>
      <c r="AK147" s="5"/>
    </row>
    <row r="148" s="2" customFormat="1" hidden="1" spans="1:37">
      <c r="A148" s="5" t="e">
        <f ca="1" t="shared" si="12"/>
        <v>#VALUE!</v>
      </c>
      <c r="B148" s="6" t="e">
        <f ca="1" t="shared" si="11"/>
        <v>#VALUE!</v>
      </c>
      <c r="C148" s="6" t="b">
        <f ca="1" t="shared" si="13"/>
        <v>0</v>
      </c>
      <c r="D148" s="5"/>
      <c r="E148" s="5"/>
      <c r="F148" s="5"/>
      <c r="G148" s="5"/>
      <c r="H148" s="5"/>
      <c r="I148" s="5"/>
      <c r="J148" s="5"/>
      <c r="K148" s="5"/>
      <c r="L148" s="5"/>
      <c r="M148" s="5"/>
      <c r="N148" s="5"/>
      <c r="O148" s="5"/>
      <c r="P148" s="6"/>
      <c r="Q148" s="6"/>
      <c r="R148" s="6"/>
      <c r="S148" s="5"/>
      <c r="T148" s="5"/>
      <c r="U148" s="5"/>
      <c r="V148" s="5"/>
      <c r="W148" s="6"/>
      <c r="X148" s="5"/>
      <c r="Y148" s="5"/>
      <c r="Z148" s="5"/>
      <c r="AA148" s="5"/>
      <c r="AB148" s="6"/>
      <c r="AC148" s="5"/>
      <c r="AD148" s="5"/>
      <c r="AE148" s="5"/>
      <c r="AF148" s="5"/>
      <c r="AG148" s="5"/>
      <c r="AH148" s="5"/>
      <c r="AI148" s="5"/>
      <c r="AJ148" s="5"/>
      <c r="AK148" s="5"/>
    </row>
    <row r="149" s="2" customFormat="1" hidden="1" spans="1:37">
      <c r="A149" s="5" t="e">
        <f ca="1" t="shared" si="12"/>
        <v>#VALUE!</v>
      </c>
      <c r="B149" s="6" t="e">
        <f ca="1" t="shared" si="11"/>
        <v>#VALUE!</v>
      </c>
      <c r="C149" s="6" t="b">
        <f ca="1" t="shared" si="13"/>
        <v>0</v>
      </c>
      <c r="D149" s="5"/>
      <c r="E149" s="5"/>
      <c r="F149" s="5"/>
      <c r="G149" s="5"/>
      <c r="H149" s="5"/>
      <c r="I149" s="5"/>
      <c r="J149" s="5"/>
      <c r="K149" s="5"/>
      <c r="L149" s="5"/>
      <c r="M149" s="5"/>
      <c r="N149" s="5"/>
      <c r="O149" s="5"/>
      <c r="P149" s="6"/>
      <c r="Q149" s="6"/>
      <c r="R149" s="6"/>
      <c r="S149" s="5"/>
      <c r="T149" s="5"/>
      <c r="U149" s="5"/>
      <c r="V149" s="5"/>
      <c r="W149" s="6"/>
      <c r="X149" s="5"/>
      <c r="Y149" s="5"/>
      <c r="Z149" s="5"/>
      <c r="AA149" s="5"/>
      <c r="AB149" s="6"/>
      <c r="AC149" s="5"/>
      <c r="AD149" s="5"/>
      <c r="AE149" s="5"/>
      <c r="AF149" s="5"/>
      <c r="AG149" s="5"/>
      <c r="AH149" s="5"/>
      <c r="AI149" s="5"/>
      <c r="AJ149" s="5"/>
      <c r="AK149" s="5"/>
    </row>
    <row r="150" s="2" customFormat="1" hidden="1" spans="1:37">
      <c r="A150" s="5" t="e">
        <f ca="1" t="shared" si="12"/>
        <v>#VALUE!</v>
      </c>
      <c r="B150" s="6" t="e">
        <f ca="1" t="shared" si="11"/>
        <v>#VALUE!</v>
      </c>
      <c r="C150" s="6" t="b">
        <f ca="1" t="shared" si="13"/>
        <v>0</v>
      </c>
      <c r="D150" s="5"/>
      <c r="E150" s="5"/>
      <c r="F150" s="5"/>
      <c r="G150" s="5"/>
      <c r="H150" s="5"/>
      <c r="I150" s="5"/>
      <c r="J150" s="5"/>
      <c r="K150" s="5"/>
      <c r="L150" s="5"/>
      <c r="M150" s="5"/>
      <c r="N150" s="5"/>
      <c r="O150" s="5"/>
      <c r="P150" s="6"/>
      <c r="Q150" s="6"/>
      <c r="R150" s="6"/>
      <c r="S150" s="5"/>
      <c r="T150" s="5"/>
      <c r="U150" s="5"/>
      <c r="V150" s="5"/>
      <c r="W150" s="6"/>
      <c r="X150" s="5"/>
      <c r="Y150" s="5"/>
      <c r="Z150" s="5"/>
      <c r="AA150" s="5"/>
      <c r="AB150" s="6"/>
      <c r="AC150" s="5"/>
      <c r="AD150" s="5"/>
      <c r="AE150" s="5"/>
      <c r="AF150" s="5"/>
      <c r="AG150" s="5"/>
      <c r="AH150" s="5"/>
      <c r="AI150" s="5"/>
      <c r="AJ150" s="5"/>
      <c r="AK150" s="5"/>
    </row>
    <row r="151" s="2" customFormat="1" hidden="1" spans="1:37">
      <c r="A151" s="5" t="e">
        <f ca="1" t="shared" si="12"/>
        <v>#VALUE!</v>
      </c>
      <c r="B151" s="6" t="e">
        <f ca="1" t="shared" si="11"/>
        <v>#VALUE!</v>
      </c>
      <c r="C151" s="6" t="b">
        <f ca="1" t="shared" si="13"/>
        <v>0</v>
      </c>
      <c r="D151" s="5"/>
      <c r="E151" s="5"/>
      <c r="F151" s="5"/>
      <c r="G151" s="5"/>
      <c r="H151" s="5"/>
      <c r="I151" s="5"/>
      <c r="J151" s="5"/>
      <c r="K151" s="5"/>
      <c r="L151" s="5"/>
      <c r="M151" s="5"/>
      <c r="N151" s="5"/>
      <c r="O151" s="5"/>
      <c r="P151" s="6"/>
      <c r="Q151" s="6"/>
      <c r="R151" s="6"/>
      <c r="S151" s="5"/>
      <c r="T151" s="5"/>
      <c r="U151" s="5"/>
      <c r="V151" s="5"/>
      <c r="W151" s="6"/>
      <c r="X151" s="5"/>
      <c r="Y151" s="5"/>
      <c r="Z151" s="5"/>
      <c r="AA151" s="5"/>
      <c r="AB151" s="6"/>
      <c r="AC151" s="5"/>
      <c r="AD151" s="5"/>
      <c r="AE151" s="5"/>
      <c r="AF151" s="5"/>
      <c r="AG151" s="5"/>
      <c r="AH151" s="5"/>
      <c r="AI151" s="5"/>
      <c r="AJ151" s="5"/>
      <c r="AK151" s="5"/>
    </row>
    <row r="152" s="2" customFormat="1" hidden="1" spans="1:37">
      <c r="A152" s="5" t="e">
        <f ca="1" t="shared" si="12"/>
        <v>#VALUE!</v>
      </c>
      <c r="B152" s="6" t="e">
        <f ca="1" t="shared" si="11"/>
        <v>#VALUE!</v>
      </c>
      <c r="C152" s="6" t="b">
        <f ca="1" t="shared" si="13"/>
        <v>0</v>
      </c>
      <c r="D152" s="5"/>
      <c r="E152" s="5"/>
      <c r="F152" s="5"/>
      <c r="G152" s="5"/>
      <c r="H152" s="5"/>
      <c r="I152" s="5"/>
      <c r="J152" s="5"/>
      <c r="K152" s="5"/>
      <c r="L152" s="5"/>
      <c r="M152" s="5"/>
      <c r="N152" s="5"/>
      <c r="O152" s="5"/>
      <c r="P152" s="6"/>
      <c r="Q152" s="6"/>
      <c r="R152" s="6"/>
      <c r="S152" s="5"/>
      <c r="T152" s="5"/>
      <c r="U152" s="5"/>
      <c r="V152" s="5"/>
      <c r="W152" s="6"/>
      <c r="X152" s="5"/>
      <c r="Y152" s="5"/>
      <c r="Z152" s="5"/>
      <c r="AA152" s="5"/>
      <c r="AB152" s="6"/>
      <c r="AC152" s="5"/>
      <c r="AD152" s="5"/>
      <c r="AE152" s="5"/>
      <c r="AF152" s="5"/>
      <c r="AG152" s="5"/>
      <c r="AH152" s="5"/>
      <c r="AI152" s="5"/>
      <c r="AJ152" s="5"/>
      <c r="AK152" s="5"/>
    </row>
    <row r="153" s="2" customFormat="1" hidden="1" spans="1:37">
      <c r="A153" s="5" t="e">
        <f ca="1" t="shared" si="12"/>
        <v>#VALUE!</v>
      </c>
      <c r="B153" s="6" t="e">
        <f ca="1" t="shared" si="11"/>
        <v>#VALUE!</v>
      </c>
      <c r="C153" s="6" t="b">
        <f ca="1" t="shared" si="13"/>
        <v>0</v>
      </c>
      <c r="D153" s="5"/>
      <c r="E153" s="5"/>
      <c r="F153" s="5"/>
      <c r="G153" s="5"/>
      <c r="H153" s="5"/>
      <c r="I153" s="5"/>
      <c r="J153" s="5"/>
      <c r="K153" s="5"/>
      <c r="L153" s="5"/>
      <c r="M153" s="5"/>
      <c r="N153" s="5"/>
      <c r="O153" s="5"/>
      <c r="P153" s="6"/>
      <c r="Q153" s="6"/>
      <c r="R153" s="6"/>
      <c r="S153" s="5"/>
      <c r="T153" s="5"/>
      <c r="U153" s="5"/>
      <c r="V153" s="5"/>
      <c r="W153" s="6"/>
      <c r="X153" s="5"/>
      <c r="Y153" s="5"/>
      <c r="Z153" s="5"/>
      <c r="AA153" s="5"/>
      <c r="AB153" s="6"/>
      <c r="AC153" s="5"/>
      <c r="AD153" s="5"/>
      <c r="AE153" s="5"/>
      <c r="AF153" s="5"/>
      <c r="AG153" s="5"/>
      <c r="AH153" s="5"/>
      <c r="AI153" s="5"/>
      <c r="AJ153" s="5"/>
      <c r="AK153" s="5"/>
    </row>
    <row r="154" s="2" customFormat="1" hidden="1" spans="1:37">
      <c r="A154" s="5" t="e">
        <f ca="1" t="shared" si="12"/>
        <v>#VALUE!</v>
      </c>
      <c r="B154" s="6" t="e">
        <f ca="1" t="shared" si="11"/>
        <v>#VALUE!</v>
      </c>
      <c r="C154" s="6" t="b">
        <f ca="1" t="shared" si="13"/>
        <v>0</v>
      </c>
      <c r="D154" s="5"/>
      <c r="E154" s="5"/>
      <c r="F154" s="5"/>
      <c r="G154" s="5"/>
      <c r="H154" s="5"/>
      <c r="I154" s="5"/>
      <c r="J154" s="5"/>
      <c r="K154" s="5"/>
      <c r="L154" s="5"/>
      <c r="M154" s="5"/>
      <c r="N154" s="5"/>
      <c r="O154" s="5"/>
      <c r="P154" s="6"/>
      <c r="Q154" s="6"/>
      <c r="R154" s="6"/>
      <c r="S154" s="5"/>
      <c r="T154" s="5"/>
      <c r="U154" s="5"/>
      <c r="V154" s="5"/>
      <c r="W154" s="6"/>
      <c r="X154" s="5"/>
      <c r="Y154" s="5"/>
      <c r="Z154" s="5"/>
      <c r="AA154" s="5"/>
      <c r="AB154" s="6"/>
      <c r="AC154" s="5"/>
      <c r="AD154" s="5"/>
      <c r="AE154" s="5"/>
      <c r="AF154" s="5"/>
      <c r="AG154" s="5"/>
      <c r="AH154" s="5"/>
      <c r="AI154" s="5"/>
      <c r="AJ154" s="5"/>
      <c r="AK154" s="5"/>
    </row>
    <row r="155" s="2" customFormat="1" hidden="1" spans="1:37">
      <c r="A155" s="5" t="e">
        <f ca="1" t="shared" si="12"/>
        <v>#VALUE!</v>
      </c>
      <c r="B155" s="6" t="e">
        <f ca="1" t="shared" si="11"/>
        <v>#VALUE!</v>
      </c>
      <c r="C155" s="6" t="b">
        <f ca="1" t="shared" si="13"/>
        <v>0</v>
      </c>
      <c r="D155" s="5"/>
      <c r="E155" s="5"/>
      <c r="F155" s="5"/>
      <c r="G155" s="5"/>
      <c r="H155" s="5"/>
      <c r="I155" s="5"/>
      <c r="J155" s="5"/>
      <c r="K155" s="5"/>
      <c r="L155" s="5"/>
      <c r="M155" s="5"/>
      <c r="N155" s="5"/>
      <c r="O155" s="5"/>
      <c r="P155" s="6"/>
      <c r="Q155" s="6"/>
      <c r="R155" s="6"/>
      <c r="S155" s="5"/>
      <c r="T155" s="5"/>
      <c r="U155" s="5"/>
      <c r="V155" s="5"/>
      <c r="W155" s="6"/>
      <c r="X155" s="5"/>
      <c r="Y155" s="5"/>
      <c r="Z155" s="5"/>
      <c r="AA155" s="5"/>
      <c r="AB155" s="6"/>
      <c r="AC155" s="5"/>
      <c r="AD155" s="5"/>
      <c r="AE155" s="5"/>
      <c r="AF155" s="5"/>
      <c r="AG155" s="5"/>
      <c r="AH155" s="5"/>
      <c r="AI155" s="5"/>
      <c r="AJ155" s="5"/>
      <c r="AK155" s="5"/>
    </row>
    <row r="156" s="2" customFormat="1" hidden="1" spans="1:37">
      <c r="A156" s="5" t="e">
        <f ca="1" t="shared" si="12"/>
        <v>#VALUE!</v>
      </c>
      <c r="B156" s="6" t="e">
        <f ca="1" t="shared" si="11"/>
        <v>#VALUE!</v>
      </c>
      <c r="C156" s="6" t="b">
        <f ca="1" t="shared" si="13"/>
        <v>0</v>
      </c>
      <c r="D156" s="5"/>
      <c r="E156" s="5"/>
      <c r="F156" s="5"/>
      <c r="G156" s="5"/>
      <c r="H156" s="5"/>
      <c r="I156" s="5"/>
      <c r="J156" s="5"/>
      <c r="K156" s="5"/>
      <c r="L156" s="5"/>
      <c r="M156" s="5"/>
      <c r="N156" s="5"/>
      <c r="O156" s="5"/>
      <c r="P156" s="6"/>
      <c r="Q156" s="6"/>
      <c r="R156" s="6"/>
      <c r="S156" s="5"/>
      <c r="T156" s="5"/>
      <c r="U156" s="5"/>
      <c r="V156" s="5"/>
      <c r="W156" s="6"/>
      <c r="X156" s="5"/>
      <c r="Y156" s="5"/>
      <c r="Z156" s="5"/>
      <c r="AA156" s="5"/>
      <c r="AB156" s="6"/>
      <c r="AC156" s="5"/>
      <c r="AD156" s="5"/>
      <c r="AE156" s="5"/>
      <c r="AF156" s="5"/>
      <c r="AG156" s="5"/>
      <c r="AH156" s="5"/>
      <c r="AI156" s="5"/>
      <c r="AJ156" s="5"/>
      <c r="AK156" s="5"/>
    </row>
    <row r="157" s="2" customFormat="1" hidden="1" spans="1:37">
      <c r="A157" s="5" t="e">
        <f ca="1" t="shared" si="12"/>
        <v>#VALUE!</v>
      </c>
      <c r="B157" s="6" t="e">
        <f ca="1" t="shared" si="11"/>
        <v>#VALUE!</v>
      </c>
      <c r="C157" s="6" t="b">
        <f ca="1" t="shared" si="13"/>
        <v>0</v>
      </c>
      <c r="D157" s="5"/>
      <c r="E157" s="5"/>
      <c r="F157" s="5"/>
      <c r="G157" s="5"/>
      <c r="H157" s="5"/>
      <c r="I157" s="5"/>
      <c r="J157" s="5"/>
      <c r="K157" s="5"/>
      <c r="L157" s="5"/>
      <c r="M157" s="5"/>
      <c r="N157" s="5"/>
      <c r="O157" s="5"/>
      <c r="P157" s="6"/>
      <c r="Q157" s="6"/>
      <c r="R157" s="6"/>
      <c r="S157" s="5"/>
      <c r="T157" s="5"/>
      <c r="U157" s="5"/>
      <c r="V157" s="5"/>
      <c r="W157" s="6"/>
      <c r="X157" s="5"/>
      <c r="Y157" s="5"/>
      <c r="Z157" s="5"/>
      <c r="AA157" s="5"/>
      <c r="AB157" s="6"/>
      <c r="AC157" s="5"/>
      <c r="AD157" s="5"/>
      <c r="AE157" s="5"/>
      <c r="AF157" s="5"/>
      <c r="AG157" s="5"/>
      <c r="AH157" s="5"/>
      <c r="AI157" s="5"/>
      <c r="AJ157" s="5"/>
      <c r="AK157" s="5"/>
    </row>
    <row r="158" s="2" customFormat="1" hidden="1" spans="1:37">
      <c r="A158" s="5" t="e">
        <f ca="1" t="shared" si="12"/>
        <v>#VALUE!</v>
      </c>
      <c r="B158" s="6" t="e">
        <f ca="1" t="shared" si="11"/>
        <v>#VALUE!</v>
      </c>
      <c r="C158" s="6" t="b">
        <f ca="1" t="shared" si="13"/>
        <v>0</v>
      </c>
      <c r="D158" s="5"/>
      <c r="E158" s="5"/>
      <c r="F158" s="5"/>
      <c r="G158" s="5"/>
      <c r="H158" s="5"/>
      <c r="I158" s="5"/>
      <c r="J158" s="5"/>
      <c r="K158" s="5"/>
      <c r="L158" s="5"/>
      <c r="M158" s="5"/>
      <c r="N158" s="5"/>
      <c r="O158" s="5"/>
      <c r="P158" s="6"/>
      <c r="Q158" s="6"/>
      <c r="R158" s="6"/>
      <c r="S158" s="5"/>
      <c r="T158" s="5"/>
      <c r="U158" s="5"/>
      <c r="V158" s="5"/>
      <c r="W158" s="6"/>
      <c r="X158" s="5"/>
      <c r="Y158" s="5"/>
      <c r="Z158" s="5"/>
      <c r="AA158" s="5"/>
      <c r="AB158" s="6"/>
      <c r="AC158" s="5"/>
      <c r="AD158" s="5"/>
      <c r="AE158" s="5"/>
      <c r="AF158" s="5"/>
      <c r="AG158" s="5"/>
      <c r="AH158" s="5"/>
      <c r="AI158" s="5"/>
      <c r="AJ158" s="5"/>
      <c r="AK158" s="5"/>
    </row>
    <row r="164" spans="22:22">
      <c r="V164" s="120"/>
    </row>
  </sheetData>
  <autoFilter xmlns:etc="http://www.wps.cn/officeDocument/2017/etCustomData" ref="A1:AK158" etc:filterBottomFollowUsedRange="0">
    <filterColumn colId="17">
      <customFilters>
        <customFilter operator="equal" val="海口"/>
      </customFilters>
    </filterColumn>
    <extLst/>
  </autoFilter>
  <conditionalFormatting sqref="B2">
    <cfRule type="cellIs" dxfId="6" priority="56" operator="greaterThan">
      <formula>1</formula>
    </cfRule>
  </conditionalFormatting>
  <conditionalFormatting sqref="C2">
    <cfRule type="containsText" dxfId="5" priority="58" operator="between" text="FALSE">
      <formula>NOT(ISERROR(SEARCH("FALSE",C2)))</formula>
    </cfRule>
  </conditionalFormatting>
  <conditionalFormatting sqref="P2">
    <cfRule type="containsText" dxfId="5" priority="57" operator="between" text="减员">
      <formula>NOT(ISERROR(SEARCH("减员",P2)))</formula>
    </cfRule>
  </conditionalFormatting>
  <conditionalFormatting sqref="P3">
    <cfRule type="containsText" dxfId="5" priority="72" operator="between" text="减员">
      <formula>NOT(ISERROR(SEARCH("减员",P3)))</formula>
    </cfRule>
  </conditionalFormatting>
  <conditionalFormatting sqref="N4">
    <cfRule type="duplicateValues" dxfId="0" priority="54"/>
  </conditionalFormatting>
  <conditionalFormatting sqref="C8">
    <cfRule type="containsText" dxfId="5" priority="335" operator="between" text="FALSE">
      <formula>NOT(ISERROR(SEARCH("FALSE",C8)))</formula>
    </cfRule>
  </conditionalFormatting>
  <conditionalFormatting sqref="C9">
    <cfRule type="containsText" dxfId="5" priority="334" operator="between" text="FALSE">
      <formula>NOT(ISERROR(SEARCH("FALSE",C9)))</formula>
    </cfRule>
  </conditionalFormatting>
  <conditionalFormatting sqref="C10">
    <cfRule type="containsText" dxfId="5" priority="333" operator="between" text="FALSE">
      <formula>NOT(ISERROR(SEARCH("FALSE",C10)))</formula>
    </cfRule>
  </conditionalFormatting>
  <conditionalFormatting sqref="C11">
    <cfRule type="containsText" dxfId="5" priority="332" operator="between" text="FALSE">
      <formula>NOT(ISERROR(SEARCH("FALSE",C11)))</formula>
    </cfRule>
  </conditionalFormatting>
  <conditionalFormatting sqref="C12">
    <cfRule type="containsText" dxfId="5" priority="331" operator="between" text="FALSE">
      <formula>NOT(ISERROR(SEARCH("FALSE",C12)))</formula>
    </cfRule>
  </conditionalFormatting>
  <conditionalFormatting sqref="C13">
    <cfRule type="containsText" dxfId="5" priority="330" operator="between" text="FALSE">
      <formula>NOT(ISERROR(SEARCH("FALSE",C13)))</formula>
    </cfRule>
  </conditionalFormatting>
  <conditionalFormatting sqref="C14">
    <cfRule type="containsText" dxfId="5" priority="329" operator="between" text="FALSE">
      <formula>NOT(ISERROR(SEARCH("FALSE",C14)))</formula>
    </cfRule>
  </conditionalFormatting>
  <conditionalFormatting sqref="N14">
    <cfRule type="duplicateValues" dxfId="0" priority="52"/>
  </conditionalFormatting>
  <conditionalFormatting sqref="C15">
    <cfRule type="containsText" dxfId="5" priority="328" operator="between" text="FALSE">
      <formula>NOT(ISERROR(SEARCH("FALSE",C15)))</formula>
    </cfRule>
  </conditionalFormatting>
  <conditionalFormatting sqref="C16">
    <cfRule type="containsText" dxfId="5" priority="327" operator="between" text="FALSE">
      <formula>NOT(ISERROR(SEARCH("FALSE",C16)))</formula>
    </cfRule>
  </conditionalFormatting>
  <conditionalFormatting sqref="P16">
    <cfRule type="containsText" dxfId="5" priority="50" operator="between" text="减员">
      <formula>NOT(ISERROR(SEARCH("减员",P16)))</formula>
    </cfRule>
  </conditionalFormatting>
  <conditionalFormatting sqref="C17">
    <cfRule type="containsText" dxfId="5" priority="326" operator="between" text="FALSE">
      <formula>NOT(ISERROR(SEARCH("FALSE",C17)))</formula>
    </cfRule>
  </conditionalFormatting>
  <conditionalFormatting sqref="P17">
    <cfRule type="containsText" dxfId="5" priority="49" operator="between" text="减员">
      <formula>NOT(ISERROR(SEARCH("减员",P17)))</formula>
    </cfRule>
  </conditionalFormatting>
  <conditionalFormatting sqref="B18">
    <cfRule type="cellIs" dxfId="6" priority="48" operator="greaterThan">
      <formula>1</formula>
    </cfRule>
  </conditionalFormatting>
  <conditionalFormatting sqref="C18">
    <cfRule type="containsText" dxfId="5" priority="47" operator="between" text="FALSE">
      <formula>NOT(ISERROR(SEARCH("FALSE",C18)))</formula>
    </cfRule>
  </conditionalFormatting>
  <conditionalFormatting sqref="P18">
    <cfRule type="containsText" dxfId="5" priority="46" operator="between" text="减员">
      <formula>NOT(ISERROR(SEARCH("减员",P18)))</formula>
    </cfRule>
  </conditionalFormatting>
  <conditionalFormatting sqref="M19">
    <cfRule type="duplicateValues" dxfId="0" priority="41"/>
  </conditionalFormatting>
  <conditionalFormatting sqref="O19">
    <cfRule type="duplicateValues" dxfId="0" priority="40"/>
  </conditionalFormatting>
  <conditionalFormatting sqref="P19">
    <cfRule type="containsText" dxfId="5" priority="43" operator="between" text="减员">
      <formula>NOT(ISERROR(SEARCH("减员",P19)))</formula>
    </cfRule>
  </conditionalFormatting>
  <conditionalFormatting sqref="O20">
    <cfRule type="duplicateValues" dxfId="0" priority="39"/>
  </conditionalFormatting>
  <conditionalFormatting sqref="P20">
    <cfRule type="containsText" dxfId="5" priority="42" operator="between" text="减员">
      <formula>NOT(ISERROR(SEARCH("减员",P20)))</formula>
    </cfRule>
  </conditionalFormatting>
  <conditionalFormatting sqref="B32">
    <cfRule type="cellIs" dxfId="6" priority="29" operator="greaterThan">
      <formula>1</formula>
    </cfRule>
  </conditionalFormatting>
  <conditionalFormatting sqref="C32">
    <cfRule type="containsText" dxfId="5" priority="28" operator="between" text="FALSE">
      <formula>NOT(ISERROR(SEARCH("FALSE",C32)))</formula>
    </cfRule>
  </conditionalFormatting>
  <conditionalFormatting sqref="O32">
    <cfRule type="duplicateValues" dxfId="0" priority="30"/>
  </conditionalFormatting>
  <conditionalFormatting sqref="P32">
    <cfRule type="containsText" dxfId="5" priority="31" operator="between" text="减员">
      <formula>NOT(ISERROR(SEARCH("减员",P32)))</formula>
    </cfRule>
  </conditionalFormatting>
  <conditionalFormatting sqref="B33">
    <cfRule type="cellIs" dxfId="6" priority="23" operator="greaterThan">
      <formula>1</formula>
    </cfRule>
  </conditionalFormatting>
  <conditionalFormatting sqref="C33">
    <cfRule type="containsText" dxfId="5" priority="22" operator="between" text="FALSE">
      <formula>NOT(ISERROR(SEARCH("FALSE",C33)))</formula>
    </cfRule>
  </conditionalFormatting>
  <conditionalFormatting sqref="O33">
    <cfRule type="duplicateValues" dxfId="0" priority="26"/>
  </conditionalFormatting>
  <conditionalFormatting sqref="P33">
    <cfRule type="containsText" dxfId="5" priority="27" operator="between" text="减员">
      <formula>NOT(ISERROR(SEARCH("减员",P33)))</formula>
    </cfRule>
  </conditionalFormatting>
  <conditionalFormatting sqref="B34">
    <cfRule type="cellIs" dxfId="6" priority="21" operator="greaterThan">
      <formula>1</formula>
    </cfRule>
  </conditionalFormatting>
  <conditionalFormatting sqref="C34">
    <cfRule type="containsText" dxfId="5" priority="20" operator="between" text="FALSE">
      <formula>NOT(ISERROR(SEARCH("FALSE",C34)))</formula>
    </cfRule>
  </conditionalFormatting>
  <conditionalFormatting sqref="P34">
    <cfRule type="containsText" dxfId="5" priority="19" operator="between" text="减员">
      <formula>NOT(ISERROR(SEARCH("减员",P34)))</formula>
    </cfRule>
  </conditionalFormatting>
  <conditionalFormatting sqref="B35">
    <cfRule type="cellIs" dxfId="6" priority="18" operator="greaterThan">
      <formula>1</formula>
    </cfRule>
  </conditionalFormatting>
  <conditionalFormatting sqref="C35">
    <cfRule type="containsText" dxfId="5" priority="17" operator="between" text="FALSE">
      <formula>NOT(ISERROR(SEARCH("FALSE",C35)))</formula>
    </cfRule>
  </conditionalFormatting>
  <conditionalFormatting sqref="N35">
    <cfRule type="duplicateValues" dxfId="0" priority="14"/>
  </conditionalFormatting>
  <conditionalFormatting sqref="O35">
    <cfRule type="duplicateValues" dxfId="0" priority="15"/>
  </conditionalFormatting>
  <conditionalFormatting sqref="P35">
    <cfRule type="containsText" dxfId="5" priority="16" operator="between" text="减员">
      <formula>NOT(ISERROR(SEARCH("减员",P35)))</formula>
    </cfRule>
  </conditionalFormatting>
  <conditionalFormatting sqref="B36">
    <cfRule type="cellIs" dxfId="6" priority="13" operator="greaterThan">
      <formula>1</formula>
    </cfRule>
  </conditionalFormatting>
  <conditionalFormatting sqref="C36">
    <cfRule type="containsText" dxfId="5" priority="12" operator="between" text="FALSE">
      <formula>NOT(ISERROR(SEARCH("FALSE",C36)))</formula>
    </cfRule>
  </conditionalFormatting>
  <conditionalFormatting sqref="N36">
    <cfRule type="duplicateValues" dxfId="0" priority="9"/>
  </conditionalFormatting>
  <conditionalFormatting sqref="O36">
    <cfRule type="duplicateValues" dxfId="0" priority="10"/>
  </conditionalFormatting>
  <conditionalFormatting sqref="P36">
    <cfRule type="containsText" dxfId="5" priority="11" operator="between" text="减员">
      <formula>NOT(ISERROR(SEARCH("减员",P36)))</formula>
    </cfRule>
  </conditionalFormatting>
  <conditionalFormatting sqref="B37">
    <cfRule type="cellIs" dxfId="6" priority="6" operator="greaterThan">
      <formula>1</formula>
    </cfRule>
  </conditionalFormatting>
  <conditionalFormatting sqref="C37">
    <cfRule type="containsText" dxfId="5" priority="8" operator="between" text="FALSE">
      <formula>NOT(ISERROR(SEARCH("FALSE",C37)))</formula>
    </cfRule>
  </conditionalFormatting>
  <conditionalFormatting sqref="P37">
    <cfRule type="containsText" dxfId="5" priority="7" operator="between" text="减员">
      <formula>NOT(ISERROR(SEARCH("减员",P37)))</formula>
    </cfRule>
  </conditionalFormatting>
  <conditionalFormatting sqref="B38">
    <cfRule type="cellIs" dxfId="6" priority="5" operator="greaterThan">
      <formula>1</formula>
    </cfRule>
  </conditionalFormatting>
  <conditionalFormatting sqref="C38">
    <cfRule type="containsText" dxfId="5" priority="4" operator="between" text="FALSE">
      <formula>NOT(ISERROR(SEARCH("FALSE",C38)))</formula>
    </cfRule>
  </conditionalFormatting>
  <conditionalFormatting sqref="N38">
    <cfRule type="duplicateValues" dxfId="0" priority="1"/>
  </conditionalFormatting>
  <conditionalFormatting sqref="O38">
    <cfRule type="duplicateValues" dxfId="0" priority="2"/>
  </conditionalFormatting>
  <conditionalFormatting sqref="P38">
    <cfRule type="containsText" dxfId="5" priority="3" operator="between" text="减员">
      <formula>NOT(ISERROR(SEARCH("减员",P38)))</formula>
    </cfRule>
  </conditionalFormatting>
  <conditionalFormatting sqref="C39">
    <cfRule type="containsText" dxfId="5" priority="318" operator="between" text="FALSE">
      <formula>NOT(ISERROR(SEARCH("FALSE",C39)))</formula>
    </cfRule>
  </conditionalFormatting>
  <conditionalFormatting sqref="P39">
    <cfRule type="containsText" dxfId="5" priority="194" operator="between" text="减员">
      <formula>NOT(ISERROR(SEARCH("减员",P39)))</formula>
    </cfRule>
  </conditionalFormatting>
  <conditionalFormatting sqref="C40">
    <cfRule type="containsText" dxfId="5" priority="317" operator="between" text="FALSE">
      <formula>NOT(ISERROR(SEARCH("FALSE",C40)))</formula>
    </cfRule>
  </conditionalFormatting>
  <conditionalFormatting sqref="P40">
    <cfRule type="containsText" dxfId="5" priority="193" operator="between" text="减员">
      <formula>NOT(ISERROR(SEARCH("减员",P40)))</formula>
    </cfRule>
  </conditionalFormatting>
  <conditionalFormatting sqref="C41">
    <cfRule type="containsText" dxfId="5" priority="316" operator="between" text="FALSE">
      <formula>NOT(ISERROR(SEARCH("FALSE",C41)))</formula>
    </cfRule>
  </conditionalFormatting>
  <conditionalFormatting sqref="P41">
    <cfRule type="containsText" dxfId="5" priority="192" operator="between" text="减员">
      <formula>NOT(ISERROR(SEARCH("减员",P41)))</formula>
    </cfRule>
  </conditionalFormatting>
  <conditionalFormatting sqref="C42">
    <cfRule type="containsText" dxfId="5" priority="315" operator="between" text="FALSE">
      <formula>NOT(ISERROR(SEARCH("FALSE",C42)))</formula>
    </cfRule>
  </conditionalFormatting>
  <conditionalFormatting sqref="P42">
    <cfRule type="containsText" dxfId="5" priority="191" operator="between" text="减员">
      <formula>NOT(ISERROR(SEARCH("减员",P42)))</formula>
    </cfRule>
  </conditionalFormatting>
  <conditionalFormatting sqref="C43">
    <cfRule type="containsText" dxfId="5" priority="314" operator="between" text="FALSE">
      <formula>NOT(ISERROR(SEARCH("FALSE",C43)))</formula>
    </cfRule>
  </conditionalFormatting>
  <conditionalFormatting sqref="P43">
    <cfRule type="containsText" dxfId="5" priority="190" operator="between" text="减员">
      <formula>NOT(ISERROR(SEARCH("减员",P43)))</formula>
    </cfRule>
  </conditionalFormatting>
  <conditionalFormatting sqref="C44">
    <cfRule type="containsText" dxfId="5" priority="313" operator="between" text="FALSE">
      <formula>NOT(ISERROR(SEARCH("FALSE",C44)))</formula>
    </cfRule>
  </conditionalFormatting>
  <conditionalFormatting sqref="P44">
    <cfRule type="containsText" dxfId="5" priority="189" operator="between" text="减员">
      <formula>NOT(ISERROR(SEARCH("减员",P44)))</formula>
    </cfRule>
  </conditionalFormatting>
  <conditionalFormatting sqref="C45">
    <cfRule type="containsText" dxfId="5" priority="312" operator="between" text="FALSE">
      <formula>NOT(ISERROR(SEARCH("FALSE",C45)))</formula>
    </cfRule>
  </conditionalFormatting>
  <conditionalFormatting sqref="P45">
    <cfRule type="containsText" dxfId="5" priority="188" operator="between" text="减员">
      <formula>NOT(ISERROR(SEARCH("减员",P45)))</formula>
    </cfRule>
  </conditionalFormatting>
  <conditionalFormatting sqref="C46">
    <cfRule type="containsText" dxfId="5" priority="311" operator="between" text="FALSE">
      <formula>NOT(ISERROR(SEARCH("FALSE",C46)))</formula>
    </cfRule>
  </conditionalFormatting>
  <conditionalFormatting sqref="P46">
    <cfRule type="containsText" dxfId="5" priority="187" operator="between" text="减员">
      <formula>NOT(ISERROR(SEARCH("减员",P46)))</formula>
    </cfRule>
  </conditionalFormatting>
  <conditionalFormatting sqref="C47">
    <cfRule type="containsText" dxfId="5" priority="310" operator="between" text="FALSE">
      <formula>NOT(ISERROR(SEARCH("FALSE",C47)))</formula>
    </cfRule>
  </conditionalFormatting>
  <conditionalFormatting sqref="P47">
    <cfRule type="containsText" dxfId="5" priority="186" operator="between" text="减员">
      <formula>NOT(ISERROR(SEARCH("减员",P47)))</formula>
    </cfRule>
  </conditionalFormatting>
  <conditionalFormatting sqref="C48">
    <cfRule type="containsText" dxfId="5" priority="309" operator="between" text="FALSE">
      <formula>NOT(ISERROR(SEARCH("FALSE",C48)))</formula>
    </cfRule>
  </conditionalFormatting>
  <conditionalFormatting sqref="P48">
    <cfRule type="containsText" dxfId="5" priority="185" operator="between" text="减员">
      <formula>NOT(ISERROR(SEARCH("减员",P48)))</formula>
    </cfRule>
  </conditionalFormatting>
  <conditionalFormatting sqref="C49">
    <cfRule type="containsText" dxfId="5" priority="308" operator="between" text="FALSE">
      <formula>NOT(ISERROR(SEARCH("FALSE",C49)))</formula>
    </cfRule>
  </conditionalFormatting>
  <conditionalFormatting sqref="P49">
    <cfRule type="containsText" dxfId="5" priority="184" operator="between" text="减员">
      <formula>NOT(ISERROR(SEARCH("减员",P49)))</formula>
    </cfRule>
  </conditionalFormatting>
  <conditionalFormatting sqref="C50">
    <cfRule type="containsText" dxfId="5" priority="307" operator="between" text="FALSE">
      <formula>NOT(ISERROR(SEARCH("FALSE",C50)))</formula>
    </cfRule>
  </conditionalFormatting>
  <conditionalFormatting sqref="P50">
    <cfRule type="containsText" dxfId="5" priority="183" operator="between" text="减员">
      <formula>NOT(ISERROR(SEARCH("减员",P50)))</formula>
    </cfRule>
  </conditionalFormatting>
  <conditionalFormatting sqref="C51">
    <cfRule type="containsText" dxfId="5" priority="306" operator="between" text="FALSE">
      <formula>NOT(ISERROR(SEARCH("FALSE",C51)))</formula>
    </cfRule>
  </conditionalFormatting>
  <conditionalFormatting sqref="P51">
    <cfRule type="containsText" dxfId="5" priority="182" operator="between" text="减员">
      <formula>NOT(ISERROR(SEARCH("减员",P51)))</formula>
    </cfRule>
  </conditionalFormatting>
  <conditionalFormatting sqref="C52">
    <cfRule type="containsText" dxfId="5" priority="305" operator="between" text="FALSE">
      <formula>NOT(ISERROR(SEARCH("FALSE",C52)))</formula>
    </cfRule>
  </conditionalFormatting>
  <conditionalFormatting sqref="P52">
    <cfRule type="containsText" dxfId="5" priority="181" operator="between" text="减员">
      <formula>NOT(ISERROR(SEARCH("减员",P52)))</formula>
    </cfRule>
  </conditionalFormatting>
  <conditionalFormatting sqref="C53">
    <cfRule type="containsText" dxfId="5" priority="304" operator="between" text="FALSE">
      <formula>NOT(ISERROR(SEARCH("FALSE",C53)))</formula>
    </cfRule>
  </conditionalFormatting>
  <conditionalFormatting sqref="P53">
    <cfRule type="containsText" dxfId="5" priority="180" operator="between" text="减员">
      <formula>NOT(ISERROR(SEARCH("减员",P53)))</formula>
    </cfRule>
  </conditionalFormatting>
  <conditionalFormatting sqref="C54">
    <cfRule type="containsText" dxfId="5" priority="303" operator="between" text="FALSE">
      <formula>NOT(ISERROR(SEARCH("FALSE",C54)))</formula>
    </cfRule>
  </conditionalFormatting>
  <conditionalFormatting sqref="P54">
    <cfRule type="containsText" dxfId="5" priority="179" operator="between" text="减员">
      <formula>NOT(ISERROR(SEARCH("减员",P54)))</formula>
    </cfRule>
  </conditionalFormatting>
  <conditionalFormatting sqref="C55">
    <cfRule type="containsText" dxfId="5" priority="302" operator="between" text="FALSE">
      <formula>NOT(ISERROR(SEARCH("FALSE",C55)))</formula>
    </cfRule>
  </conditionalFormatting>
  <conditionalFormatting sqref="P55">
    <cfRule type="containsText" dxfId="5" priority="178" operator="between" text="减员">
      <formula>NOT(ISERROR(SEARCH("减员",P55)))</formula>
    </cfRule>
  </conditionalFormatting>
  <conditionalFormatting sqref="C56">
    <cfRule type="containsText" dxfId="5" priority="301" operator="between" text="FALSE">
      <formula>NOT(ISERROR(SEARCH("FALSE",C56)))</formula>
    </cfRule>
  </conditionalFormatting>
  <conditionalFormatting sqref="P56">
    <cfRule type="containsText" dxfId="5" priority="177" operator="between" text="减员">
      <formula>NOT(ISERROR(SEARCH("减员",P56)))</formula>
    </cfRule>
  </conditionalFormatting>
  <conditionalFormatting sqref="C57">
    <cfRule type="containsText" dxfId="5" priority="300" operator="between" text="FALSE">
      <formula>NOT(ISERROR(SEARCH("FALSE",C57)))</formula>
    </cfRule>
  </conditionalFormatting>
  <conditionalFormatting sqref="P57">
    <cfRule type="containsText" dxfId="5" priority="176" operator="between" text="减员">
      <formula>NOT(ISERROR(SEARCH("减员",P57)))</formula>
    </cfRule>
  </conditionalFormatting>
  <conditionalFormatting sqref="C58">
    <cfRule type="containsText" dxfId="5" priority="299" operator="between" text="FALSE">
      <formula>NOT(ISERROR(SEARCH("FALSE",C58)))</formula>
    </cfRule>
  </conditionalFormatting>
  <conditionalFormatting sqref="P58">
    <cfRule type="containsText" dxfId="5" priority="175" operator="between" text="减员">
      <formula>NOT(ISERROR(SEARCH("减员",P58)))</formula>
    </cfRule>
  </conditionalFormatting>
  <conditionalFormatting sqref="C59">
    <cfRule type="containsText" dxfId="5" priority="298" operator="between" text="FALSE">
      <formula>NOT(ISERROR(SEARCH("FALSE",C59)))</formula>
    </cfRule>
  </conditionalFormatting>
  <conditionalFormatting sqref="P59">
    <cfRule type="containsText" dxfId="5" priority="174" operator="between" text="减员">
      <formula>NOT(ISERROR(SEARCH("减员",P59)))</formula>
    </cfRule>
  </conditionalFormatting>
  <conditionalFormatting sqref="C60">
    <cfRule type="containsText" dxfId="5" priority="297" operator="between" text="FALSE">
      <formula>NOT(ISERROR(SEARCH("FALSE",C60)))</formula>
    </cfRule>
  </conditionalFormatting>
  <conditionalFormatting sqref="P60">
    <cfRule type="containsText" dxfId="5" priority="173" operator="between" text="减员">
      <formula>NOT(ISERROR(SEARCH("减员",P60)))</formula>
    </cfRule>
  </conditionalFormatting>
  <conditionalFormatting sqref="C61">
    <cfRule type="containsText" dxfId="5" priority="296" operator="between" text="FALSE">
      <formula>NOT(ISERROR(SEARCH("FALSE",C61)))</formula>
    </cfRule>
  </conditionalFormatting>
  <conditionalFormatting sqref="P61">
    <cfRule type="containsText" dxfId="5" priority="172" operator="between" text="减员">
      <formula>NOT(ISERROR(SEARCH("减员",P61)))</formula>
    </cfRule>
  </conditionalFormatting>
  <conditionalFormatting sqref="C62">
    <cfRule type="containsText" dxfId="5" priority="295" operator="between" text="FALSE">
      <formula>NOT(ISERROR(SEARCH("FALSE",C62)))</formula>
    </cfRule>
  </conditionalFormatting>
  <conditionalFormatting sqref="P62">
    <cfRule type="containsText" dxfId="5" priority="171" operator="between" text="减员">
      <formula>NOT(ISERROR(SEARCH("减员",P62)))</formula>
    </cfRule>
  </conditionalFormatting>
  <conditionalFormatting sqref="C63">
    <cfRule type="containsText" dxfId="5" priority="294" operator="between" text="FALSE">
      <formula>NOT(ISERROR(SEARCH("FALSE",C63)))</formula>
    </cfRule>
  </conditionalFormatting>
  <conditionalFormatting sqref="P63">
    <cfRule type="containsText" dxfId="5" priority="170" operator="between" text="减员">
      <formula>NOT(ISERROR(SEARCH("减员",P63)))</formula>
    </cfRule>
  </conditionalFormatting>
  <conditionalFormatting sqref="C64">
    <cfRule type="containsText" dxfId="5" priority="293" operator="between" text="FALSE">
      <formula>NOT(ISERROR(SEARCH("FALSE",C64)))</formula>
    </cfRule>
  </conditionalFormatting>
  <conditionalFormatting sqref="P64">
    <cfRule type="containsText" dxfId="5" priority="169" operator="between" text="减员">
      <formula>NOT(ISERROR(SEARCH("减员",P64)))</formula>
    </cfRule>
  </conditionalFormatting>
  <conditionalFormatting sqref="C65">
    <cfRule type="containsText" dxfId="5" priority="292" operator="between" text="FALSE">
      <formula>NOT(ISERROR(SEARCH("FALSE",C65)))</formula>
    </cfRule>
  </conditionalFormatting>
  <conditionalFormatting sqref="P65">
    <cfRule type="containsText" dxfId="5" priority="168" operator="between" text="减员">
      <formula>NOT(ISERROR(SEARCH("减员",P65)))</formula>
    </cfRule>
  </conditionalFormatting>
  <conditionalFormatting sqref="C66">
    <cfRule type="containsText" dxfId="5" priority="291" operator="between" text="FALSE">
      <formula>NOT(ISERROR(SEARCH("FALSE",C66)))</formula>
    </cfRule>
  </conditionalFormatting>
  <conditionalFormatting sqref="P66">
    <cfRule type="containsText" dxfId="5" priority="167" operator="between" text="减员">
      <formula>NOT(ISERROR(SEARCH("减员",P66)))</formula>
    </cfRule>
  </conditionalFormatting>
  <conditionalFormatting sqref="C67">
    <cfRule type="containsText" dxfId="5" priority="290" operator="between" text="FALSE">
      <formula>NOT(ISERROR(SEARCH("FALSE",C67)))</formula>
    </cfRule>
  </conditionalFormatting>
  <conditionalFormatting sqref="P67">
    <cfRule type="containsText" dxfId="5" priority="166" operator="between" text="减员">
      <formula>NOT(ISERROR(SEARCH("减员",P67)))</formula>
    </cfRule>
  </conditionalFormatting>
  <conditionalFormatting sqref="C68">
    <cfRule type="containsText" dxfId="5" priority="289" operator="between" text="FALSE">
      <formula>NOT(ISERROR(SEARCH("FALSE",C68)))</formula>
    </cfRule>
  </conditionalFormatting>
  <conditionalFormatting sqref="P68">
    <cfRule type="containsText" dxfId="5" priority="165" operator="between" text="减员">
      <formula>NOT(ISERROR(SEARCH("减员",P68)))</formula>
    </cfRule>
  </conditionalFormatting>
  <conditionalFormatting sqref="C69">
    <cfRule type="containsText" dxfId="5" priority="288" operator="between" text="FALSE">
      <formula>NOT(ISERROR(SEARCH("FALSE",C69)))</formula>
    </cfRule>
  </conditionalFormatting>
  <conditionalFormatting sqref="P69">
    <cfRule type="containsText" dxfId="5" priority="164" operator="between" text="减员">
      <formula>NOT(ISERROR(SEARCH("减员",P69)))</formula>
    </cfRule>
  </conditionalFormatting>
  <conditionalFormatting sqref="C70">
    <cfRule type="containsText" dxfId="5" priority="287" operator="between" text="FALSE">
      <formula>NOT(ISERROR(SEARCH("FALSE",C70)))</formula>
    </cfRule>
  </conditionalFormatting>
  <conditionalFormatting sqref="P70">
    <cfRule type="containsText" dxfId="5" priority="163" operator="between" text="减员">
      <formula>NOT(ISERROR(SEARCH("减员",P70)))</formula>
    </cfRule>
  </conditionalFormatting>
  <conditionalFormatting sqref="C71">
    <cfRule type="containsText" dxfId="5" priority="286" operator="between" text="FALSE">
      <formula>NOT(ISERROR(SEARCH("FALSE",C71)))</formula>
    </cfRule>
  </conditionalFormatting>
  <conditionalFormatting sqref="P71">
    <cfRule type="containsText" dxfId="5" priority="162" operator="between" text="减员">
      <formula>NOT(ISERROR(SEARCH("减员",P71)))</formula>
    </cfRule>
  </conditionalFormatting>
  <conditionalFormatting sqref="C72">
    <cfRule type="containsText" dxfId="5" priority="285" operator="between" text="FALSE">
      <formula>NOT(ISERROR(SEARCH("FALSE",C72)))</formula>
    </cfRule>
  </conditionalFormatting>
  <conditionalFormatting sqref="P72">
    <cfRule type="containsText" dxfId="5" priority="161" operator="between" text="减员">
      <formula>NOT(ISERROR(SEARCH("减员",P72)))</formula>
    </cfRule>
  </conditionalFormatting>
  <conditionalFormatting sqref="C73">
    <cfRule type="containsText" dxfId="5" priority="284" operator="between" text="FALSE">
      <formula>NOT(ISERROR(SEARCH("FALSE",C73)))</formula>
    </cfRule>
  </conditionalFormatting>
  <conditionalFormatting sqref="P73">
    <cfRule type="containsText" dxfId="5" priority="160" operator="between" text="减员">
      <formula>NOT(ISERROR(SEARCH("减员",P73)))</formula>
    </cfRule>
  </conditionalFormatting>
  <conditionalFormatting sqref="C74">
    <cfRule type="containsText" dxfId="5" priority="283" operator="between" text="FALSE">
      <formula>NOT(ISERROR(SEARCH("FALSE",C74)))</formula>
    </cfRule>
  </conditionalFormatting>
  <conditionalFormatting sqref="P74">
    <cfRule type="containsText" dxfId="5" priority="159" operator="between" text="减员">
      <formula>NOT(ISERROR(SEARCH("减员",P74)))</formula>
    </cfRule>
  </conditionalFormatting>
  <conditionalFormatting sqref="C75">
    <cfRule type="containsText" dxfId="5" priority="282" operator="between" text="FALSE">
      <formula>NOT(ISERROR(SEARCH("FALSE",C75)))</formula>
    </cfRule>
  </conditionalFormatting>
  <conditionalFormatting sqref="P75">
    <cfRule type="containsText" dxfId="5" priority="158" operator="between" text="减员">
      <formula>NOT(ISERROR(SEARCH("减员",P75)))</formula>
    </cfRule>
  </conditionalFormatting>
  <conditionalFormatting sqref="C76">
    <cfRule type="containsText" dxfId="5" priority="281" operator="between" text="FALSE">
      <formula>NOT(ISERROR(SEARCH("FALSE",C76)))</formula>
    </cfRule>
  </conditionalFormatting>
  <conditionalFormatting sqref="P76">
    <cfRule type="containsText" dxfId="5" priority="157" operator="between" text="减员">
      <formula>NOT(ISERROR(SEARCH("减员",P76)))</formula>
    </cfRule>
  </conditionalFormatting>
  <conditionalFormatting sqref="C77">
    <cfRule type="containsText" dxfId="5" priority="280" operator="between" text="FALSE">
      <formula>NOT(ISERROR(SEARCH("FALSE",C77)))</formula>
    </cfRule>
  </conditionalFormatting>
  <conditionalFormatting sqref="P77">
    <cfRule type="containsText" dxfId="5" priority="156" operator="between" text="减员">
      <formula>NOT(ISERROR(SEARCH("减员",P77)))</formula>
    </cfRule>
  </conditionalFormatting>
  <conditionalFormatting sqref="C78">
    <cfRule type="containsText" dxfId="5" priority="279" operator="between" text="FALSE">
      <formula>NOT(ISERROR(SEARCH("FALSE",C78)))</formula>
    </cfRule>
  </conditionalFormatting>
  <conditionalFormatting sqref="P78">
    <cfRule type="containsText" dxfId="5" priority="155" operator="between" text="减员">
      <formula>NOT(ISERROR(SEARCH("减员",P78)))</formula>
    </cfRule>
  </conditionalFormatting>
  <conditionalFormatting sqref="C79">
    <cfRule type="containsText" dxfId="5" priority="278" operator="between" text="FALSE">
      <formula>NOT(ISERROR(SEARCH("FALSE",C79)))</formula>
    </cfRule>
  </conditionalFormatting>
  <conditionalFormatting sqref="P79">
    <cfRule type="containsText" dxfId="5" priority="154" operator="between" text="减员">
      <formula>NOT(ISERROR(SEARCH("减员",P79)))</formula>
    </cfRule>
  </conditionalFormatting>
  <conditionalFormatting sqref="C80">
    <cfRule type="containsText" dxfId="5" priority="277" operator="between" text="FALSE">
      <formula>NOT(ISERROR(SEARCH("FALSE",C80)))</formula>
    </cfRule>
  </conditionalFormatting>
  <conditionalFormatting sqref="P80">
    <cfRule type="containsText" dxfId="5" priority="153" operator="between" text="减员">
      <formula>NOT(ISERROR(SEARCH("减员",P80)))</formula>
    </cfRule>
  </conditionalFormatting>
  <conditionalFormatting sqref="C81">
    <cfRule type="containsText" dxfId="5" priority="276" operator="between" text="FALSE">
      <formula>NOT(ISERROR(SEARCH("FALSE",C81)))</formula>
    </cfRule>
  </conditionalFormatting>
  <conditionalFormatting sqref="P81">
    <cfRule type="containsText" dxfId="5" priority="152" operator="between" text="减员">
      <formula>NOT(ISERROR(SEARCH("减员",P81)))</formula>
    </cfRule>
  </conditionalFormatting>
  <conditionalFormatting sqref="C82">
    <cfRule type="containsText" dxfId="5" priority="275" operator="between" text="FALSE">
      <formula>NOT(ISERROR(SEARCH("FALSE",C82)))</formula>
    </cfRule>
  </conditionalFormatting>
  <conditionalFormatting sqref="P82">
    <cfRule type="containsText" dxfId="5" priority="151" operator="between" text="减员">
      <formula>NOT(ISERROR(SEARCH("减员",P82)))</formula>
    </cfRule>
  </conditionalFormatting>
  <conditionalFormatting sqref="C83">
    <cfRule type="containsText" dxfId="5" priority="274" operator="between" text="FALSE">
      <formula>NOT(ISERROR(SEARCH("FALSE",C83)))</formula>
    </cfRule>
  </conditionalFormatting>
  <conditionalFormatting sqref="P83">
    <cfRule type="containsText" dxfId="5" priority="150" operator="between" text="减员">
      <formula>NOT(ISERROR(SEARCH("减员",P83)))</formula>
    </cfRule>
  </conditionalFormatting>
  <conditionalFormatting sqref="C84">
    <cfRule type="containsText" dxfId="5" priority="273" operator="between" text="FALSE">
      <formula>NOT(ISERROR(SEARCH("FALSE",C84)))</formula>
    </cfRule>
  </conditionalFormatting>
  <conditionalFormatting sqref="P84">
    <cfRule type="containsText" dxfId="5" priority="149" operator="between" text="减员">
      <formula>NOT(ISERROR(SEARCH("减员",P84)))</formula>
    </cfRule>
  </conditionalFormatting>
  <conditionalFormatting sqref="C85">
    <cfRule type="containsText" dxfId="5" priority="272" operator="between" text="FALSE">
      <formula>NOT(ISERROR(SEARCH("FALSE",C85)))</formula>
    </cfRule>
  </conditionalFormatting>
  <conditionalFormatting sqref="P85">
    <cfRule type="containsText" dxfId="5" priority="148" operator="between" text="减员">
      <formula>NOT(ISERROR(SEARCH("减员",P85)))</formula>
    </cfRule>
  </conditionalFormatting>
  <conditionalFormatting sqref="C86">
    <cfRule type="containsText" dxfId="5" priority="271" operator="between" text="FALSE">
      <formula>NOT(ISERROR(SEARCH("FALSE",C86)))</formula>
    </cfRule>
  </conditionalFormatting>
  <conditionalFormatting sqref="P86">
    <cfRule type="containsText" dxfId="5" priority="147" operator="between" text="减员">
      <formula>NOT(ISERROR(SEARCH("减员",P86)))</formula>
    </cfRule>
  </conditionalFormatting>
  <conditionalFormatting sqref="C87">
    <cfRule type="containsText" dxfId="5" priority="270" operator="between" text="FALSE">
      <formula>NOT(ISERROR(SEARCH("FALSE",C87)))</formula>
    </cfRule>
  </conditionalFormatting>
  <conditionalFormatting sqref="P87">
    <cfRule type="containsText" dxfId="5" priority="146" operator="between" text="减员">
      <formula>NOT(ISERROR(SEARCH("减员",P87)))</formula>
    </cfRule>
  </conditionalFormatting>
  <conditionalFormatting sqref="C88">
    <cfRule type="containsText" dxfId="5" priority="269" operator="between" text="FALSE">
      <formula>NOT(ISERROR(SEARCH("FALSE",C88)))</formula>
    </cfRule>
  </conditionalFormatting>
  <conditionalFormatting sqref="P88">
    <cfRule type="containsText" dxfId="5" priority="145" operator="between" text="减员">
      <formula>NOT(ISERROR(SEARCH("减员",P88)))</formula>
    </cfRule>
  </conditionalFormatting>
  <conditionalFormatting sqref="C89">
    <cfRule type="containsText" dxfId="5" priority="268" operator="between" text="FALSE">
      <formula>NOT(ISERROR(SEARCH("FALSE",C89)))</formula>
    </cfRule>
  </conditionalFormatting>
  <conditionalFormatting sqref="P89">
    <cfRule type="containsText" dxfId="5" priority="144" operator="between" text="减员">
      <formula>NOT(ISERROR(SEARCH("减员",P89)))</formula>
    </cfRule>
  </conditionalFormatting>
  <conditionalFormatting sqref="C90">
    <cfRule type="containsText" dxfId="5" priority="267" operator="between" text="FALSE">
      <formula>NOT(ISERROR(SEARCH("FALSE",C90)))</formula>
    </cfRule>
  </conditionalFormatting>
  <conditionalFormatting sqref="P90">
    <cfRule type="containsText" dxfId="5" priority="143" operator="between" text="减员">
      <formula>NOT(ISERROR(SEARCH("减员",P90)))</formula>
    </cfRule>
  </conditionalFormatting>
  <conditionalFormatting sqref="C91">
    <cfRule type="containsText" dxfId="5" priority="266" operator="between" text="FALSE">
      <formula>NOT(ISERROR(SEARCH("FALSE",C91)))</formula>
    </cfRule>
  </conditionalFormatting>
  <conditionalFormatting sqref="P91">
    <cfRule type="containsText" dxfId="5" priority="142" operator="between" text="减员">
      <formula>NOT(ISERROR(SEARCH("减员",P91)))</formula>
    </cfRule>
  </conditionalFormatting>
  <conditionalFormatting sqref="C92">
    <cfRule type="containsText" dxfId="5" priority="265" operator="between" text="FALSE">
      <formula>NOT(ISERROR(SEARCH("FALSE",C92)))</formula>
    </cfRule>
  </conditionalFormatting>
  <conditionalFormatting sqref="P92">
    <cfRule type="containsText" dxfId="5" priority="141" operator="between" text="减员">
      <formula>NOT(ISERROR(SEARCH("减员",P92)))</formula>
    </cfRule>
  </conditionalFormatting>
  <conditionalFormatting sqref="C93">
    <cfRule type="containsText" dxfId="5" priority="264" operator="between" text="FALSE">
      <formula>NOT(ISERROR(SEARCH("FALSE",C93)))</formula>
    </cfRule>
  </conditionalFormatting>
  <conditionalFormatting sqref="P93">
    <cfRule type="containsText" dxfId="5" priority="140" operator="between" text="减员">
      <formula>NOT(ISERROR(SEARCH("减员",P93)))</formula>
    </cfRule>
  </conditionalFormatting>
  <conditionalFormatting sqref="C94">
    <cfRule type="containsText" dxfId="5" priority="263" operator="between" text="FALSE">
      <formula>NOT(ISERROR(SEARCH("FALSE",C94)))</formula>
    </cfRule>
  </conditionalFormatting>
  <conditionalFormatting sqref="P94">
    <cfRule type="containsText" dxfId="5" priority="139" operator="between" text="减员">
      <formula>NOT(ISERROR(SEARCH("减员",P94)))</formula>
    </cfRule>
  </conditionalFormatting>
  <conditionalFormatting sqref="C95">
    <cfRule type="containsText" dxfId="5" priority="262" operator="between" text="FALSE">
      <formula>NOT(ISERROR(SEARCH("FALSE",C95)))</formula>
    </cfRule>
  </conditionalFormatting>
  <conditionalFormatting sqref="P95">
    <cfRule type="containsText" dxfId="5" priority="138" operator="between" text="减员">
      <formula>NOT(ISERROR(SEARCH("减员",P95)))</formula>
    </cfRule>
  </conditionalFormatting>
  <conditionalFormatting sqref="C96">
    <cfRule type="containsText" dxfId="5" priority="261" operator="between" text="FALSE">
      <formula>NOT(ISERROR(SEARCH("FALSE",C96)))</formula>
    </cfRule>
  </conditionalFormatting>
  <conditionalFormatting sqref="P96">
    <cfRule type="containsText" dxfId="5" priority="137" operator="between" text="减员">
      <formula>NOT(ISERROR(SEARCH("减员",P96)))</formula>
    </cfRule>
  </conditionalFormatting>
  <conditionalFormatting sqref="C97">
    <cfRule type="containsText" dxfId="5" priority="260" operator="between" text="FALSE">
      <formula>NOT(ISERROR(SEARCH("FALSE",C97)))</formula>
    </cfRule>
  </conditionalFormatting>
  <conditionalFormatting sqref="P97">
    <cfRule type="containsText" dxfId="5" priority="136" operator="between" text="减员">
      <formula>NOT(ISERROR(SEARCH("减员",P97)))</formula>
    </cfRule>
  </conditionalFormatting>
  <conditionalFormatting sqref="C98">
    <cfRule type="containsText" dxfId="5" priority="259" operator="between" text="FALSE">
      <formula>NOT(ISERROR(SEARCH("FALSE",C98)))</formula>
    </cfRule>
  </conditionalFormatting>
  <conditionalFormatting sqref="P98">
    <cfRule type="containsText" dxfId="5" priority="135" operator="between" text="减员">
      <formula>NOT(ISERROR(SEARCH("减员",P98)))</formula>
    </cfRule>
  </conditionalFormatting>
  <conditionalFormatting sqref="C99">
    <cfRule type="containsText" dxfId="5" priority="258" operator="between" text="FALSE">
      <formula>NOT(ISERROR(SEARCH("FALSE",C99)))</formula>
    </cfRule>
  </conditionalFormatting>
  <conditionalFormatting sqref="P99">
    <cfRule type="containsText" dxfId="5" priority="134" operator="between" text="减员">
      <formula>NOT(ISERROR(SEARCH("减员",P99)))</formula>
    </cfRule>
  </conditionalFormatting>
  <conditionalFormatting sqref="C100">
    <cfRule type="containsText" dxfId="5" priority="257" operator="between" text="FALSE">
      <formula>NOT(ISERROR(SEARCH("FALSE",C100)))</formula>
    </cfRule>
  </conditionalFormatting>
  <conditionalFormatting sqref="P100">
    <cfRule type="containsText" dxfId="5" priority="133" operator="between" text="减员">
      <formula>NOT(ISERROR(SEARCH("减员",P100)))</formula>
    </cfRule>
  </conditionalFormatting>
  <conditionalFormatting sqref="C101">
    <cfRule type="containsText" dxfId="5" priority="256" operator="between" text="FALSE">
      <formula>NOT(ISERROR(SEARCH("FALSE",C101)))</formula>
    </cfRule>
  </conditionalFormatting>
  <conditionalFormatting sqref="P101">
    <cfRule type="containsText" dxfId="5" priority="132" operator="between" text="减员">
      <formula>NOT(ISERROR(SEARCH("减员",P101)))</formula>
    </cfRule>
  </conditionalFormatting>
  <conditionalFormatting sqref="C102">
    <cfRule type="containsText" dxfId="5" priority="255" operator="between" text="FALSE">
      <formula>NOT(ISERROR(SEARCH("FALSE",C102)))</formula>
    </cfRule>
  </conditionalFormatting>
  <conditionalFormatting sqref="P102">
    <cfRule type="containsText" dxfId="5" priority="131" operator="between" text="减员">
      <formula>NOT(ISERROR(SEARCH("减员",P102)))</formula>
    </cfRule>
  </conditionalFormatting>
  <conditionalFormatting sqref="C103">
    <cfRule type="containsText" dxfId="5" priority="254" operator="between" text="FALSE">
      <formula>NOT(ISERROR(SEARCH("FALSE",C103)))</formula>
    </cfRule>
  </conditionalFormatting>
  <conditionalFormatting sqref="P103">
    <cfRule type="containsText" dxfId="5" priority="130" operator="between" text="减员">
      <formula>NOT(ISERROR(SEARCH("减员",P103)))</formula>
    </cfRule>
  </conditionalFormatting>
  <conditionalFormatting sqref="C104">
    <cfRule type="containsText" dxfId="5" priority="253" operator="between" text="FALSE">
      <formula>NOT(ISERROR(SEARCH("FALSE",C104)))</formula>
    </cfRule>
  </conditionalFormatting>
  <conditionalFormatting sqref="P104">
    <cfRule type="containsText" dxfId="5" priority="129" operator="between" text="减员">
      <formula>NOT(ISERROR(SEARCH("减员",P104)))</formula>
    </cfRule>
  </conditionalFormatting>
  <conditionalFormatting sqref="C105">
    <cfRule type="containsText" dxfId="5" priority="252" operator="between" text="FALSE">
      <formula>NOT(ISERROR(SEARCH("FALSE",C105)))</formula>
    </cfRule>
  </conditionalFormatting>
  <conditionalFormatting sqref="P105">
    <cfRule type="containsText" dxfId="5" priority="128" operator="between" text="减员">
      <formula>NOT(ISERROR(SEARCH("减员",P105)))</formula>
    </cfRule>
  </conditionalFormatting>
  <conditionalFormatting sqref="C106">
    <cfRule type="containsText" dxfId="5" priority="251" operator="between" text="FALSE">
      <formula>NOT(ISERROR(SEARCH("FALSE",C106)))</formula>
    </cfRule>
  </conditionalFormatting>
  <conditionalFormatting sqref="P106">
    <cfRule type="containsText" dxfId="5" priority="127" operator="between" text="减员">
      <formula>NOT(ISERROR(SEARCH("减员",P106)))</formula>
    </cfRule>
  </conditionalFormatting>
  <conditionalFormatting sqref="C107">
    <cfRule type="containsText" dxfId="5" priority="250" operator="between" text="FALSE">
      <formula>NOT(ISERROR(SEARCH("FALSE",C107)))</formula>
    </cfRule>
  </conditionalFormatting>
  <conditionalFormatting sqref="P107">
    <cfRule type="containsText" dxfId="5" priority="126" operator="between" text="减员">
      <formula>NOT(ISERROR(SEARCH("减员",P107)))</formula>
    </cfRule>
  </conditionalFormatting>
  <conditionalFormatting sqref="C108">
    <cfRule type="containsText" dxfId="5" priority="249" operator="between" text="FALSE">
      <formula>NOT(ISERROR(SEARCH("FALSE",C108)))</formula>
    </cfRule>
  </conditionalFormatting>
  <conditionalFormatting sqref="P108">
    <cfRule type="containsText" dxfId="5" priority="125" operator="between" text="减员">
      <formula>NOT(ISERROR(SEARCH("减员",P108)))</formula>
    </cfRule>
  </conditionalFormatting>
  <conditionalFormatting sqref="C109">
    <cfRule type="containsText" dxfId="5" priority="248" operator="between" text="FALSE">
      <formula>NOT(ISERROR(SEARCH("FALSE",C109)))</formula>
    </cfRule>
  </conditionalFormatting>
  <conditionalFormatting sqref="P109">
    <cfRule type="containsText" dxfId="5" priority="124" operator="between" text="减员">
      <formula>NOT(ISERROR(SEARCH("减员",P109)))</formula>
    </cfRule>
  </conditionalFormatting>
  <conditionalFormatting sqref="C110">
    <cfRule type="containsText" dxfId="5" priority="247" operator="between" text="FALSE">
      <formula>NOT(ISERROR(SEARCH("FALSE",C110)))</formula>
    </cfRule>
  </conditionalFormatting>
  <conditionalFormatting sqref="P110">
    <cfRule type="containsText" dxfId="5" priority="123" operator="between" text="减员">
      <formula>NOT(ISERROR(SEARCH("减员",P110)))</formula>
    </cfRule>
  </conditionalFormatting>
  <conditionalFormatting sqref="C111">
    <cfRule type="containsText" dxfId="5" priority="246" operator="between" text="FALSE">
      <formula>NOT(ISERROR(SEARCH("FALSE",C111)))</formula>
    </cfRule>
  </conditionalFormatting>
  <conditionalFormatting sqref="P111">
    <cfRule type="containsText" dxfId="5" priority="122" operator="between" text="减员">
      <formula>NOT(ISERROR(SEARCH("减员",P111)))</formula>
    </cfRule>
  </conditionalFormatting>
  <conditionalFormatting sqref="C112">
    <cfRule type="containsText" dxfId="5" priority="245" operator="between" text="FALSE">
      <formula>NOT(ISERROR(SEARCH("FALSE",C112)))</formula>
    </cfRule>
  </conditionalFormatting>
  <conditionalFormatting sqref="P112">
    <cfRule type="containsText" dxfId="5" priority="121" operator="between" text="减员">
      <formula>NOT(ISERROR(SEARCH("减员",P112)))</formula>
    </cfRule>
  </conditionalFormatting>
  <conditionalFormatting sqref="C113">
    <cfRule type="containsText" dxfId="5" priority="244" operator="between" text="FALSE">
      <formula>NOT(ISERROR(SEARCH("FALSE",C113)))</formula>
    </cfRule>
  </conditionalFormatting>
  <conditionalFormatting sqref="P113">
    <cfRule type="containsText" dxfId="5" priority="120" operator="between" text="减员">
      <formula>NOT(ISERROR(SEARCH("减员",P113)))</formula>
    </cfRule>
  </conditionalFormatting>
  <conditionalFormatting sqref="C114">
    <cfRule type="containsText" dxfId="5" priority="243" operator="between" text="FALSE">
      <formula>NOT(ISERROR(SEARCH("FALSE",C114)))</formula>
    </cfRule>
  </conditionalFormatting>
  <conditionalFormatting sqref="P114">
    <cfRule type="containsText" dxfId="5" priority="119" operator="between" text="减员">
      <formula>NOT(ISERROR(SEARCH("减员",P114)))</formula>
    </cfRule>
  </conditionalFormatting>
  <conditionalFormatting sqref="C115">
    <cfRule type="containsText" dxfId="5" priority="242" operator="between" text="FALSE">
      <formula>NOT(ISERROR(SEARCH("FALSE",C115)))</formula>
    </cfRule>
  </conditionalFormatting>
  <conditionalFormatting sqref="P115">
    <cfRule type="containsText" dxfId="5" priority="118" operator="between" text="减员">
      <formula>NOT(ISERROR(SEARCH("减员",P115)))</formula>
    </cfRule>
  </conditionalFormatting>
  <conditionalFormatting sqref="C116">
    <cfRule type="containsText" dxfId="5" priority="241" operator="between" text="FALSE">
      <formula>NOT(ISERROR(SEARCH("FALSE",C116)))</formula>
    </cfRule>
  </conditionalFormatting>
  <conditionalFormatting sqref="P116">
    <cfRule type="containsText" dxfId="5" priority="117" operator="between" text="减员">
      <formula>NOT(ISERROR(SEARCH("减员",P116)))</formula>
    </cfRule>
  </conditionalFormatting>
  <conditionalFormatting sqref="C117">
    <cfRule type="containsText" dxfId="5" priority="240" operator="between" text="FALSE">
      <formula>NOT(ISERROR(SEARCH("FALSE",C117)))</formula>
    </cfRule>
  </conditionalFormatting>
  <conditionalFormatting sqref="P117">
    <cfRule type="containsText" dxfId="5" priority="116" operator="between" text="减员">
      <formula>NOT(ISERROR(SEARCH("减员",P117)))</formula>
    </cfRule>
  </conditionalFormatting>
  <conditionalFormatting sqref="C118">
    <cfRule type="containsText" dxfId="5" priority="239" operator="between" text="FALSE">
      <formula>NOT(ISERROR(SEARCH("FALSE",C118)))</formula>
    </cfRule>
  </conditionalFormatting>
  <conditionalFormatting sqref="P118">
    <cfRule type="containsText" dxfId="5" priority="115" operator="between" text="减员">
      <formula>NOT(ISERROR(SEARCH("减员",P118)))</formula>
    </cfRule>
  </conditionalFormatting>
  <conditionalFormatting sqref="C119">
    <cfRule type="containsText" dxfId="5" priority="238" operator="between" text="FALSE">
      <formula>NOT(ISERROR(SEARCH("FALSE",C119)))</formula>
    </cfRule>
  </conditionalFormatting>
  <conditionalFormatting sqref="P119">
    <cfRule type="containsText" dxfId="5" priority="114" operator="between" text="减员">
      <formula>NOT(ISERROR(SEARCH("减员",P119)))</formula>
    </cfRule>
  </conditionalFormatting>
  <conditionalFormatting sqref="C120">
    <cfRule type="containsText" dxfId="5" priority="237" operator="between" text="FALSE">
      <formula>NOT(ISERROR(SEARCH("FALSE",C120)))</formula>
    </cfRule>
  </conditionalFormatting>
  <conditionalFormatting sqref="P120">
    <cfRule type="containsText" dxfId="5" priority="113" operator="between" text="减员">
      <formula>NOT(ISERROR(SEARCH("减员",P120)))</formula>
    </cfRule>
  </conditionalFormatting>
  <conditionalFormatting sqref="C121">
    <cfRule type="containsText" dxfId="5" priority="236" operator="between" text="FALSE">
      <formula>NOT(ISERROR(SEARCH("FALSE",C121)))</formula>
    </cfRule>
  </conditionalFormatting>
  <conditionalFormatting sqref="P121">
    <cfRule type="containsText" dxfId="5" priority="112" operator="between" text="减员">
      <formula>NOT(ISERROR(SEARCH("减员",P121)))</formula>
    </cfRule>
  </conditionalFormatting>
  <conditionalFormatting sqref="C122">
    <cfRule type="containsText" dxfId="5" priority="235" operator="between" text="FALSE">
      <formula>NOT(ISERROR(SEARCH("FALSE",C122)))</formula>
    </cfRule>
  </conditionalFormatting>
  <conditionalFormatting sqref="P122">
    <cfRule type="containsText" dxfId="5" priority="111" operator="between" text="减员">
      <formula>NOT(ISERROR(SEARCH("减员",P122)))</formula>
    </cfRule>
  </conditionalFormatting>
  <conditionalFormatting sqref="C123">
    <cfRule type="containsText" dxfId="5" priority="234" operator="between" text="FALSE">
      <formula>NOT(ISERROR(SEARCH("FALSE",C123)))</formula>
    </cfRule>
  </conditionalFormatting>
  <conditionalFormatting sqref="P123">
    <cfRule type="containsText" dxfId="5" priority="110" operator="between" text="减员">
      <formula>NOT(ISERROR(SEARCH("减员",P123)))</formula>
    </cfRule>
  </conditionalFormatting>
  <conditionalFormatting sqref="C124">
    <cfRule type="containsText" dxfId="5" priority="233" operator="between" text="FALSE">
      <formula>NOT(ISERROR(SEARCH("FALSE",C124)))</formula>
    </cfRule>
  </conditionalFormatting>
  <conditionalFormatting sqref="P124">
    <cfRule type="containsText" dxfId="5" priority="109" operator="between" text="减员">
      <formula>NOT(ISERROR(SEARCH("减员",P124)))</formula>
    </cfRule>
  </conditionalFormatting>
  <conditionalFormatting sqref="C125">
    <cfRule type="containsText" dxfId="5" priority="232" operator="between" text="FALSE">
      <formula>NOT(ISERROR(SEARCH("FALSE",C125)))</formula>
    </cfRule>
  </conditionalFormatting>
  <conditionalFormatting sqref="P125">
    <cfRule type="containsText" dxfId="5" priority="108" operator="between" text="减员">
      <formula>NOT(ISERROR(SEARCH("减员",P125)))</formula>
    </cfRule>
  </conditionalFormatting>
  <conditionalFormatting sqref="C126">
    <cfRule type="containsText" dxfId="5" priority="231" operator="between" text="FALSE">
      <formula>NOT(ISERROR(SEARCH("FALSE",C126)))</formula>
    </cfRule>
  </conditionalFormatting>
  <conditionalFormatting sqref="P126">
    <cfRule type="containsText" dxfId="5" priority="107" operator="between" text="减员">
      <formula>NOT(ISERROR(SEARCH("减员",P126)))</formula>
    </cfRule>
  </conditionalFormatting>
  <conditionalFormatting sqref="C127">
    <cfRule type="containsText" dxfId="5" priority="230" operator="between" text="FALSE">
      <formula>NOT(ISERROR(SEARCH("FALSE",C127)))</formula>
    </cfRule>
  </conditionalFormatting>
  <conditionalFormatting sqref="P127">
    <cfRule type="containsText" dxfId="5" priority="106" operator="between" text="减员">
      <formula>NOT(ISERROR(SEARCH("减员",P127)))</formula>
    </cfRule>
  </conditionalFormatting>
  <conditionalFormatting sqref="C128">
    <cfRule type="containsText" dxfId="5" priority="229" operator="between" text="FALSE">
      <formula>NOT(ISERROR(SEARCH("FALSE",C128)))</formula>
    </cfRule>
  </conditionalFormatting>
  <conditionalFormatting sqref="P128">
    <cfRule type="containsText" dxfId="5" priority="105" operator="between" text="减员">
      <formula>NOT(ISERROR(SEARCH("减员",P128)))</formula>
    </cfRule>
  </conditionalFormatting>
  <conditionalFormatting sqref="C129">
    <cfRule type="containsText" dxfId="5" priority="228" operator="between" text="FALSE">
      <formula>NOT(ISERROR(SEARCH("FALSE",C129)))</formula>
    </cfRule>
  </conditionalFormatting>
  <conditionalFormatting sqref="P129">
    <cfRule type="containsText" dxfId="5" priority="104" operator="between" text="减员">
      <formula>NOT(ISERROR(SEARCH("减员",P129)))</formula>
    </cfRule>
  </conditionalFormatting>
  <conditionalFormatting sqref="C130">
    <cfRule type="containsText" dxfId="5" priority="227" operator="between" text="FALSE">
      <formula>NOT(ISERROR(SEARCH("FALSE",C130)))</formula>
    </cfRule>
  </conditionalFormatting>
  <conditionalFormatting sqref="P130">
    <cfRule type="containsText" dxfId="5" priority="103" operator="between" text="减员">
      <formula>NOT(ISERROR(SEARCH("减员",P130)))</formula>
    </cfRule>
  </conditionalFormatting>
  <conditionalFormatting sqref="C131">
    <cfRule type="containsText" dxfId="5" priority="226" operator="between" text="FALSE">
      <formula>NOT(ISERROR(SEARCH("FALSE",C131)))</formula>
    </cfRule>
  </conditionalFormatting>
  <conditionalFormatting sqref="P131">
    <cfRule type="containsText" dxfId="5" priority="102" operator="between" text="减员">
      <formula>NOT(ISERROR(SEARCH("减员",P131)))</formula>
    </cfRule>
  </conditionalFormatting>
  <conditionalFormatting sqref="C132">
    <cfRule type="containsText" dxfId="5" priority="225" operator="between" text="FALSE">
      <formula>NOT(ISERROR(SEARCH("FALSE",C132)))</formula>
    </cfRule>
  </conditionalFormatting>
  <conditionalFormatting sqref="P132">
    <cfRule type="containsText" dxfId="5" priority="101" operator="between" text="减员">
      <formula>NOT(ISERROR(SEARCH("减员",P132)))</formula>
    </cfRule>
  </conditionalFormatting>
  <conditionalFormatting sqref="C133">
    <cfRule type="containsText" dxfId="5" priority="224" operator="between" text="FALSE">
      <formula>NOT(ISERROR(SEARCH("FALSE",C133)))</formula>
    </cfRule>
  </conditionalFormatting>
  <conditionalFormatting sqref="P133">
    <cfRule type="containsText" dxfId="5" priority="100" operator="between" text="减员">
      <formula>NOT(ISERROR(SEARCH("减员",P133)))</formula>
    </cfRule>
  </conditionalFormatting>
  <conditionalFormatting sqref="C134">
    <cfRule type="containsText" dxfId="5" priority="223" operator="between" text="FALSE">
      <formula>NOT(ISERROR(SEARCH("FALSE",C134)))</formula>
    </cfRule>
  </conditionalFormatting>
  <conditionalFormatting sqref="P134">
    <cfRule type="containsText" dxfId="5" priority="99" operator="between" text="减员">
      <formula>NOT(ISERROR(SEARCH("减员",P134)))</formula>
    </cfRule>
  </conditionalFormatting>
  <conditionalFormatting sqref="C135">
    <cfRule type="containsText" dxfId="5" priority="222" operator="between" text="FALSE">
      <formula>NOT(ISERROR(SEARCH("FALSE",C135)))</formula>
    </cfRule>
  </conditionalFormatting>
  <conditionalFormatting sqref="P135">
    <cfRule type="containsText" dxfId="5" priority="98" operator="between" text="减员">
      <formula>NOT(ISERROR(SEARCH("减员",P135)))</formula>
    </cfRule>
  </conditionalFormatting>
  <conditionalFormatting sqref="C136">
    <cfRule type="containsText" dxfId="5" priority="221" operator="between" text="FALSE">
      <formula>NOT(ISERROR(SEARCH("FALSE",C136)))</formula>
    </cfRule>
  </conditionalFormatting>
  <conditionalFormatting sqref="P136">
    <cfRule type="containsText" dxfId="5" priority="97" operator="between" text="减员">
      <formula>NOT(ISERROR(SEARCH("减员",P136)))</formula>
    </cfRule>
  </conditionalFormatting>
  <conditionalFormatting sqref="C137">
    <cfRule type="containsText" dxfId="5" priority="220" operator="between" text="FALSE">
      <formula>NOT(ISERROR(SEARCH("FALSE",C137)))</formula>
    </cfRule>
  </conditionalFormatting>
  <conditionalFormatting sqref="P137">
    <cfRule type="containsText" dxfId="5" priority="96" operator="between" text="减员">
      <formula>NOT(ISERROR(SEARCH("减员",P137)))</formula>
    </cfRule>
  </conditionalFormatting>
  <conditionalFormatting sqref="C138">
    <cfRule type="containsText" dxfId="5" priority="219" operator="between" text="FALSE">
      <formula>NOT(ISERROR(SEARCH("FALSE",C138)))</formula>
    </cfRule>
  </conditionalFormatting>
  <conditionalFormatting sqref="P138">
    <cfRule type="containsText" dxfId="5" priority="95" operator="between" text="减员">
      <formula>NOT(ISERROR(SEARCH("减员",P138)))</formula>
    </cfRule>
  </conditionalFormatting>
  <conditionalFormatting sqref="C139">
    <cfRule type="containsText" dxfId="5" priority="218" operator="between" text="FALSE">
      <formula>NOT(ISERROR(SEARCH("FALSE",C139)))</formula>
    </cfRule>
  </conditionalFormatting>
  <conditionalFormatting sqref="P139">
    <cfRule type="containsText" dxfId="5" priority="94" operator="between" text="减员">
      <formula>NOT(ISERROR(SEARCH("减员",P139)))</formula>
    </cfRule>
  </conditionalFormatting>
  <conditionalFormatting sqref="C140">
    <cfRule type="containsText" dxfId="5" priority="217" operator="between" text="FALSE">
      <formula>NOT(ISERROR(SEARCH("FALSE",C140)))</formula>
    </cfRule>
  </conditionalFormatting>
  <conditionalFormatting sqref="P140">
    <cfRule type="containsText" dxfId="5" priority="93" operator="between" text="减员">
      <formula>NOT(ISERROR(SEARCH("减员",P140)))</formula>
    </cfRule>
  </conditionalFormatting>
  <conditionalFormatting sqref="C141">
    <cfRule type="containsText" dxfId="5" priority="216" operator="between" text="FALSE">
      <formula>NOT(ISERROR(SEARCH("FALSE",C141)))</formula>
    </cfRule>
  </conditionalFormatting>
  <conditionalFormatting sqref="P141">
    <cfRule type="containsText" dxfId="5" priority="92" operator="between" text="减员">
      <formula>NOT(ISERROR(SEARCH("减员",P141)))</formula>
    </cfRule>
  </conditionalFormatting>
  <conditionalFormatting sqref="C142">
    <cfRule type="containsText" dxfId="5" priority="215" operator="between" text="FALSE">
      <formula>NOT(ISERROR(SEARCH("FALSE",C142)))</formula>
    </cfRule>
  </conditionalFormatting>
  <conditionalFormatting sqref="P142">
    <cfRule type="containsText" dxfId="5" priority="91" operator="between" text="减员">
      <formula>NOT(ISERROR(SEARCH("减员",P142)))</formula>
    </cfRule>
  </conditionalFormatting>
  <conditionalFormatting sqref="C143">
    <cfRule type="containsText" dxfId="5" priority="214" operator="between" text="FALSE">
      <formula>NOT(ISERROR(SEARCH("FALSE",C143)))</formula>
    </cfRule>
  </conditionalFormatting>
  <conditionalFormatting sqref="P143">
    <cfRule type="containsText" dxfId="5" priority="90" operator="between" text="减员">
      <formula>NOT(ISERROR(SEARCH("减员",P143)))</formula>
    </cfRule>
  </conditionalFormatting>
  <conditionalFormatting sqref="C144">
    <cfRule type="containsText" dxfId="5" priority="213" operator="between" text="FALSE">
      <formula>NOT(ISERROR(SEARCH("FALSE",C144)))</formula>
    </cfRule>
  </conditionalFormatting>
  <conditionalFormatting sqref="P144">
    <cfRule type="containsText" dxfId="5" priority="89" operator="between" text="减员">
      <formula>NOT(ISERROR(SEARCH("减员",P144)))</formula>
    </cfRule>
  </conditionalFormatting>
  <conditionalFormatting sqref="C145">
    <cfRule type="containsText" dxfId="5" priority="212" operator="between" text="FALSE">
      <formula>NOT(ISERROR(SEARCH("FALSE",C145)))</formula>
    </cfRule>
  </conditionalFormatting>
  <conditionalFormatting sqref="P145">
    <cfRule type="containsText" dxfId="5" priority="88" operator="between" text="减员">
      <formula>NOT(ISERROR(SEARCH("减员",P145)))</formula>
    </cfRule>
  </conditionalFormatting>
  <conditionalFormatting sqref="C146">
    <cfRule type="containsText" dxfId="5" priority="211" operator="between" text="FALSE">
      <formula>NOT(ISERROR(SEARCH("FALSE",C146)))</formula>
    </cfRule>
  </conditionalFormatting>
  <conditionalFormatting sqref="P146">
    <cfRule type="containsText" dxfId="5" priority="87" operator="between" text="减员">
      <formula>NOT(ISERROR(SEARCH("减员",P146)))</formula>
    </cfRule>
  </conditionalFormatting>
  <conditionalFormatting sqref="C147">
    <cfRule type="containsText" dxfId="5" priority="210" operator="between" text="FALSE">
      <formula>NOT(ISERROR(SEARCH("FALSE",C147)))</formula>
    </cfRule>
  </conditionalFormatting>
  <conditionalFormatting sqref="P147">
    <cfRule type="containsText" dxfId="5" priority="86" operator="between" text="减员">
      <formula>NOT(ISERROR(SEARCH("减员",P147)))</formula>
    </cfRule>
  </conditionalFormatting>
  <conditionalFormatting sqref="C148">
    <cfRule type="containsText" dxfId="5" priority="209" operator="between" text="FALSE">
      <formula>NOT(ISERROR(SEARCH("FALSE",C148)))</formula>
    </cfRule>
  </conditionalFormatting>
  <conditionalFormatting sqref="P148">
    <cfRule type="containsText" dxfId="5" priority="85" operator="between" text="减员">
      <formula>NOT(ISERROR(SEARCH("减员",P148)))</formula>
    </cfRule>
  </conditionalFormatting>
  <conditionalFormatting sqref="C149">
    <cfRule type="containsText" dxfId="5" priority="208" operator="between" text="FALSE">
      <formula>NOT(ISERROR(SEARCH("FALSE",C149)))</formula>
    </cfRule>
  </conditionalFormatting>
  <conditionalFormatting sqref="P149">
    <cfRule type="containsText" dxfId="5" priority="84" operator="between" text="减员">
      <formula>NOT(ISERROR(SEARCH("减员",P149)))</formula>
    </cfRule>
  </conditionalFormatting>
  <conditionalFormatting sqref="C150">
    <cfRule type="containsText" dxfId="5" priority="207" operator="between" text="FALSE">
      <formula>NOT(ISERROR(SEARCH("FALSE",C150)))</formula>
    </cfRule>
  </conditionalFormatting>
  <conditionalFormatting sqref="P150">
    <cfRule type="containsText" dxfId="5" priority="83" operator="between" text="减员">
      <formula>NOT(ISERROR(SEARCH("减员",P150)))</formula>
    </cfRule>
  </conditionalFormatting>
  <conditionalFormatting sqref="C151">
    <cfRule type="containsText" dxfId="5" priority="206" operator="between" text="FALSE">
      <formula>NOT(ISERROR(SEARCH("FALSE",C151)))</formula>
    </cfRule>
  </conditionalFormatting>
  <conditionalFormatting sqref="P151">
    <cfRule type="containsText" dxfId="5" priority="82" operator="between" text="减员">
      <formula>NOT(ISERROR(SEARCH("减员",P151)))</formula>
    </cfRule>
  </conditionalFormatting>
  <conditionalFormatting sqref="C152">
    <cfRule type="containsText" dxfId="5" priority="205" operator="between" text="FALSE">
      <formula>NOT(ISERROR(SEARCH("FALSE",C152)))</formula>
    </cfRule>
  </conditionalFormatting>
  <conditionalFormatting sqref="P152">
    <cfRule type="containsText" dxfId="5" priority="81" operator="between" text="减员">
      <formula>NOT(ISERROR(SEARCH("减员",P152)))</formula>
    </cfRule>
  </conditionalFormatting>
  <conditionalFormatting sqref="C153">
    <cfRule type="containsText" dxfId="5" priority="204" operator="between" text="FALSE">
      <formula>NOT(ISERROR(SEARCH("FALSE",C153)))</formula>
    </cfRule>
  </conditionalFormatting>
  <conditionalFormatting sqref="P153">
    <cfRule type="containsText" dxfId="5" priority="80" operator="between" text="减员">
      <formula>NOT(ISERROR(SEARCH("减员",P153)))</formula>
    </cfRule>
  </conditionalFormatting>
  <conditionalFormatting sqref="C154">
    <cfRule type="containsText" dxfId="5" priority="203" operator="between" text="FALSE">
      <formula>NOT(ISERROR(SEARCH("FALSE",C154)))</formula>
    </cfRule>
  </conditionalFormatting>
  <conditionalFormatting sqref="P154">
    <cfRule type="containsText" dxfId="5" priority="79" operator="between" text="减员">
      <formula>NOT(ISERROR(SEARCH("减员",P154)))</formula>
    </cfRule>
  </conditionalFormatting>
  <conditionalFormatting sqref="C155">
    <cfRule type="containsText" dxfId="5" priority="202" operator="between" text="FALSE">
      <formula>NOT(ISERROR(SEARCH("FALSE",C155)))</formula>
    </cfRule>
  </conditionalFormatting>
  <conditionalFormatting sqref="P155">
    <cfRule type="containsText" dxfId="5" priority="78" operator="between" text="减员">
      <formula>NOT(ISERROR(SEARCH("减员",P155)))</formula>
    </cfRule>
  </conditionalFormatting>
  <conditionalFormatting sqref="C156">
    <cfRule type="containsText" dxfId="5" priority="201" operator="between" text="FALSE">
      <formula>NOT(ISERROR(SEARCH("FALSE",C156)))</formula>
    </cfRule>
  </conditionalFormatting>
  <conditionalFormatting sqref="P156">
    <cfRule type="containsText" dxfId="5" priority="77" operator="between" text="减员">
      <formula>NOT(ISERROR(SEARCH("减员",P156)))</formula>
    </cfRule>
  </conditionalFormatting>
  <conditionalFormatting sqref="C157">
    <cfRule type="containsText" dxfId="5" priority="200" operator="between" text="FALSE">
      <formula>NOT(ISERROR(SEARCH("FALSE",C157)))</formula>
    </cfRule>
  </conditionalFormatting>
  <conditionalFormatting sqref="P157">
    <cfRule type="containsText" dxfId="5" priority="76" operator="between" text="减员">
      <formula>NOT(ISERROR(SEARCH("减员",P157)))</formula>
    </cfRule>
  </conditionalFormatting>
  <conditionalFormatting sqref="C158">
    <cfRule type="containsText" dxfId="5" priority="199" operator="between" text="FALSE">
      <formula>NOT(ISERROR(SEARCH("FALSE",C158)))</formula>
    </cfRule>
  </conditionalFormatting>
  <conditionalFormatting sqref="P158">
    <cfRule type="containsText" dxfId="5" priority="75" operator="between" text="减员">
      <formula>NOT(ISERROR(SEARCH("减员",P158)))</formula>
    </cfRule>
  </conditionalFormatting>
  <conditionalFormatting sqref="B19:B20">
    <cfRule type="cellIs" dxfId="6" priority="45" operator="greaterThan">
      <formula>1</formula>
    </cfRule>
  </conditionalFormatting>
  <conditionalFormatting sqref="B21:B31">
    <cfRule type="cellIs" dxfId="6" priority="35" operator="greaterThan">
      <formula>1</formula>
    </cfRule>
  </conditionalFormatting>
  <conditionalFormatting sqref="C3:C7">
    <cfRule type="containsText" dxfId="5" priority="336" operator="between" text="FALSE">
      <formula>NOT(ISERROR(SEARCH("FALSE",C3)))</formula>
    </cfRule>
  </conditionalFormatting>
  <conditionalFormatting sqref="C19:C20">
    <cfRule type="containsText" dxfId="5" priority="44" operator="between" text="FALSE">
      <formula>NOT(ISERROR(SEARCH("FALSE",C19)))</formula>
    </cfRule>
  </conditionalFormatting>
  <conditionalFormatting sqref="C21:C31">
    <cfRule type="containsText" dxfId="5" priority="37" operator="between" text="FALSE">
      <formula>NOT(ISERROR(SEARCH("FALSE",C21)))</formula>
    </cfRule>
  </conditionalFormatting>
  <conditionalFormatting sqref="N19:N20">
    <cfRule type="duplicateValues" dxfId="0" priority="38"/>
  </conditionalFormatting>
  <conditionalFormatting sqref="P4:P15">
    <cfRule type="containsText" dxfId="5" priority="51" operator="between" text="减员">
      <formula>NOT(ISERROR(SEARCH("减员",P4)))</formula>
    </cfRule>
  </conditionalFormatting>
  <conditionalFormatting sqref="P21:P31">
    <cfRule type="containsText" dxfId="5" priority="36" operator="between" text="减员">
      <formula>NOT(ISERROR(SEARCH("减员",P21)))</formula>
    </cfRule>
  </conditionalFormatting>
  <conditionalFormatting sqref="Q21:Q31">
    <cfRule type="containsText" dxfId="5" priority="34" operator="between" text="减员">
      <formula>NOT(ISERROR(SEARCH("减员",Q21)))</formula>
    </cfRule>
  </conditionalFormatting>
  <conditionalFormatting sqref="R21:R31">
    <cfRule type="containsText" dxfId="5" priority="33" operator="between" text="减员">
      <formula>NOT(ISERROR(SEARCH("减员",R21)))</formula>
    </cfRule>
  </conditionalFormatting>
  <conditionalFormatting sqref="AJ4:AJ15">
    <cfRule type="cellIs" dxfId="6" priority="55" operator="equal">
      <formula>"NO"</formula>
    </cfRule>
  </conditionalFormatting>
  <conditionalFormatting sqref="B3:B17 B39:B158">
    <cfRule type="cellIs" dxfId="6" priority="65" operator="greaterThan">
      <formula>1</formula>
    </cfRule>
  </conditionalFormatting>
  <conditionalFormatting sqref="T21:W31">
    <cfRule type="containsText" dxfId="5" priority="32" operator="between" text="减员">
      <formula>NOT(ISERROR(SEARCH("减员",T21)))</formula>
    </cfRule>
  </conditionalFormatting>
  <dataValidations count="2">
    <dataValidation type="list" allowBlank="1" showInputMessage="1" showErrorMessage="1" sqref="P2 P18:P158">
      <formula1>"增员,减员"</formula1>
    </dataValidation>
    <dataValidation type="list" allowBlank="1" showInputMessage="1" showErrorMessage="1" sqref="M15">
      <formula1>"劳动合同,退休返聘,实习协议,兼职协议,其他类型"</formula1>
    </dataValidation>
  </dataValidations>
  <pageMargins left="0.75" right="0.75" top="1" bottom="1" header="0.5" footer="0.5"/>
  <pageSetup paperSize="9" orientation="portrait"/>
  <headerFooter/>
  <ignoredErrors>
    <ignoredError sqref="M15" listDataValidation="1"/>
  </ignoredError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93"/>
  <sheetViews>
    <sheetView workbookViewId="0">
      <pane ySplit="1" topLeftCell="A146" activePane="bottomLeft" state="frozen"/>
      <selection/>
      <selection pane="bottomLeft" activeCell="J172" sqref="J172"/>
    </sheetView>
  </sheetViews>
  <sheetFormatPr defaultColWidth="9" defaultRowHeight="22" customHeight="1"/>
  <cols>
    <col min="1" max="1" width="9.25" style="2"/>
    <col min="2" max="3" width="9" style="2"/>
    <col min="4" max="4" width="17.5" style="2" customWidth="1"/>
    <col min="5" max="5" width="13.1333333333333" style="2" customWidth="1"/>
    <col min="6" max="6" width="27.75" style="2" customWidth="1"/>
    <col min="7" max="10" width="9" style="2" customWidth="1"/>
    <col min="11" max="11" width="9" style="2"/>
    <col min="12" max="12" width="26.6333333333333" style="2" customWidth="1"/>
    <col min="13" max="13" width="8.63333333333333" style="2" customWidth="1"/>
    <col min="14" max="14" width="22.8833333333333" style="2" customWidth="1"/>
    <col min="15" max="15" width="14.3333333333333" style="2" customWidth="1"/>
    <col min="16" max="16" width="9" style="2"/>
    <col min="17" max="17" width="11.9083333333333" style="2" customWidth="1"/>
    <col min="18" max="18" width="9" style="2"/>
    <col min="19" max="19" width="10.75" style="2" customWidth="1"/>
    <col min="20" max="26" width="9" style="2" customWidth="1"/>
    <col min="27" max="27" width="15.1333333333333" style="2" customWidth="1"/>
    <col min="28" max="31" width="9" style="2" customWidth="1"/>
    <col min="32" max="32" width="19.1333333333333" style="2" customWidth="1"/>
    <col min="33" max="33" width="63.6333333333333" style="2" customWidth="1"/>
    <col min="34" max="16384" width="9" style="2"/>
  </cols>
  <sheetData>
    <row r="1" s="21" customFormat="1" customHeight="1" spans="1:37">
      <c r="A1" s="29" t="s">
        <v>6900</v>
      </c>
      <c r="B1" s="29" t="s">
        <v>6901</v>
      </c>
      <c r="C1" s="29" t="s">
        <v>6902</v>
      </c>
      <c r="D1" s="29" t="s">
        <v>5655</v>
      </c>
      <c r="E1" s="29" t="s">
        <v>5656</v>
      </c>
      <c r="F1" s="29" t="s">
        <v>16</v>
      </c>
      <c r="G1" s="29" t="s">
        <v>7</v>
      </c>
      <c r="H1" s="29" t="s">
        <v>8</v>
      </c>
      <c r="I1" s="29" t="s">
        <v>9</v>
      </c>
      <c r="J1" s="29" t="s">
        <v>3544</v>
      </c>
      <c r="K1" s="29" t="s">
        <v>2295</v>
      </c>
      <c r="L1" s="40" t="s">
        <v>0</v>
      </c>
      <c r="M1" s="40" t="s">
        <v>6903</v>
      </c>
      <c r="N1" s="40" t="s">
        <v>6904</v>
      </c>
      <c r="O1" s="40" t="s">
        <v>6905</v>
      </c>
      <c r="P1" s="40" t="s">
        <v>6906</v>
      </c>
      <c r="Q1" s="40" t="s">
        <v>6907</v>
      </c>
      <c r="R1" s="40" t="s">
        <v>6908</v>
      </c>
      <c r="S1" s="40" t="s">
        <v>6909</v>
      </c>
      <c r="T1" s="40" t="s">
        <v>6910</v>
      </c>
      <c r="U1" s="40" t="s">
        <v>6911</v>
      </c>
      <c r="V1" s="40" t="s">
        <v>16</v>
      </c>
      <c r="W1" s="40" t="s">
        <v>6912</v>
      </c>
      <c r="X1" s="40" t="s">
        <v>6913</v>
      </c>
      <c r="Y1" s="40" t="s">
        <v>6914</v>
      </c>
      <c r="Z1" s="40" t="s">
        <v>6915</v>
      </c>
      <c r="AA1" s="40" t="s">
        <v>6916</v>
      </c>
      <c r="AB1" s="40" t="s">
        <v>24</v>
      </c>
      <c r="AC1" s="40" t="s">
        <v>22</v>
      </c>
      <c r="AD1" s="40" t="s">
        <v>6917</v>
      </c>
      <c r="AE1" s="40" t="s">
        <v>6918</v>
      </c>
      <c r="AF1" s="40" t="s">
        <v>6919</v>
      </c>
      <c r="AG1" s="40" t="s">
        <v>6920</v>
      </c>
      <c r="AH1" s="40" t="s">
        <v>6921</v>
      </c>
      <c r="AI1" s="40" t="s">
        <v>6922</v>
      </c>
      <c r="AJ1" s="40" t="s">
        <v>6923</v>
      </c>
      <c r="AK1" s="40" t="s">
        <v>6924</v>
      </c>
    </row>
    <row r="2" s="22" customFormat="1" customHeight="1" spans="1:37">
      <c r="A2" s="9">
        <f ca="1" t="shared" ref="A2:A65" si="0">DATEDIF(TEXT((LEN(N2)=15)*19&amp;MID(N2,7,6+(LEN(N2)=18)*2),"#-00-00"),TODAY(),"y")</f>
        <v>42</v>
      </c>
      <c r="B2" s="30">
        <f ca="1">IF(IF(N2&lt;&gt;"",IF(OR(LEN(N2)=15,LEN(N2)=18),IF(LEN(N2)=18,IF(MOD(LEFT(MID(N2,17,17),1),2)=1,"男","女"),IF(MOD(LEFT(MID(N2,15,15),1),2)=1,"男","女")),"身份证号错误"),"请输入身份证号")="男",DATEDIF(TEXT((LEN(N2)=15)*19&amp;MID(N2,7,6+(LEN(N2)=18)*2),"#-00-00"),TODAY(),"m")-720,DATEDIF(TEXT((LEN(N2)=15)*19&amp;MID(N2,7,6+(LEN(N2)=18)*2),"#-00-00"),TODAY(),"m")-600)</f>
        <v>-92</v>
      </c>
      <c r="C2" s="30" t="b">
        <f ca="1" t="shared" ref="C2:C65" si="1">IF(LEN(N2)=18,MID("10X98765432",MOD(SUMPRODUCT(MID(N2,ROW(INDIRECT("1:17")),1)*2^(18-ROW(INDIRECT("1:17")))),11)+1,1)=RIGHT(N2),LEN(N2)=15)</f>
        <v>1</v>
      </c>
      <c r="D2" s="31">
        <v>45581</v>
      </c>
      <c r="E2" s="9"/>
      <c r="F2" s="32" t="s">
        <v>7228</v>
      </c>
      <c r="G2" s="30" t="s">
        <v>32</v>
      </c>
      <c r="H2" s="30" t="s">
        <v>32</v>
      </c>
      <c r="I2" s="30" t="s">
        <v>39</v>
      </c>
      <c r="J2" s="30" t="s">
        <v>39</v>
      </c>
      <c r="K2" s="30" t="s">
        <v>3072</v>
      </c>
      <c r="L2" s="41" t="s">
        <v>7122</v>
      </c>
      <c r="M2" s="41" t="s">
        <v>7229</v>
      </c>
      <c r="N2" s="1050" t="s">
        <v>7230</v>
      </c>
      <c r="O2" s="37">
        <v>15829557912</v>
      </c>
      <c r="P2" s="30" t="s">
        <v>7114</v>
      </c>
      <c r="Q2" s="41"/>
      <c r="R2" s="30" t="s">
        <v>3244</v>
      </c>
      <c r="S2" s="9" t="s">
        <v>7154</v>
      </c>
      <c r="T2" s="30"/>
      <c r="U2" s="30"/>
      <c r="V2" s="30"/>
      <c r="W2" s="30"/>
      <c r="X2" s="30"/>
      <c r="Y2" s="30"/>
      <c r="Z2" s="30"/>
      <c r="AA2" s="89"/>
      <c r="AB2" s="32" t="s">
        <v>644</v>
      </c>
      <c r="AC2" s="41"/>
      <c r="AD2" s="9"/>
      <c r="AE2" s="9"/>
      <c r="AF2" s="41"/>
      <c r="AG2" s="41"/>
      <c r="AH2" s="30"/>
      <c r="AI2" s="30"/>
      <c r="AJ2" s="30"/>
      <c r="AK2" s="30"/>
    </row>
    <row r="3" s="22" customFormat="1" customHeight="1" spans="1:37">
      <c r="A3" s="9">
        <f ca="1" t="shared" si="0"/>
        <v>19</v>
      </c>
      <c r="B3" s="30">
        <f ca="1" t="shared" ref="B3:B34" si="2">IF(IF(N3&lt;&gt;"",IF(OR(LEN(N3)=15,LEN(N3)=18),IF(LEN(N3)=18,IF(MOD(LEFT(MID(N3,17,17),1),2)=1,"男","女"),IF(MOD(LEFT(MID(N3,15,15),1),2)=1,"男","女")),"身份证号错误"),"请输入身份证号")="男",DATEDIF(TEXT((LEN(N3)=15)*19&amp;MID(N3,7,6+(LEN(N3)=18)*2),"#-00-00"),TODAY(),"m")-720,DATEDIF(TEXT((LEN(N3)=15)*19&amp;MID(N3,7,6+(LEN(N3)=18)*2),"#-00-00"),TODAY(),"m")-600)</f>
        <v>-362</v>
      </c>
      <c r="C3" s="30" t="b">
        <f ca="1" t="shared" si="1"/>
        <v>1</v>
      </c>
      <c r="D3" s="31">
        <v>45589</v>
      </c>
      <c r="E3" s="9"/>
      <c r="F3" s="32" t="s">
        <v>7228</v>
      </c>
      <c r="G3" s="30" t="s">
        <v>32</v>
      </c>
      <c r="H3" s="30" t="s">
        <v>32</v>
      </c>
      <c r="I3" s="30" t="s">
        <v>39</v>
      </c>
      <c r="J3" s="30" t="s">
        <v>39</v>
      </c>
      <c r="K3" s="30" t="s">
        <v>3072</v>
      </c>
      <c r="L3" s="41" t="s">
        <v>7116</v>
      </c>
      <c r="M3" s="41" t="s">
        <v>7224</v>
      </c>
      <c r="N3" s="1063" t="s">
        <v>7225</v>
      </c>
      <c r="O3" s="41">
        <v>15615458669</v>
      </c>
      <c r="P3" s="30" t="s">
        <v>7114</v>
      </c>
      <c r="Q3" s="30"/>
      <c r="R3" s="30" t="s">
        <v>3244</v>
      </c>
      <c r="S3" s="42" t="s">
        <v>7154</v>
      </c>
      <c r="T3" s="30">
        <v>4462</v>
      </c>
      <c r="U3" s="30">
        <v>4462</v>
      </c>
      <c r="V3" s="30" t="s">
        <v>7235</v>
      </c>
      <c r="W3" s="30" t="s">
        <v>39</v>
      </c>
      <c r="X3" s="30" t="s">
        <v>39</v>
      </c>
      <c r="Y3" s="30" t="s">
        <v>39</v>
      </c>
      <c r="Z3" s="30" t="s">
        <v>39</v>
      </c>
      <c r="AA3" s="89"/>
      <c r="AB3" s="30" t="s">
        <v>644</v>
      </c>
      <c r="AC3" s="30"/>
      <c r="AD3" s="30"/>
      <c r="AE3" s="30"/>
      <c r="AF3" s="9"/>
      <c r="AG3" s="9"/>
      <c r="AH3" s="30"/>
      <c r="AI3" s="30"/>
      <c r="AJ3" s="30"/>
      <c r="AK3" s="30"/>
    </row>
    <row r="4" s="22" customFormat="1" customHeight="1" spans="1:37">
      <c r="A4" s="9">
        <f ca="1" t="shared" si="0"/>
        <v>29</v>
      </c>
      <c r="B4" s="30">
        <f ca="1" t="shared" si="2"/>
        <v>-243</v>
      </c>
      <c r="C4" s="30" t="b">
        <f ca="1" t="shared" si="1"/>
        <v>1</v>
      </c>
      <c r="D4" s="31">
        <v>45594</v>
      </c>
      <c r="E4" s="9"/>
      <c r="F4" s="32" t="s">
        <v>7228</v>
      </c>
      <c r="G4" s="30" t="s">
        <v>32</v>
      </c>
      <c r="H4" s="30" t="s">
        <v>32</v>
      </c>
      <c r="I4" s="30" t="s">
        <v>39</v>
      </c>
      <c r="J4" s="30" t="s">
        <v>39</v>
      </c>
      <c r="K4" s="30" t="s">
        <v>3072</v>
      </c>
      <c r="L4" s="41" t="s">
        <v>7116</v>
      </c>
      <c r="M4" s="41" t="s">
        <v>7236</v>
      </c>
      <c r="N4" s="1063" t="s">
        <v>7237</v>
      </c>
      <c r="O4" s="41">
        <v>13256460809</v>
      </c>
      <c r="P4" s="30" t="s">
        <v>7114</v>
      </c>
      <c r="Q4" s="30"/>
      <c r="R4" s="30" t="s">
        <v>3244</v>
      </c>
      <c r="S4" s="42" t="s">
        <v>7154</v>
      </c>
      <c r="T4" s="30">
        <v>4462</v>
      </c>
      <c r="U4" s="30">
        <v>4462</v>
      </c>
      <c r="V4" s="30" t="s">
        <v>7235</v>
      </c>
      <c r="W4" s="30" t="s">
        <v>39</v>
      </c>
      <c r="X4" s="30" t="s">
        <v>39</v>
      </c>
      <c r="Y4" s="30" t="s">
        <v>39</v>
      </c>
      <c r="Z4" s="30" t="s">
        <v>39</v>
      </c>
      <c r="AA4" s="89"/>
      <c r="AB4" s="30" t="s">
        <v>644</v>
      </c>
      <c r="AC4" s="30"/>
      <c r="AD4" s="30"/>
      <c r="AE4" s="30"/>
      <c r="AF4" s="9"/>
      <c r="AG4" s="9"/>
      <c r="AH4" s="30"/>
      <c r="AI4" s="30"/>
      <c r="AJ4" s="30"/>
      <c r="AK4" s="30"/>
    </row>
    <row r="5" s="22" customFormat="1" customHeight="1" spans="1:37">
      <c r="A5" s="9">
        <f ca="1" t="shared" si="0"/>
        <v>28</v>
      </c>
      <c r="B5" s="30">
        <f ca="1" t="shared" si="2"/>
        <v>-263</v>
      </c>
      <c r="C5" s="30" t="b">
        <f ca="1" t="shared" si="1"/>
        <v>1</v>
      </c>
      <c r="D5" s="31">
        <v>45594</v>
      </c>
      <c r="E5" s="9"/>
      <c r="F5" s="32" t="s">
        <v>7228</v>
      </c>
      <c r="G5" s="30" t="s">
        <v>32</v>
      </c>
      <c r="H5" s="30" t="s">
        <v>32</v>
      </c>
      <c r="I5" s="30" t="s">
        <v>39</v>
      </c>
      <c r="J5" s="30" t="s">
        <v>39</v>
      </c>
      <c r="K5" s="30" t="s">
        <v>3072</v>
      </c>
      <c r="L5" s="30" t="s">
        <v>7122</v>
      </c>
      <c r="M5" s="37" t="s">
        <v>7238</v>
      </c>
      <c r="N5" s="1063" t="s">
        <v>7239</v>
      </c>
      <c r="O5" s="84">
        <v>18091988831</v>
      </c>
      <c r="P5" s="30" t="s">
        <v>7114</v>
      </c>
      <c r="Q5" s="30"/>
      <c r="R5" s="30" t="s">
        <v>3244</v>
      </c>
      <c r="S5" s="42" t="s">
        <v>7154</v>
      </c>
      <c r="T5" s="30">
        <v>4462</v>
      </c>
      <c r="U5" s="30">
        <v>4462</v>
      </c>
      <c r="V5" s="30" t="s">
        <v>7235</v>
      </c>
      <c r="W5" s="30"/>
      <c r="X5" s="9"/>
      <c r="Y5" s="9"/>
      <c r="Z5" s="9"/>
      <c r="AA5" s="9"/>
      <c r="AB5" s="30" t="s">
        <v>644</v>
      </c>
      <c r="AC5" s="9"/>
      <c r="AD5" s="9"/>
      <c r="AE5" s="9"/>
      <c r="AF5" s="9"/>
      <c r="AG5" s="9"/>
      <c r="AH5" s="9"/>
      <c r="AI5" s="9"/>
      <c r="AJ5" s="9"/>
      <c r="AK5" s="9"/>
    </row>
    <row r="6" s="22" customFormat="1" customHeight="1" spans="1:37">
      <c r="A6" s="9">
        <f ca="1" t="shared" si="0"/>
        <v>45</v>
      </c>
      <c r="B6" s="30">
        <f ca="1" t="shared" si="2"/>
        <v>-54</v>
      </c>
      <c r="C6" s="30" t="b">
        <f ca="1" t="shared" si="1"/>
        <v>1</v>
      </c>
      <c r="D6" s="31">
        <v>45597</v>
      </c>
      <c r="E6" s="9"/>
      <c r="F6" s="9"/>
      <c r="G6" s="9" t="s">
        <v>32</v>
      </c>
      <c r="H6" s="9" t="s">
        <v>32</v>
      </c>
      <c r="I6" s="9" t="s">
        <v>39</v>
      </c>
      <c r="J6" s="9" t="s">
        <v>39</v>
      </c>
      <c r="K6" s="30" t="s">
        <v>3072</v>
      </c>
      <c r="L6" s="30" t="s">
        <v>7240</v>
      </c>
      <c r="M6" s="32" t="s">
        <v>7241</v>
      </c>
      <c r="N6" s="1029" t="s">
        <v>7242</v>
      </c>
      <c r="O6" s="9">
        <v>15909571763</v>
      </c>
      <c r="P6" s="30" t="s">
        <v>6929</v>
      </c>
      <c r="Q6" s="9" t="s">
        <v>7243</v>
      </c>
      <c r="R6" s="30" t="s">
        <v>3244</v>
      </c>
      <c r="S6" s="42" t="s">
        <v>7244</v>
      </c>
      <c r="T6" s="30" t="s">
        <v>1529</v>
      </c>
      <c r="U6" s="30" t="s">
        <v>1529</v>
      </c>
      <c r="V6" s="30" t="s">
        <v>7245</v>
      </c>
      <c r="W6" s="30" t="s">
        <v>39</v>
      </c>
      <c r="X6" s="30" t="s">
        <v>39</v>
      </c>
      <c r="Y6" s="30" t="s">
        <v>39</v>
      </c>
      <c r="Z6" s="30" t="s">
        <v>39</v>
      </c>
      <c r="AA6" s="89"/>
      <c r="AB6" s="30"/>
      <c r="AC6" s="9" t="s">
        <v>224</v>
      </c>
      <c r="AD6" s="30"/>
      <c r="AE6" s="32" t="s">
        <v>2942</v>
      </c>
      <c r="AF6" s="90" t="s">
        <v>7246</v>
      </c>
      <c r="AG6" s="30" t="s">
        <v>7247</v>
      </c>
      <c r="AH6" s="30"/>
      <c r="AI6" s="30"/>
      <c r="AJ6" s="30"/>
      <c r="AK6" s="30"/>
    </row>
    <row r="7" s="22" customFormat="1" customHeight="1" spans="1:37">
      <c r="A7" s="9">
        <f ca="1" t="shared" si="0"/>
        <v>43</v>
      </c>
      <c r="B7" s="30">
        <f ca="1" t="shared" si="2"/>
        <v>-83</v>
      </c>
      <c r="C7" s="30" t="b">
        <f ca="1" t="shared" si="1"/>
        <v>1</v>
      </c>
      <c r="D7" s="31">
        <v>45597</v>
      </c>
      <c r="E7" s="9"/>
      <c r="F7" s="9"/>
      <c r="G7" s="9" t="s">
        <v>32</v>
      </c>
      <c r="H7" s="9" t="s">
        <v>32</v>
      </c>
      <c r="I7" s="9" t="s">
        <v>39</v>
      </c>
      <c r="J7" s="9" t="s">
        <v>39</v>
      </c>
      <c r="K7" s="30" t="s">
        <v>3072</v>
      </c>
      <c r="L7" s="30" t="s">
        <v>7240</v>
      </c>
      <c r="M7" s="32" t="s">
        <v>7248</v>
      </c>
      <c r="N7" s="1029" t="s">
        <v>7249</v>
      </c>
      <c r="O7" s="9">
        <v>18152547368</v>
      </c>
      <c r="P7" s="30" t="s">
        <v>6929</v>
      </c>
      <c r="Q7" s="9" t="s">
        <v>7243</v>
      </c>
      <c r="R7" s="30" t="s">
        <v>3244</v>
      </c>
      <c r="S7" s="42" t="s">
        <v>7244</v>
      </c>
      <c r="T7" s="30" t="s">
        <v>1529</v>
      </c>
      <c r="U7" s="30" t="s">
        <v>1529</v>
      </c>
      <c r="V7" s="30" t="s">
        <v>7245</v>
      </c>
      <c r="W7" s="30" t="s">
        <v>39</v>
      </c>
      <c r="X7" s="30" t="s">
        <v>39</v>
      </c>
      <c r="Y7" s="30" t="s">
        <v>39</v>
      </c>
      <c r="Z7" s="30" t="s">
        <v>39</v>
      </c>
      <c r="AA7" s="9"/>
      <c r="AB7" s="30"/>
      <c r="AC7" s="9" t="s">
        <v>66</v>
      </c>
      <c r="AD7" s="9"/>
      <c r="AE7" s="32" t="s">
        <v>2942</v>
      </c>
      <c r="AF7" s="90" t="s">
        <v>7250</v>
      </c>
      <c r="AG7" s="37" t="s">
        <v>7251</v>
      </c>
      <c r="AH7" s="9"/>
      <c r="AI7" s="9"/>
      <c r="AJ7" s="9"/>
      <c r="AK7" s="9"/>
    </row>
    <row r="8" s="22" customFormat="1" customHeight="1" spans="1:37">
      <c r="A8" s="9">
        <f ca="1" t="shared" si="0"/>
        <v>42</v>
      </c>
      <c r="B8" s="30">
        <f ca="1" t="shared" si="2"/>
        <v>-93</v>
      </c>
      <c r="C8" s="30" t="b">
        <f ca="1" t="shared" si="1"/>
        <v>1</v>
      </c>
      <c r="D8" s="31">
        <v>45597</v>
      </c>
      <c r="E8" s="9"/>
      <c r="F8" s="9"/>
      <c r="G8" s="9" t="s">
        <v>32</v>
      </c>
      <c r="H8" s="9" t="s">
        <v>32</v>
      </c>
      <c r="I8" s="9" t="s">
        <v>39</v>
      </c>
      <c r="J8" s="9" t="s">
        <v>39</v>
      </c>
      <c r="K8" s="30" t="s">
        <v>3072</v>
      </c>
      <c r="L8" s="30" t="s">
        <v>7240</v>
      </c>
      <c r="M8" s="32" t="s">
        <v>7120</v>
      </c>
      <c r="N8" s="1029" t="s">
        <v>7252</v>
      </c>
      <c r="O8" s="9">
        <v>13995155896</v>
      </c>
      <c r="P8" s="30" t="s">
        <v>6929</v>
      </c>
      <c r="Q8" s="9" t="s">
        <v>7243</v>
      </c>
      <c r="R8" s="30" t="s">
        <v>3244</v>
      </c>
      <c r="S8" s="42" t="s">
        <v>7244</v>
      </c>
      <c r="T8" s="30" t="s">
        <v>1529</v>
      </c>
      <c r="U8" s="30" t="s">
        <v>1529</v>
      </c>
      <c r="V8" s="30" t="s">
        <v>7245</v>
      </c>
      <c r="W8" s="30" t="s">
        <v>39</v>
      </c>
      <c r="X8" s="30" t="s">
        <v>39</v>
      </c>
      <c r="Y8" s="30" t="s">
        <v>39</v>
      </c>
      <c r="Z8" s="30" t="s">
        <v>39</v>
      </c>
      <c r="AA8" s="9"/>
      <c r="AB8" s="30"/>
      <c r="AC8" s="9" t="s">
        <v>224</v>
      </c>
      <c r="AD8" s="9"/>
      <c r="AE8" s="32" t="s">
        <v>2942</v>
      </c>
      <c r="AF8" s="90" t="s">
        <v>7253</v>
      </c>
      <c r="AG8" s="9" t="s">
        <v>7254</v>
      </c>
      <c r="AH8" s="9"/>
      <c r="AI8" s="9"/>
      <c r="AJ8" s="9"/>
      <c r="AK8" s="9"/>
    </row>
    <row r="9" s="22" customFormat="1" customHeight="1" spans="1:37">
      <c r="A9" s="9">
        <f ca="1" t="shared" si="0"/>
        <v>34</v>
      </c>
      <c r="B9" s="30">
        <f ca="1" t="shared" si="2"/>
        <v>-184</v>
      </c>
      <c r="C9" s="30" t="b">
        <f ca="1" t="shared" si="1"/>
        <v>1</v>
      </c>
      <c r="D9" s="31">
        <v>45597</v>
      </c>
      <c r="E9" s="9"/>
      <c r="F9" s="9"/>
      <c r="G9" s="9" t="s">
        <v>32</v>
      </c>
      <c r="H9" s="9" t="s">
        <v>32</v>
      </c>
      <c r="I9" s="9" t="s">
        <v>39</v>
      </c>
      <c r="J9" s="9" t="s">
        <v>39</v>
      </c>
      <c r="K9" s="30" t="s">
        <v>3072</v>
      </c>
      <c r="L9" s="30" t="s">
        <v>7240</v>
      </c>
      <c r="M9" s="41" t="s">
        <v>7255</v>
      </c>
      <c r="N9" s="1063" t="s">
        <v>7256</v>
      </c>
      <c r="O9" s="9">
        <v>17795319039</v>
      </c>
      <c r="P9" s="30" t="s">
        <v>6929</v>
      </c>
      <c r="Q9" s="9" t="s">
        <v>7257</v>
      </c>
      <c r="R9" s="30" t="s">
        <v>3244</v>
      </c>
      <c r="S9" s="42" t="s">
        <v>7244</v>
      </c>
      <c r="T9" s="30" t="s">
        <v>1529</v>
      </c>
      <c r="U9" s="30" t="s">
        <v>1529</v>
      </c>
      <c r="V9" s="30" t="s">
        <v>7245</v>
      </c>
      <c r="W9" s="30" t="s">
        <v>39</v>
      </c>
      <c r="X9" s="30" t="s">
        <v>39</v>
      </c>
      <c r="Y9" s="30" t="s">
        <v>39</v>
      </c>
      <c r="Z9" s="30" t="s">
        <v>39</v>
      </c>
      <c r="AA9" s="9"/>
      <c r="AB9" s="30"/>
      <c r="AC9" s="9" t="s">
        <v>66</v>
      </c>
      <c r="AD9" s="9"/>
      <c r="AE9" s="32" t="s">
        <v>2957</v>
      </c>
      <c r="AF9" s="90" t="s">
        <v>7258</v>
      </c>
      <c r="AG9" s="9" t="s">
        <v>7259</v>
      </c>
      <c r="AH9" s="9"/>
      <c r="AI9" s="9"/>
      <c r="AJ9" s="9"/>
      <c r="AK9" s="9"/>
    </row>
    <row r="10" s="22" customFormat="1" customHeight="1" spans="1:37">
      <c r="A10" s="9">
        <f ca="1" t="shared" si="0"/>
        <v>43</v>
      </c>
      <c r="B10" s="30">
        <f ca="1" t="shared" si="2"/>
        <v>-79</v>
      </c>
      <c r="C10" s="30" t="b">
        <f ca="1" t="shared" si="1"/>
        <v>1</v>
      </c>
      <c r="D10" s="31">
        <v>45597</v>
      </c>
      <c r="E10" s="9"/>
      <c r="F10" s="9"/>
      <c r="G10" s="9" t="s">
        <v>32</v>
      </c>
      <c r="H10" s="9" t="s">
        <v>32</v>
      </c>
      <c r="I10" s="9" t="s">
        <v>39</v>
      </c>
      <c r="J10" s="9" t="s">
        <v>39</v>
      </c>
      <c r="K10" s="30" t="s">
        <v>3072</v>
      </c>
      <c r="L10" s="30" t="s">
        <v>7240</v>
      </c>
      <c r="M10" s="41" t="s">
        <v>7260</v>
      </c>
      <c r="N10" s="1063" t="s">
        <v>7261</v>
      </c>
      <c r="O10" s="9">
        <v>19995032483</v>
      </c>
      <c r="P10" s="30" t="s">
        <v>6929</v>
      </c>
      <c r="Q10" s="9" t="s">
        <v>7257</v>
      </c>
      <c r="R10" s="30" t="s">
        <v>3244</v>
      </c>
      <c r="S10" s="42" t="s">
        <v>7244</v>
      </c>
      <c r="T10" s="30" t="s">
        <v>1529</v>
      </c>
      <c r="U10" s="30" t="s">
        <v>1529</v>
      </c>
      <c r="V10" s="30" t="s">
        <v>7245</v>
      </c>
      <c r="W10" s="30" t="s">
        <v>39</v>
      </c>
      <c r="X10" s="30" t="s">
        <v>39</v>
      </c>
      <c r="Y10" s="30" t="s">
        <v>39</v>
      </c>
      <c r="Z10" s="30" t="s">
        <v>39</v>
      </c>
      <c r="AA10" s="9"/>
      <c r="AB10" s="30"/>
      <c r="AC10" s="9" t="s">
        <v>66</v>
      </c>
      <c r="AD10" s="9"/>
      <c r="AE10" s="32" t="s">
        <v>2957</v>
      </c>
      <c r="AF10" s="90" t="s">
        <v>7262</v>
      </c>
      <c r="AG10" s="9" t="s">
        <v>7263</v>
      </c>
      <c r="AH10" s="9"/>
      <c r="AI10" s="9"/>
      <c r="AJ10" s="9"/>
      <c r="AK10" s="9"/>
    </row>
    <row r="11" s="22" customFormat="1" customHeight="1" spans="1:37">
      <c r="A11" s="9">
        <f ca="1" t="shared" si="0"/>
        <v>39</v>
      </c>
      <c r="B11" s="30">
        <f ca="1" t="shared" si="2"/>
        <v>-122</v>
      </c>
      <c r="C11" s="30" t="b">
        <f ca="1" t="shared" si="1"/>
        <v>1</v>
      </c>
      <c r="D11" s="31">
        <v>45597</v>
      </c>
      <c r="E11" s="9"/>
      <c r="F11" s="9"/>
      <c r="G11" s="9" t="s">
        <v>32</v>
      </c>
      <c r="H11" s="9" t="s">
        <v>32</v>
      </c>
      <c r="I11" s="9" t="s">
        <v>39</v>
      </c>
      <c r="J11" s="9" t="s">
        <v>39</v>
      </c>
      <c r="K11" s="30" t="s">
        <v>3072</v>
      </c>
      <c r="L11" s="30" t="s">
        <v>7240</v>
      </c>
      <c r="M11" s="41" t="s">
        <v>7264</v>
      </c>
      <c r="N11" s="1063" t="s">
        <v>7265</v>
      </c>
      <c r="O11" s="9">
        <v>15771610895</v>
      </c>
      <c r="P11" s="30" t="s">
        <v>6929</v>
      </c>
      <c r="Q11" s="9" t="s">
        <v>7257</v>
      </c>
      <c r="R11" s="30" t="s">
        <v>3244</v>
      </c>
      <c r="S11" s="42" t="s">
        <v>7244</v>
      </c>
      <c r="T11" s="30" t="s">
        <v>1529</v>
      </c>
      <c r="U11" s="30" t="s">
        <v>1529</v>
      </c>
      <c r="V11" s="30" t="s">
        <v>7245</v>
      </c>
      <c r="W11" s="30" t="s">
        <v>39</v>
      </c>
      <c r="X11" s="30" t="s">
        <v>39</v>
      </c>
      <c r="Y11" s="30" t="s">
        <v>39</v>
      </c>
      <c r="Z11" s="30" t="s">
        <v>39</v>
      </c>
      <c r="AA11" s="9"/>
      <c r="AB11" s="30"/>
      <c r="AC11" s="9" t="s">
        <v>66</v>
      </c>
      <c r="AD11" s="9"/>
      <c r="AE11" s="32" t="s">
        <v>2942</v>
      </c>
      <c r="AF11" s="90" t="s">
        <v>7266</v>
      </c>
      <c r="AG11" s="9" t="s">
        <v>7267</v>
      </c>
      <c r="AH11" s="9"/>
      <c r="AI11" s="9"/>
      <c r="AJ11" s="9"/>
      <c r="AK11" s="9"/>
    </row>
    <row r="12" s="22" customFormat="1" customHeight="1" spans="1:37">
      <c r="A12" s="9">
        <f ca="1" t="shared" si="0"/>
        <v>43</v>
      </c>
      <c r="B12" s="30">
        <f ca="1" t="shared" si="2"/>
        <v>-84</v>
      </c>
      <c r="C12" s="30" t="b">
        <f ca="1" t="shared" si="1"/>
        <v>1</v>
      </c>
      <c r="D12" s="31">
        <v>45597</v>
      </c>
      <c r="E12" s="9"/>
      <c r="F12" s="9"/>
      <c r="G12" s="9" t="s">
        <v>32</v>
      </c>
      <c r="H12" s="9" t="s">
        <v>32</v>
      </c>
      <c r="I12" s="9" t="s">
        <v>39</v>
      </c>
      <c r="J12" s="9" t="s">
        <v>39</v>
      </c>
      <c r="K12" s="30" t="s">
        <v>3072</v>
      </c>
      <c r="L12" s="30" t="s">
        <v>7240</v>
      </c>
      <c r="M12" s="41" t="s">
        <v>7268</v>
      </c>
      <c r="N12" s="1063" t="s">
        <v>7269</v>
      </c>
      <c r="O12" s="9">
        <v>15008628556</v>
      </c>
      <c r="P12" s="30" t="s">
        <v>6929</v>
      </c>
      <c r="Q12" s="9" t="s">
        <v>7243</v>
      </c>
      <c r="R12" s="30" t="s">
        <v>3244</v>
      </c>
      <c r="S12" s="42" t="s">
        <v>7244</v>
      </c>
      <c r="T12" s="30" t="s">
        <v>1529</v>
      </c>
      <c r="U12" s="30" t="s">
        <v>1529</v>
      </c>
      <c r="V12" s="30" t="s">
        <v>7245</v>
      </c>
      <c r="W12" s="30" t="s">
        <v>39</v>
      </c>
      <c r="X12" s="30" t="s">
        <v>39</v>
      </c>
      <c r="Y12" s="30" t="s">
        <v>39</v>
      </c>
      <c r="Z12" s="30" t="s">
        <v>39</v>
      </c>
      <c r="AA12" s="9"/>
      <c r="AB12" s="30"/>
      <c r="AC12" s="9" t="s">
        <v>66</v>
      </c>
      <c r="AD12" s="9"/>
      <c r="AE12" s="32" t="s">
        <v>2957</v>
      </c>
      <c r="AF12" s="90" t="s">
        <v>7270</v>
      </c>
      <c r="AG12" s="9" t="s">
        <v>7271</v>
      </c>
      <c r="AH12" s="9"/>
      <c r="AI12" s="9"/>
      <c r="AJ12" s="9"/>
      <c r="AK12" s="9"/>
    </row>
    <row r="13" s="22" customFormat="1" customHeight="1" spans="1:37">
      <c r="A13" s="9">
        <f ca="1" t="shared" si="0"/>
        <v>44</v>
      </c>
      <c r="B13" s="30">
        <f ca="1" t="shared" si="2"/>
        <v>-66</v>
      </c>
      <c r="C13" s="30" t="b">
        <f ca="1" t="shared" si="1"/>
        <v>1</v>
      </c>
      <c r="D13" s="31">
        <v>45597</v>
      </c>
      <c r="E13" s="9"/>
      <c r="F13" s="9"/>
      <c r="G13" s="9" t="s">
        <v>32</v>
      </c>
      <c r="H13" s="9" t="s">
        <v>32</v>
      </c>
      <c r="I13" s="9" t="s">
        <v>39</v>
      </c>
      <c r="J13" s="9" t="s">
        <v>39</v>
      </c>
      <c r="K13" s="30" t="s">
        <v>3072</v>
      </c>
      <c r="L13" s="30" t="s">
        <v>7240</v>
      </c>
      <c r="M13" s="41" t="s">
        <v>7272</v>
      </c>
      <c r="N13" s="1063" t="s">
        <v>7273</v>
      </c>
      <c r="O13" s="9">
        <v>19995433060</v>
      </c>
      <c r="P13" s="30" t="s">
        <v>6929</v>
      </c>
      <c r="Q13" s="9" t="s">
        <v>7257</v>
      </c>
      <c r="R13" s="30" t="s">
        <v>3244</v>
      </c>
      <c r="S13" s="42" t="s">
        <v>7244</v>
      </c>
      <c r="T13" s="30" t="s">
        <v>1529</v>
      </c>
      <c r="U13" s="30" t="s">
        <v>1529</v>
      </c>
      <c r="V13" s="30" t="s">
        <v>7245</v>
      </c>
      <c r="W13" s="30" t="s">
        <v>39</v>
      </c>
      <c r="X13" s="30" t="s">
        <v>39</v>
      </c>
      <c r="Y13" s="30" t="s">
        <v>39</v>
      </c>
      <c r="Z13" s="30" t="s">
        <v>39</v>
      </c>
      <c r="AA13" s="9"/>
      <c r="AB13" s="30"/>
      <c r="AC13" s="9" t="s">
        <v>224</v>
      </c>
      <c r="AD13" s="9"/>
      <c r="AE13" s="32" t="s">
        <v>2957</v>
      </c>
      <c r="AF13" s="90" t="s">
        <v>7274</v>
      </c>
      <c r="AG13" s="9" t="s">
        <v>7267</v>
      </c>
      <c r="AH13" s="9"/>
      <c r="AI13" s="9"/>
      <c r="AJ13" s="9"/>
      <c r="AK13" s="9"/>
    </row>
    <row r="14" s="22" customFormat="1" customHeight="1" spans="1:37">
      <c r="A14" s="9">
        <f ca="1" t="shared" si="0"/>
        <v>45</v>
      </c>
      <c r="B14" s="30">
        <f ca="1" t="shared" si="2"/>
        <v>-51</v>
      </c>
      <c r="C14" s="30" t="b">
        <f ca="1" t="shared" si="1"/>
        <v>1</v>
      </c>
      <c r="D14" s="31">
        <v>45597</v>
      </c>
      <c r="E14" s="9"/>
      <c r="F14" s="9"/>
      <c r="G14" s="9" t="s">
        <v>32</v>
      </c>
      <c r="H14" s="9" t="s">
        <v>32</v>
      </c>
      <c r="I14" s="9" t="s">
        <v>39</v>
      </c>
      <c r="J14" s="9" t="s">
        <v>39</v>
      </c>
      <c r="K14" s="30" t="s">
        <v>3072</v>
      </c>
      <c r="L14" s="30" t="s">
        <v>7240</v>
      </c>
      <c r="M14" s="41" t="s">
        <v>7275</v>
      </c>
      <c r="N14" s="1063" t="s">
        <v>7276</v>
      </c>
      <c r="O14" s="9">
        <v>13995333204</v>
      </c>
      <c r="P14" s="30" t="s">
        <v>6929</v>
      </c>
      <c r="Q14" s="9" t="s">
        <v>7243</v>
      </c>
      <c r="R14" s="30" t="s">
        <v>3244</v>
      </c>
      <c r="S14" s="42" t="s">
        <v>7244</v>
      </c>
      <c r="T14" s="30" t="s">
        <v>1529</v>
      </c>
      <c r="U14" s="30" t="s">
        <v>1529</v>
      </c>
      <c r="V14" s="30" t="s">
        <v>7245</v>
      </c>
      <c r="W14" s="30" t="s">
        <v>39</v>
      </c>
      <c r="X14" s="30" t="s">
        <v>39</v>
      </c>
      <c r="Y14" s="30" t="s">
        <v>39</v>
      </c>
      <c r="Z14" s="30" t="s">
        <v>39</v>
      </c>
      <c r="AA14" s="9"/>
      <c r="AB14" s="30"/>
      <c r="AC14" s="9" t="s">
        <v>66</v>
      </c>
      <c r="AD14" s="9"/>
      <c r="AE14" s="32" t="s">
        <v>2957</v>
      </c>
      <c r="AF14" s="90" t="s">
        <v>7277</v>
      </c>
      <c r="AG14" s="9" t="s">
        <v>7278</v>
      </c>
      <c r="AH14" s="9"/>
      <c r="AI14" s="9"/>
      <c r="AJ14" s="9"/>
      <c r="AK14" s="9"/>
    </row>
    <row r="15" s="22" customFormat="1" customHeight="1" spans="1:37">
      <c r="A15" s="9">
        <f ca="1" t="shared" si="0"/>
        <v>42</v>
      </c>
      <c r="B15" s="30">
        <f ca="1" t="shared" si="2"/>
        <v>-86</v>
      </c>
      <c r="C15" s="30" t="b">
        <f ca="1" t="shared" si="1"/>
        <v>1</v>
      </c>
      <c r="D15" s="31">
        <v>45597</v>
      </c>
      <c r="E15" s="9"/>
      <c r="F15" s="9"/>
      <c r="G15" s="9" t="s">
        <v>32</v>
      </c>
      <c r="H15" s="9" t="s">
        <v>32</v>
      </c>
      <c r="I15" s="9" t="s">
        <v>39</v>
      </c>
      <c r="J15" s="9" t="s">
        <v>39</v>
      </c>
      <c r="K15" s="30" t="s">
        <v>3072</v>
      </c>
      <c r="L15" s="30" t="s">
        <v>7240</v>
      </c>
      <c r="M15" s="41" t="s">
        <v>7279</v>
      </c>
      <c r="N15" s="1063" t="s">
        <v>7280</v>
      </c>
      <c r="O15" s="9">
        <v>15109607328</v>
      </c>
      <c r="P15" s="30" t="s">
        <v>6929</v>
      </c>
      <c r="Q15" s="9" t="s">
        <v>7257</v>
      </c>
      <c r="R15" s="30" t="s">
        <v>3244</v>
      </c>
      <c r="S15" s="42" t="s">
        <v>7244</v>
      </c>
      <c r="T15" s="30" t="s">
        <v>1529</v>
      </c>
      <c r="U15" s="30" t="s">
        <v>1529</v>
      </c>
      <c r="V15" s="30" t="s">
        <v>7245</v>
      </c>
      <c r="W15" s="30" t="s">
        <v>39</v>
      </c>
      <c r="X15" s="30" t="s">
        <v>39</v>
      </c>
      <c r="Y15" s="30" t="s">
        <v>39</v>
      </c>
      <c r="Z15" s="30" t="s">
        <v>39</v>
      </c>
      <c r="AA15" s="9"/>
      <c r="AB15" s="30"/>
      <c r="AC15" s="9" t="s">
        <v>224</v>
      </c>
      <c r="AD15" s="9"/>
      <c r="AE15" s="32" t="s">
        <v>2942</v>
      </c>
      <c r="AF15" s="90" t="s">
        <v>7281</v>
      </c>
      <c r="AG15" s="9" t="s">
        <v>7282</v>
      </c>
      <c r="AH15" s="9"/>
      <c r="AI15" s="9"/>
      <c r="AJ15" s="9"/>
      <c r="AK15" s="9"/>
    </row>
    <row r="16" s="22" customFormat="1" customHeight="1" spans="1:37">
      <c r="A16" s="9">
        <f ca="1" t="shared" si="0"/>
        <v>49</v>
      </c>
      <c r="B16" s="30">
        <f ca="1" t="shared" si="2"/>
        <v>-7</v>
      </c>
      <c r="C16" s="30" t="b">
        <f ca="1" t="shared" si="1"/>
        <v>1</v>
      </c>
      <c r="D16" s="31">
        <v>45600</v>
      </c>
      <c r="E16" s="9"/>
      <c r="F16" s="9"/>
      <c r="G16" s="9" t="s">
        <v>32</v>
      </c>
      <c r="H16" s="9" t="s">
        <v>32</v>
      </c>
      <c r="I16" s="9" t="s">
        <v>39</v>
      </c>
      <c r="J16" s="9" t="s">
        <v>39</v>
      </c>
      <c r="K16" s="30" t="s">
        <v>3072</v>
      </c>
      <c r="L16" s="30" t="s">
        <v>7240</v>
      </c>
      <c r="M16" s="85" t="s">
        <v>7283</v>
      </c>
      <c r="N16" s="1063" t="s">
        <v>7284</v>
      </c>
      <c r="O16" s="9">
        <v>18169138268</v>
      </c>
      <c r="P16" s="30" t="s">
        <v>6929</v>
      </c>
      <c r="Q16" s="9" t="s">
        <v>7243</v>
      </c>
      <c r="R16" s="30" t="s">
        <v>3244</v>
      </c>
      <c r="S16" s="42" t="s">
        <v>7244</v>
      </c>
      <c r="T16" s="30" t="s">
        <v>1529</v>
      </c>
      <c r="U16" s="30" t="s">
        <v>1529</v>
      </c>
      <c r="V16" s="30" t="s">
        <v>7245</v>
      </c>
      <c r="W16" s="30" t="s">
        <v>39</v>
      </c>
      <c r="X16" s="30" t="s">
        <v>39</v>
      </c>
      <c r="Y16" s="30" t="s">
        <v>39</v>
      </c>
      <c r="Z16" s="30" t="s">
        <v>39</v>
      </c>
      <c r="AA16" s="9"/>
      <c r="AB16" s="30"/>
      <c r="AC16" s="9" t="s">
        <v>66</v>
      </c>
      <c r="AD16" s="9"/>
      <c r="AE16" s="32" t="s">
        <v>2942</v>
      </c>
      <c r="AF16" s="90" t="s">
        <v>7285</v>
      </c>
      <c r="AG16" s="9" t="s">
        <v>7286</v>
      </c>
      <c r="AH16" s="9"/>
      <c r="AI16" s="9"/>
      <c r="AJ16" s="9"/>
      <c r="AK16" s="9"/>
    </row>
    <row r="17" s="22" customFormat="1" customHeight="1" spans="1:37">
      <c r="A17" s="9">
        <f ca="1" t="shared" si="0"/>
        <v>43</v>
      </c>
      <c r="B17" s="30">
        <f ca="1" t="shared" si="2"/>
        <v>-77</v>
      </c>
      <c r="C17" s="30" t="b">
        <f ca="1" t="shared" si="1"/>
        <v>1</v>
      </c>
      <c r="D17" s="31">
        <v>45597</v>
      </c>
      <c r="E17" s="9"/>
      <c r="F17" s="9"/>
      <c r="G17" s="9" t="s">
        <v>32</v>
      </c>
      <c r="H17" s="9" t="s">
        <v>32</v>
      </c>
      <c r="I17" s="9" t="s">
        <v>39</v>
      </c>
      <c r="J17" s="9" t="s">
        <v>39</v>
      </c>
      <c r="K17" s="30" t="s">
        <v>3072</v>
      </c>
      <c r="L17" s="30" t="s">
        <v>7240</v>
      </c>
      <c r="M17" s="41" t="s">
        <v>7287</v>
      </c>
      <c r="N17" s="1063" t="s">
        <v>7288</v>
      </c>
      <c r="O17" s="9">
        <v>18161667526</v>
      </c>
      <c r="P17" s="30" t="s">
        <v>6929</v>
      </c>
      <c r="Q17" s="9" t="s">
        <v>7243</v>
      </c>
      <c r="R17" s="30" t="s">
        <v>3244</v>
      </c>
      <c r="S17" s="42" t="s">
        <v>7244</v>
      </c>
      <c r="T17" s="30" t="s">
        <v>1529</v>
      </c>
      <c r="U17" s="30" t="s">
        <v>1529</v>
      </c>
      <c r="V17" s="30" t="s">
        <v>7245</v>
      </c>
      <c r="W17" s="30" t="s">
        <v>39</v>
      </c>
      <c r="X17" s="30" t="s">
        <v>39</v>
      </c>
      <c r="Y17" s="30" t="s">
        <v>39</v>
      </c>
      <c r="Z17" s="30" t="s">
        <v>39</v>
      </c>
      <c r="AA17" s="9"/>
      <c r="AB17" s="30"/>
      <c r="AC17" s="9" t="s">
        <v>66</v>
      </c>
      <c r="AD17" s="9"/>
      <c r="AE17" s="32" t="s">
        <v>2942</v>
      </c>
      <c r="AF17" s="90" t="s">
        <v>7289</v>
      </c>
      <c r="AG17" s="9" t="s">
        <v>7290</v>
      </c>
      <c r="AH17" s="9"/>
      <c r="AI17" s="9"/>
      <c r="AJ17" s="9"/>
      <c r="AK17" s="9"/>
    </row>
    <row r="18" s="22" customFormat="1" customHeight="1" spans="1:37">
      <c r="A18" s="9">
        <f ca="1" t="shared" si="0"/>
        <v>42</v>
      </c>
      <c r="B18" s="30">
        <f ca="1" t="shared" si="2"/>
        <v>-95</v>
      </c>
      <c r="C18" s="30" t="b">
        <f ca="1" t="shared" si="1"/>
        <v>1</v>
      </c>
      <c r="D18" s="31">
        <v>45597</v>
      </c>
      <c r="E18" s="9"/>
      <c r="F18" s="9"/>
      <c r="G18" s="9" t="s">
        <v>32</v>
      </c>
      <c r="H18" s="9" t="s">
        <v>32</v>
      </c>
      <c r="I18" s="9" t="s">
        <v>39</v>
      </c>
      <c r="J18" s="9" t="s">
        <v>39</v>
      </c>
      <c r="K18" s="30" t="s">
        <v>3072</v>
      </c>
      <c r="L18" s="30" t="s">
        <v>7240</v>
      </c>
      <c r="M18" s="41" t="s">
        <v>7291</v>
      </c>
      <c r="N18" s="41" t="s">
        <v>7292</v>
      </c>
      <c r="O18" s="9">
        <v>15719596742</v>
      </c>
      <c r="P18" s="30" t="s">
        <v>6929</v>
      </c>
      <c r="Q18" s="9" t="s">
        <v>7257</v>
      </c>
      <c r="R18" s="30" t="s">
        <v>3244</v>
      </c>
      <c r="S18" s="42" t="s">
        <v>7244</v>
      </c>
      <c r="T18" s="30" t="s">
        <v>1529</v>
      </c>
      <c r="U18" s="30" t="s">
        <v>1529</v>
      </c>
      <c r="V18" s="30" t="s">
        <v>7245</v>
      </c>
      <c r="W18" s="30" t="s">
        <v>39</v>
      </c>
      <c r="X18" s="30" t="s">
        <v>39</v>
      </c>
      <c r="Y18" s="30" t="s">
        <v>39</v>
      </c>
      <c r="Z18" s="30" t="s">
        <v>39</v>
      </c>
      <c r="AA18" s="9"/>
      <c r="AB18" s="30"/>
      <c r="AC18" s="9" t="s">
        <v>66</v>
      </c>
      <c r="AD18" s="9"/>
      <c r="AE18" s="32" t="s">
        <v>2942</v>
      </c>
      <c r="AF18" s="90" t="s">
        <v>7293</v>
      </c>
      <c r="AG18" s="9" t="s">
        <v>7294</v>
      </c>
      <c r="AH18" s="9"/>
      <c r="AI18" s="9"/>
      <c r="AJ18" s="9"/>
      <c r="AK18" s="9"/>
    </row>
    <row r="19" s="22" customFormat="1" customHeight="1" spans="1:37">
      <c r="A19" s="9">
        <f ca="1" t="shared" si="0"/>
        <v>44</v>
      </c>
      <c r="B19" s="30">
        <f ca="1" t="shared" si="2"/>
        <v>-64</v>
      </c>
      <c r="C19" s="30" t="b">
        <f ca="1" t="shared" si="1"/>
        <v>1</v>
      </c>
      <c r="D19" s="31">
        <v>45597</v>
      </c>
      <c r="E19" s="9"/>
      <c r="F19" s="9"/>
      <c r="G19" s="9" t="s">
        <v>32</v>
      </c>
      <c r="H19" s="9" t="s">
        <v>32</v>
      </c>
      <c r="I19" s="9" t="s">
        <v>39</v>
      </c>
      <c r="J19" s="9" t="s">
        <v>39</v>
      </c>
      <c r="K19" s="30" t="s">
        <v>3072</v>
      </c>
      <c r="L19" s="30" t="s">
        <v>7240</v>
      </c>
      <c r="M19" s="86" t="s">
        <v>7295</v>
      </c>
      <c r="N19" s="1066" t="s">
        <v>7296</v>
      </c>
      <c r="O19" s="9">
        <v>18295271106</v>
      </c>
      <c r="P19" s="30" t="s">
        <v>6929</v>
      </c>
      <c r="Q19" s="9" t="s">
        <v>7243</v>
      </c>
      <c r="R19" s="30" t="s">
        <v>3244</v>
      </c>
      <c r="S19" s="42" t="s">
        <v>7244</v>
      </c>
      <c r="T19" s="30" t="s">
        <v>1529</v>
      </c>
      <c r="U19" s="30" t="s">
        <v>1529</v>
      </c>
      <c r="V19" s="30" t="s">
        <v>7245</v>
      </c>
      <c r="W19" s="30" t="s">
        <v>39</v>
      </c>
      <c r="X19" s="30" t="s">
        <v>39</v>
      </c>
      <c r="Y19" s="30" t="s">
        <v>39</v>
      </c>
      <c r="Z19" s="30" t="s">
        <v>39</v>
      </c>
      <c r="AA19" s="9"/>
      <c r="AB19" s="30"/>
      <c r="AC19" s="9" t="s">
        <v>66</v>
      </c>
      <c r="AD19" s="9"/>
      <c r="AE19" s="32" t="s">
        <v>2957</v>
      </c>
      <c r="AF19" s="90" t="s">
        <v>7297</v>
      </c>
      <c r="AG19" s="9" t="s">
        <v>7298</v>
      </c>
      <c r="AH19" s="9"/>
      <c r="AI19" s="9"/>
      <c r="AJ19" s="9"/>
      <c r="AK19" s="9"/>
    </row>
    <row r="20" s="22" customFormat="1" customHeight="1" spans="1:37">
      <c r="A20" s="9">
        <f ca="1" t="shared" si="0"/>
        <v>32</v>
      </c>
      <c r="B20" s="30">
        <f ca="1" t="shared" si="2"/>
        <v>-214</v>
      </c>
      <c r="C20" s="30" t="b">
        <f ca="1" t="shared" si="1"/>
        <v>1</v>
      </c>
      <c r="D20" s="31">
        <v>45597</v>
      </c>
      <c r="E20" s="9"/>
      <c r="F20" s="9"/>
      <c r="G20" s="9" t="s">
        <v>32</v>
      </c>
      <c r="H20" s="9" t="s">
        <v>32</v>
      </c>
      <c r="I20" s="9" t="s">
        <v>39</v>
      </c>
      <c r="J20" s="9" t="s">
        <v>39</v>
      </c>
      <c r="K20" s="30" t="s">
        <v>3072</v>
      </c>
      <c r="L20" s="30" t="s">
        <v>7240</v>
      </c>
      <c r="M20" s="41" t="s">
        <v>7299</v>
      </c>
      <c r="N20" s="1063" t="s">
        <v>7300</v>
      </c>
      <c r="O20" s="9">
        <v>18161629660</v>
      </c>
      <c r="P20" s="30" t="s">
        <v>6929</v>
      </c>
      <c r="Q20" s="9" t="s">
        <v>7243</v>
      </c>
      <c r="R20" s="30" t="s">
        <v>3244</v>
      </c>
      <c r="S20" s="42" t="s">
        <v>7244</v>
      </c>
      <c r="T20" s="30" t="s">
        <v>1529</v>
      </c>
      <c r="U20" s="30" t="s">
        <v>1529</v>
      </c>
      <c r="V20" s="30" t="s">
        <v>7245</v>
      </c>
      <c r="W20" s="30" t="s">
        <v>39</v>
      </c>
      <c r="X20" s="30" t="s">
        <v>39</v>
      </c>
      <c r="Y20" s="30" t="s">
        <v>39</v>
      </c>
      <c r="Z20" s="30" t="s">
        <v>39</v>
      </c>
      <c r="AA20" s="9"/>
      <c r="AB20" s="30"/>
      <c r="AC20" s="9" t="s">
        <v>66</v>
      </c>
      <c r="AD20" s="9"/>
      <c r="AE20" s="32" t="s">
        <v>2957</v>
      </c>
      <c r="AF20" s="90" t="s">
        <v>7301</v>
      </c>
      <c r="AG20" s="9" t="s">
        <v>7302</v>
      </c>
      <c r="AH20" s="9"/>
      <c r="AI20" s="9"/>
      <c r="AJ20" s="9"/>
      <c r="AK20" s="9"/>
    </row>
    <row r="21" s="22" customFormat="1" customHeight="1" spans="1:37">
      <c r="A21" s="9">
        <f ca="1" t="shared" si="0"/>
        <v>37</v>
      </c>
      <c r="B21" s="30">
        <f ca="1" t="shared" si="2"/>
        <v>-153</v>
      </c>
      <c r="C21" s="30" t="b">
        <f ca="1" t="shared" si="1"/>
        <v>1</v>
      </c>
      <c r="D21" s="31">
        <v>45597</v>
      </c>
      <c r="E21" s="9"/>
      <c r="F21" s="9"/>
      <c r="G21" s="9" t="s">
        <v>32</v>
      </c>
      <c r="H21" s="9" t="s">
        <v>32</v>
      </c>
      <c r="I21" s="9" t="s">
        <v>39</v>
      </c>
      <c r="J21" s="9" t="s">
        <v>39</v>
      </c>
      <c r="K21" s="30" t="s">
        <v>3072</v>
      </c>
      <c r="L21" s="30" t="s">
        <v>7240</v>
      </c>
      <c r="M21" s="41" t="s">
        <v>7303</v>
      </c>
      <c r="N21" s="1063" t="s">
        <v>7304</v>
      </c>
      <c r="O21" s="9">
        <v>13995378916</v>
      </c>
      <c r="P21" s="30" t="s">
        <v>6929</v>
      </c>
      <c r="Q21" s="9" t="s">
        <v>7257</v>
      </c>
      <c r="R21" s="30" t="s">
        <v>3244</v>
      </c>
      <c r="S21" s="42" t="s">
        <v>7244</v>
      </c>
      <c r="T21" s="30" t="s">
        <v>1529</v>
      </c>
      <c r="U21" s="30" t="s">
        <v>1529</v>
      </c>
      <c r="V21" s="30" t="s">
        <v>7245</v>
      </c>
      <c r="W21" s="30" t="s">
        <v>39</v>
      </c>
      <c r="X21" s="30" t="s">
        <v>39</v>
      </c>
      <c r="Y21" s="30" t="s">
        <v>39</v>
      </c>
      <c r="Z21" s="30" t="s">
        <v>39</v>
      </c>
      <c r="AA21" s="9"/>
      <c r="AB21" s="30"/>
      <c r="AC21" s="9" t="s">
        <v>66</v>
      </c>
      <c r="AD21" s="9"/>
      <c r="AE21" s="32" t="s">
        <v>2942</v>
      </c>
      <c r="AF21" s="90" t="s">
        <v>7305</v>
      </c>
      <c r="AG21" s="9" t="s">
        <v>7306</v>
      </c>
      <c r="AH21" s="9"/>
      <c r="AI21" s="9"/>
      <c r="AJ21" s="9"/>
      <c r="AK21" s="9"/>
    </row>
    <row r="22" s="22" customFormat="1" customHeight="1" spans="1:37">
      <c r="A22" s="9">
        <f ca="1" t="shared" si="0"/>
        <v>34</v>
      </c>
      <c r="B22" s="30">
        <f ca="1" t="shared" si="2"/>
        <v>-185</v>
      </c>
      <c r="C22" s="30" t="b">
        <f ca="1" t="shared" si="1"/>
        <v>1</v>
      </c>
      <c r="D22" s="31">
        <v>45597</v>
      </c>
      <c r="E22" s="9"/>
      <c r="F22" s="9"/>
      <c r="G22" s="9" t="s">
        <v>32</v>
      </c>
      <c r="H22" s="9" t="s">
        <v>32</v>
      </c>
      <c r="I22" s="9" t="s">
        <v>39</v>
      </c>
      <c r="J22" s="9" t="s">
        <v>39</v>
      </c>
      <c r="K22" s="30" t="s">
        <v>3072</v>
      </c>
      <c r="L22" s="30" t="s">
        <v>7240</v>
      </c>
      <c r="M22" s="41" t="s">
        <v>7307</v>
      </c>
      <c r="N22" s="1063" t="s">
        <v>7308</v>
      </c>
      <c r="O22" s="9">
        <v>13409592609</v>
      </c>
      <c r="P22" s="30" t="s">
        <v>6929</v>
      </c>
      <c r="Q22" s="9" t="s">
        <v>7257</v>
      </c>
      <c r="R22" s="30" t="s">
        <v>3244</v>
      </c>
      <c r="S22" s="42" t="s">
        <v>7244</v>
      </c>
      <c r="T22" s="30" t="s">
        <v>1529</v>
      </c>
      <c r="U22" s="30" t="s">
        <v>1529</v>
      </c>
      <c r="V22" s="30" t="s">
        <v>7245</v>
      </c>
      <c r="W22" s="30" t="s">
        <v>39</v>
      </c>
      <c r="X22" s="30" t="s">
        <v>39</v>
      </c>
      <c r="Y22" s="30" t="s">
        <v>39</v>
      </c>
      <c r="Z22" s="30" t="s">
        <v>39</v>
      </c>
      <c r="AA22" s="9"/>
      <c r="AB22" s="30"/>
      <c r="AC22" s="9" t="s">
        <v>224</v>
      </c>
      <c r="AD22" s="9"/>
      <c r="AE22" s="32" t="s">
        <v>2942</v>
      </c>
      <c r="AF22" s="90" t="s">
        <v>7309</v>
      </c>
      <c r="AG22" s="9" t="s">
        <v>7310</v>
      </c>
      <c r="AH22" s="9"/>
      <c r="AI22" s="9"/>
      <c r="AJ22" s="9"/>
      <c r="AK22" s="9"/>
    </row>
    <row r="23" s="22" customFormat="1" customHeight="1" spans="1:37">
      <c r="A23" s="9">
        <f ca="1" t="shared" si="0"/>
        <v>42</v>
      </c>
      <c r="B23" s="30">
        <f ca="1" t="shared" si="2"/>
        <v>-92</v>
      </c>
      <c r="C23" s="30" t="b">
        <f ca="1" t="shared" si="1"/>
        <v>1</v>
      </c>
      <c r="D23" s="31">
        <v>45597</v>
      </c>
      <c r="E23" s="9"/>
      <c r="F23" s="9"/>
      <c r="G23" s="9" t="s">
        <v>32</v>
      </c>
      <c r="H23" s="9" t="s">
        <v>32</v>
      </c>
      <c r="I23" s="9" t="s">
        <v>39</v>
      </c>
      <c r="J23" s="9" t="s">
        <v>39</v>
      </c>
      <c r="K23" s="30" t="s">
        <v>3072</v>
      </c>
      <c r="L23" s="30" t="s">
        <v>7240</v>
      </c>
      <c r="M23" s="41" t="s">
        <v>7311</v>
      </c>
      <c r="N23" s="41" t="s">
        <v>7312</v>
      </c>
      <c r="O23" s="9">
        <v>13309585598</v>
      </c>
      <c r="P23" s="30" t="s">
        <v>6929</v>
      </c>
      <c r="Q23" s="9" t="s">
        <v>7257</v>
      </c>
      <c r="R23" s="30" t="s">
        <v>3244</v>
      </c>
      <c r="S23" s="42" t="s">
        <v>7244</v>
      </c>
      <c r="T23" s="30" t="s">
        <v>1529</v>
      </c>
      <c r="U23" s="30" t="s">
        <v>1529</v>
      </c>
      <c r="V23" s="30" t="s">
        <v>7245</v>
      </c>
      <c r="W23" s="30" t="s">
        <v>39</v>
      </c>
      <c r="X23" s="30" t="s">
        <v>39</v>
      </c>
      <c r="Y23" s="30" t="s">
        <v>39</v>
      </c>
      <c r="Z23" s="30" t="s">
        <v>39</v>
      </c>
      <c r="AA23" s="9"/>
      <c r="AB23" s="30"/>
      <c r="AC23" s="9" t="s">
        <v>66</v>
      </c>
      <c r="AD23" s="9"/>
      <c r="AE23" s="32" t="s">
        <v>2942</v>
      </c>
      <c r="AF23" s="90" t="s">
        <v>7313</v>
      </c>
      <c r="AG23" s="9" t="s">
        <v>7314</v>
      </c>
      <c r="AH23" s="9"/>
      <c r="AI23" s="9"/>
      <c r="AJ23" s="9"/>
      <c r="AK23" s="9"/>
    </row>
    <row r="24" s="22" customFormat="1" customHeight="1" spans="1:37">
      <c r="A24" s="9">
        <f ca="1" t="shared" si="0"/>
        <v>40</v>
      </c>
      <c r="B24" s="30">
        <f ca="1" t="shared" si="2"/>
        <v>-112</v>
      </c>
      <c r="C24" s="30" t="b">
        <f ca="1" t="shared" si="1"/>
        <v>1</v>
      </c>
      <c r="D24" s="31">
        <v>45597</v>
      </c>
      <c r="E24" s="9"/>
      <c r="F24" s="9"/>
      <c r="G24" s="9" t="s">
        <v>32</v>
      </c>
      <c r="H24" s="9" t="s">
        <v>32</v>
      </c>
      <c r="I24" s="9" t="s">
        <v>39</v>
      </c>
      <c r="J24" s="9" t="s">
        <v>39</v>
      </c>
      <c r="K24" s="30" t="s">
        <v>3072</v>
      </c>
      <c r="L24" s="30" t="s">
        <v>7240</v>
      </c>
      <c r="M24" s="41" t="s">
        <v>7315</v>
      </c>
      <c r="N24" s="1063" t="s">
        <v>7316</v>
      </c>
      <c r="O24" s="9">
        <v>15296918911</v>
      </c>
      <c r="P24" s="30" t="s">
        <v>6929</v>
      </c>
      <c r="Q24" s="9" t="s">
        <v>7257</v>
      </c>
      <c r="R24" s="30" t="s">
        <v>3244</v>
      </c>
      <c r="S24" s="42" t="s">
        <v>7244</v>
      </c>
      <c r="T24" s="30" t="s">
        <v>1529</v>
      </c>
      <c r="U24" s="30" t="s">
        <v>1529</v>
      </c>
      <c r="V24" s="30" t="s">
        <v>7245</v>
      </c>
      <c r="W24" s="30" t="s">
        <v>39</v>
      </c>
      <c r="X24" s="30" t="s">
        <v>39</v>
      </c>
      <c r="Y24" s="30" t="s">
        <v>39</v>
      </c>
      <c r="Z24" s="30" t="s">
        <v>39</v>
      </c>
      <c r="AA24" s="9"/>
      <c r="AB24" s="30"/>
      <c r="AC24" s="9" t="s">
        <v>48</v>
      </c>
      <c r="AD24" s="9"/>
      <c r="AE24" s="32" t="s">
        <v>2942</v>
      </c>
      <c r="AF24" s="90" t="s">
        <v>7317</v>
      </c>
      <c r="AG24" s="9" t="s">
        <v>7318</v>
      </c>
      <c r="AH24" s="9"/>
      <c r="AI24" s="9"/>
      <c r="AJ24" s="9"/>
      <c r="AK24" s="9"/>
    </row>
    <row r="25" s="22" customFormat="1" customHeight="1" spans="1:37">
      <c r="A25" s="9">
        <f ca="1" t="shared" si="0"/>
        <v>38</v>
      </c>
      <c r="B25" s="30">
        <f ca="1" t="shared" si="2"/>
        <v>-135</v>
      </c>
      <c r="C25" s="30" t="b">
        <f ca="1" t="shared" si="1"/>
        <v>1</v>
      </c>
      <c r="D25" s="31">
        <v>45597</v>
      </c>
      <c r="E25" s="9"/>
      <c r="F25" s="9"/>
      <c r="G25" s="9" t="s">
        <v>32</v>
      </c>
      <c r="H25" s="9" t="s">
        <v>32</v>
      </c>
      <c r="I25" s="9" t="s">
        <v>39</v>
      </c>
      <c r="J25" s="9" t="s">
        <v>39</v>
      </c>
      <c r="K25" s="30" t="s">
        <v>3072</v>
      </c>
      <c r="L25" s="30" t="s">
        <v>7240</v>
      </c>
      <c r="M25" s="41" t="s">
        <v>7319</v>
      </c>
      <c r="N25" s="1063" t="s">
        <v>7320</v>
      </c>
      <c r="O25" s="9">
        <v>13709517691</v>
      </c>
      <c r="P25" s="30" t="s">
        <v>6929</v>
      </c>
      <c r="Q25" s="9" t="s">
        <v>7257</v>
      </c>
      <c r="R25" s="30" t="s">
        <v>3244</v>
      </c>
      <c r="S25" s="42" t="s">
        <v>7244</v>
      </c>
      <c r="T25" s="30" t="s">
        <v>1529</v>
      </c>
      <c r="U25" s="30" t="s">
        <v>1529</v>
      </c>
      <c r="V25" s="30" t="s">
        <v>7245</v>
      </c>
      <c r="W25" s="30" t="s">
        <v>39</v>
      </c>
      <c r="X25" s="30" t="s">
        <v>39</v>
      </c>
      <c r="Y25" s="30" t="s">
        <v>39</v>
      </c>
      <c r="Z25" s="30" t="s">
        <v>39</v>
      </c>
      <c r="AA25" s="9"/>
      <c r="AB25" s="30"/>
      <c r="AC25" s="9" t="s">
        <v>66</v>
      </c>
      <c r="AD25" s="9"/>
      <c r="AE25" s="32" t="s">
        <v>2942</v>
      </c>
      <c r="AF25" s="90" t="s">
        <v>7321</v>
      </c>
      <c r="AG25" s="9" t="s">
        <v>7322</v>
      </c>
      <c r="AH25" s="9"/>
      <c r="AI25" s="9"/>
      <c r="AJ25" s="9"/>
      <c r="AK25" s="9"/>
    </row>
    <row r="26" s="22" customFormat="1" customHeight="1" spans="1:37">
      <c r="A26" s="9">
        <f ca="1" t="shared" si="0"/>
        <v>44</v>
      </c>
      <c r="B26" s="30">
        <f ca="1" t="shared" si="2"/>
        <v>-61</v>
      </c>
      <c r="C26" s="30" t="b">
        <f ca="1" t="shared" si="1"/>
        <v>1</v>
      </c>
      <c r="D26" s="31">
        <v>45600</v>
      </c>
      <c r="E26" s="9"/>
      <c r="F26" s="9"/>
      <c r="G26" s="9" t="s">
        <v>32</v>
      </c>
      <c r="H26" s="9" t="s">
        <v>32</v>
      </c>
      <c r="I26" s="9" t="s">
        <v>39</v>
      </c>
      <c r="J26" s="9" t="s">
        <v>39</v>
      </c>
      <c r="K26" s="30" t="s">
        <v>3072</v>
      </c>
      <c r="L26" s="30" t="s">
        <v>7240</v>
      </c>
      <c r="M26" s="37" t="s">
        <v>7323</v>
      </c>
      <c r="N26" s="1063" t="s">
        <v>7324</v>
      </c>
      <c r="O26" s="9">
        <v>13409564968</v>
      </c>
      <c r="P26" s="30" t="s">
        <v>6929</v>
      </c>
      <c r="Q26" s="9" t="s">
        <v>7257</v>
      </c>
      <c r="R26" s="30" t="s">
        <v>3244</v>
      </c>
      <c r="S26" s="42" t="s">
        <v>7244</v>
      </c>
      <c r="T26" s="30" t="s">
        <v>1529</v>
      </c>
      <c r="U26" s="30" t="s">
        <v>1529</v>
      </c>
      <c r="V26" s="30" t="s">
        <v>7245</v>
      </c>
      <c r="W26" s="30" t="s">
        <v>39</v>
      </c>
      <c r="X26" s="30" t="s">
        <v>39</v>
      </c>
      <c r="Y26" s="30" t="s">
        <v>39</v>
      </c>
      <c r="Z26" s="30" t="s">
        <v>39</v>
      </c>
      <c r="AA26" s="9"/>
      <c r="AB26" s="30"/>
      <c r="AC26" s="9" t="s">
        <v>224</v>
      </c>
      <c r="AD26" s="9"/>
      <c r="AE26" s="32" t="s">
        <v>2942</v>
      </c>
      <c r="AF26" s="90" t="s">
        <v>7325</v>
      </c>
      <c r="AG26" s="9" t="s">
        <v>7326</v>
      </c>
      <c r="AH26" s="9"/>
      <c r="AI26" s="9"/>
      <c r="AJ26" s="9"/>
      <c r="AK26" s="9"/>
    </row>
    <row r="27" s="22" customFormat="1" customHeight="1" spans="1:37">
      <c r="A27" s="9">
        <f ca="1" t="shared" si="0"/>
        <v>41</v>
      </c>
      <c r="B27" s="30">
        <f ca="1" t="shared" si="2"/>
        <v>-106</v>
      </c>
      <c r="C27" s="30" t="b">
        <f ca="1" t="shared" si="1"/>
        <v>1</v>
      </c>
      <c r="D27" s="31">
        <v>45597</v>
      </c>
      <c r="E27" s="9"/>
      <c r="F27" s="9"/>
      <c r="G27" s="9" t="s">
        <v>32</v>
      </c>
      <c r="H27" s="9" t="s">
        <v>32</v>
      </c>
      <c r="I27" s="9" t="s">
        <v>39</v>
      </c>
      <c r="J27" s="9" t="s">
        <v>39</v>
      </c>
      <c r="K27" s="30" t="s">
        <v>3072</v>
      </c>
      <c r="L27" s="30" t="s">
        <v>7240</v>
      </c>
      <c r="M27" s="41" t="s">
        <v>7327</v>
      </c>
      <c r="N27" s="1063" t="s">
        <v>7328</v>
      </c>
      <c r="O27" s="9">
        <v>13639581019</v>
      </c>
      <c r="P27" s="30" t="s">
        <v>6929</v>
      </c>
      <c r="Q27" s="9" t="s">
        <v>7243</v>
      </c>
      <c r="R27" s="30" t="s">
        <v>3244</v>
      </c>
      <c r="S27" s="42" t="s">
        <v>7244</v>
      </c>
      <c r="T27" s="30" t="s">
        <v>1529</v>
      </c>
      <c r="U27" s="30" t="s">
        <v>1529</v>
      </c>
      <c r="V27" s="30" t="s">
        <v>7245</v>
      </c>
      <c r="W27" s="30" t="s">
        <v>39</v>
      </c>
      <c r="X27" s="30" t="s">
        <v>39</v>
      </c>
      <c r="Y27" s="30" t="s">
        <v>39</v>
      </c>
      <c r="Z27" s="30" t="s">
        <v>39</v>
      </c>
      <c r="AA27" s="9"/>
      <c r="AB27" s="30"/>
      <c r="AC27" s="9" t="s">
        <v>66</v>
      </c>
      <c r="AD27" s="9"/>
      <c r="AE27" s="32" t="s">
        <v>2957</v>
      </c>
      <c r="AF27" s="90" t="s">
        <v>7329</v>
      </c>
      <c r="AG27" s="9" t="s">
        <v>7330</v>
      </c>
      <c r="AH27" s="9"/>
      <c r="AI27" s="9"/>
      <c r="AJ27" s="9"/>
      <c r="AK27" s="9"/>
    </row>
    <row r="28" s="22" customFormat="1" customHeight="1" spans="1:37">
      <c r="A28" s="9">
        <f ca="1" t="shared" si="0"/>
        <v>42</v>
      </c>
      <c r="B28" s="30">
        <f ca="1" t="shared" si="2"/>
        <v>-86</v>
      </c>
      <c r="C28" s="30" t="b">
        <f ca="1" t="shared" si="1"/>
        <v>1</v>
      </c>
      <c r="D28" s="31">
        <v>45597</v>
      </c>
      <c r="E28" s="9"/>
      <c r="F28" s="9"/>
      <c r="G28" s="9" t="s">
        <v>32</v>
      </c>
      <c r="H28" s="9" t="s">
        <v>32</v>
      </c>
      <c r="I28" s="9" t="s">
        <v>39</v>
      </c>
      <c r="J28" s="9" t="s">
        <v>39</v>
      </c>
      <c r="K28" s="30" t="s">
        <v>3072</v>
      </c>
      <c r="L28" s="30" t="s">
        <v>7240</v>
      </c>
      <c r="M28" s="41" t="s">
        <v>7331</v>
      </c>
      <c r="N28" s="1063" t="s">
        <v>7332</v>
      </c>
      <c r="O28" s="9">
        <v>18195130191</v>
      </c>
      <c r="P28" s="30" t="s">
        <v>6929</v>
      </c>
      <c r="Q28" s="9" t="s">
        <v>7243</v>
      </c>
      <c r="R28" s="30" t="s">
        <v>3244</v>
      </c>
      <c r="S28" s="42" t="s">
        <v>7244</v>
      </c>
      <c r="T28" s="30" t="s">
        <v>1529</v>
      </c>
      <c r="U28" s="30" t="s">
        <v>1529</v>
      </c>
      <c r="V28" s="30" t="s">
        <v>7245</v>
      </c>
      <c r="W28" s="30" t="s">
        <v>39</v>
      </c>
      <c r="X28" s="30" t="s">
        <v>39</v>
      </c>
      <c r="Y28" s="30" t="s">
        <v>39</v>
      </c>
      <c r="Z28" s="30" t="s">
        <v>39</v>
      </c>
      <c r="AA28" s="9"/>
      <c r="AB28" s="30"/>
      <c r="AC28" s="9" t="s">
        <v>66</v>
      </c>
      <c r="AD28" s="9"/>
      <c r="AE28" s="32" t="s">
        <v>2942</v>
      </c>
      <c r="AF28" s="90" t="s">
        <v>7333</v>
      </c>
      <c r="AG28" s="9" t="s">
        <v>7334</v>
      </c>
      <c r="AH28" s="9"/>
      <c r="AI28" s="9"/>
      <c r="AJ28" s="9"/>
      <c r="AK28" s="9"/>
    </row>
    <row r="29" s="22" customFormat="1" customHeight="1" spans="1:37">
      <c r="A29" s="9">
        <f ca="1" t="shared" si="0"/>
        <v>37</v>
      </c>
      <c r="B29" s="30">
        <f ca="1" t="shared" si="2"/>
        <v>-153</v>
      </c>
      <c r="C29" s="30" t="b">
        <f ca="1" t="shared" si="1"/>
        <v>1</v>
      </c>
      <c r="D29" s="31">
        <v>45597</v>
      </c>
      <c r="E29" s="9"/>
      <c r="F29" s="9"/>
      <c r="G29" s="9" t="s">
        <v>32</v>
      </c>
      <c r="H29" s="9" t="s">
        <v>32</v>
      </c>
      <c r="I29" s="9" t="s">
        <v>39</v>
      </c>
      <c r="J29" s="9" t="s">
        <v>39</v>
      </c>
      <c r="K29" s="30" t="s">
        <v>3072</v>
      </c>
      <c r="L29" s="30" t="s">
        <v>7240</v>
      </c>
      <c r="M29" s="41" t="s">
        <v>7335</v>
      </c>
      <c r="N29" s="1063" t="s">
        <v>7336</v>
      </c>
      <c r="O29" s="9">
        <v>18095164667</v>
      </c>
      <c r="P29" s="30" t="s">
        <v>6929</v>
      </c>
      <c r="Q29" s="9" t="s">
        <v>7243</v>
      </c>
      <c r="R29" s="30" t="s">
        <v>3244</v>
      </c>
      <c r="S29" s="42" t="s">
        <v>7244</v>
      </c>
      <c r="T29" s="30" t="s">
        <v>1529</v>
      </c>
      <c r="U29" s="30" t="s">
        <v>1529</v>
      </c>
      <c r="V29" s="30" t="s">
        <v>7245</v>
      </c>
      <c r="W29" s="30" t="s">
        <v>39</v>
      </c>
      <c r="X29" s="30" t="s">
        <v>39</v>
      </c>
      <c r="Y29" s="30" t="s">
        <v>39</v>
      </c>
      <c r="Z29" s="30" t="s">
        <v>39</v>
      </c>
      <c r="AA29" s="9"/>
      <c r="AB29" s="30"/>
      <c r="AC29" s="9" t="s">
        <v>224</v>
      </c>
      <c r="AD29" s="9"/>
      <c r="AE29" s="32" t="s">
        <v>2942</v>
      </c>
      <c r="AF29" s="90" t="s">
        <v>7337</v>
      </c>
      <c r="AG29" s="9" t="s">
        <v>7338</v>
      </c>
      <c r="AH29" s="9"/>
      <c r="AI29" s="9"/>
      <c r="AJ29" s="9"/>
      <c r="AK29" s="9"/>
    </row>
    <row r="30" s="22" customFormat="1" customHeight="1" spans="1:37">
      <c r="A30" s="9">
        <f ca="1" t="shared" si="0"/>
        <v>43</v>
      </c>
      <c r="B30" s="30">
        <f ca="1" t="shared" si="2"/>
        <v>-77</v>
      </c>
      <c r="C30" s="30" t="b">
        <f ca="1" t="shared" si="1"/>
        <v>1</v>
      </c>
      <c r="D30" s="31">
        <v>45597</v>
      </c>
      <c r="E30" s="9"/>
      <c r="F30" s="9"/>
      <c r="G30" s="9" t="s">
        <v>32</v>
      </c>
      <c r="H30" s="9" t="s">
        <v>32</v>
      </c>
      <c r="I30" s="9" t="s">
        <v>39</v>
      </c>
      <c r="J30" s="9" t="s">
        <v>39</v>
      </c>
      <c r="K30" s="30" t="s">
        <v>3072</v>
      </c>
      <c r="L30" s="30" t="s">
        <v>7240</v>
      </c>
      <c r="M30" s="41" t="s">
        <v>7339</v>
      </c>
      <c r="N30" s="1063" t="s">
        <v>7340</v>
      </c>
      <c r="O30" s="9">
        <v>13629519176</v>
      </c>
      <c r="P30" s="30" t="s">
        <v>6929</v>
      </c>
      <c r="Q30" s="9" t="s">
        <v>7257</v>
      </c>
      <c r="R30" s="30" t="s">
        <v>3244</v>
      </c>
      <c r="S30" s="42" t="s">
        <v>7244</v>
      </c>
      <c r="T30" s="30" t="s">
        <v>1529</v>
      </c>
      <c r="U30" s="30" t="s">
        <v>1529</v>
      </c>
      <c r="V30" s="30" t="s">
        <v>7245</v>
      </c>
      <c r="W30" s="30" t="s">
        <v>39</v>
      </c>
      <c r="X30" s="30" t="s">
        <v>39</v>
      </c>
      <c r="Y30" s="30" t="s">
        <v>39</v>
      </c>
      <c r="Z30" s="30" t="s">
        <v>39</v>
      </c>
      <c r="AA30" s="9"/>
      <c r="AB30" s="30"/>
      <c r="AC30" s="9" t="s">
        <v>66</v>
      </c>
      <c r="AD30" s="9"/>
      <c r="AE30" s="32" t="s">
        <v>2942</v>
      </c>
      <c r="AF30" s="90" t="s">
        <v>7341</v>
      </c>
      <c r="AG30" s="9" t="s">
        <v>7342</v>
      </c>
      <c r="AH30" s="9"/>
      <c r="AI30" s="9"/>
      <c r="AJ30" s="9"/>
      <c r="AK30" s="9"/>
    </row>
    <row r="31" s="22" customFormat="1" customHeight="1" spans="1:37">
      <c r="A31" s="9">
        <f ca="1" t="shared" si="0"/>
        <v>45</v>
      </c>
      <c r="B31" s="30">
        <f ca="1" t="shared" si="2"/>
        <v>-51</v>
      </c>
      <c r="C31" s="30" t="b">
        <f ca="1" t="shared" si="1"/>
        <v>1</v>
      </c>
      <c r="D31" s="31">
        <v>45597</v>
      </c>
      <c r="E31" s="9"/>
      <c r="F31" s="9"/>
      <c r="G31" s="9" t="s">
        <v>32</v>
      </c>
      <c r="H31" s="9" t="s">
        <v>32</v>
      </c>
      <c r="I31" s="9" t="s">
        <v>39</v>
      </c>
      <c r="J31" s="9" t="s">
        <v>39</v>
      </c>
      <c r="K31" s="30" t="s">
        <v>3072</v>
      </c>
      <c r="L31" s="30" t="s">
        <v>7240</v>
      </c>
      <c r="M31" s="41" t="s">
        <v>7343</v>
      </c>
      <c r="N31" s="1063" t="s">
        <v>7344</v>
      </c>
      <c r="O31" s="9">
        <v>13629532157</v>
      </c>
      <c r="P31" s="30" t="s">
        <v>6929</v>
      </c>
      <c r="Q31" s="9" t="s">
        <v>7243</v>
      </c>
      <c r="R31" s="30" t="s">
        <v>3244</v>
      </c>
      <c r="S31" s="42" t="s">
        <v>7244</v>
      </c>
      <c r="T31" s="30" t="s">
        <v>1529</v>
      </c>
      <c r="U31" s="30" t="s">
        <v>1529</v>
      </c>
      <c r="V31" s="30" t="s">
        <v>7245</v>
      </c>
      <c r="W31" s="30" t="s">
        <v>39</v>
      </c>
      <c r="X31" s="30" t="s">
        <v>39</v>
      </c>
      <c r="Y31" s="30" t="s">
        <v>39</v>
      </c>
      <c r="Z31" s="30" t="s">
        <v>39</v>
      </c>
      <c r="AA31" s="9"/>
      <c r="AB31" s="30"/>
      <c r="AC31" s="9" t="s">
        <v>66</v>
      </c>
      <c r="AD31" s="9"/>
      <c r="AE31" s="32" t="s">
        <v>2942</v>
      </c>
      <c r="AF31" s="90" t="s">
        <v>7345</v>
      </c>
      <c r="AG31" s="9" t="s">
        <v>7346</v>
      </c>
      <c r="AH31" s="9"/>
      <c r="AI31" s="9"/>
      <c r="AJ31" s="9"/>
      <c r="AK31" s="9"/>
    </row>
    <row r="32" s="22" customFormat="1" customHeight="1" spans="1:37">
      <c r="A32" s="9">
        <f ca="1" t="shared" si="0"/>
        <v>34</v>
      </c>
      <c r="B32" s="30">
        <f ca="1" t="shared" si="2"/>
        <v>-185</v>
      </c>
      <c r="C32" s="30" t="b">
        <f ca="1" t="shared" si="1"/>
        <v>1</v>
      </c>
      <c r="D32" s="31">
        <v>45597</v>
      </c>
      <c r="E32" s="9"/>
      <c r="F32" s="9"/>
      <c r="G32" s="9" t="s">
        <v>32</v>
      </c>
      <c r="H32" s="9" t="s">
        <v>32</v>
      </c>
      <c r="I32" s="9" t="s">
        <v>39</v>
      </c>
      <c r="J32" s="9" t="s">
        <v>39</v>
      </c>
      <c r="K32" s="30" t="s">
        <v>3072</v>
      </c>
      <c r="L32" s="30" t="s">
        <v>7240</v>
      </c>
      <c r="M32" s="41" t="s">
        <v>7347</v>
      </c>
      <c r="N32" s="1063" t="s">
        <v>7348</v>
      </c>
      <c r="O32" s="9">
        <v>13469672204</v>
      </c>
      <c r="P32" s="30" t="s">
        <v>6929</v>
      </c>
      <c r="Q32" s="9" t="s">
        <v>7257</v>
      </c>
      <c r="R32" s="30" t="s">
        <v>3244</v>
      </c>
      <c r="S32" s="42" t="s">
        <v>7244</v>
      </c>
      <c r="T32" s="30" t="s">
        <v>1529</v>
      </c>
      <c r="U32" s="30" t="s">
        <v>1529</v>
      </c>
      <c r="V32" s="30" t="s">
        <v>7245</v>
      </c>
      <c r="W32" s="30" t="s">
        <v>39</v>
      </c>
      <c r="X32" s="30" t="s">
        <v>39</v>
      </c>
      <c r="Y32" s="30" t="s">
        <v>39</v>
      </c>
      <c r="Z32" s="30" t="s">
        <v>39</v>
      </c>
      <c r="AA32" s="9"/>
      <c r="AB32" s="30"/>
      <c r="AC32" s="9" t="s">
        <v>66</v>
      </c>
      <c r="AD32" s="9"/>
      <c r="AE32" s="32" t="s">
        <v>2942</v>
      </c>
      <c r="AF32" s="90" t="s">
        <v>7349</v>
      </c>
      <c r="AG32" s="9" t="s">
        <v>7350</v>
      </c>
      <c r="AH32" s="9"/>
      <c r="AI32" s="9"/>
      <c r="AJ32" s="9"/>
      <c r="AK32" s="9"/>
    </row>
    <row r="33" s="22" customFormat="1" customHeight="1" spans="1:37">
      <c r="A33" s="9">
        <f ca="1" t="shared" si="0"/>
        <v>38</v>
      </c>
      <c r="B33" s="30">
        <f ca="1" t="shared" si="2"/>
        <v>-135</v>
      </c>
      <c r="C33" s="30" t="b">
        <f ca="1" t="shared" si="1"/>
        <v>1</v>
      </c>
      <c r="D33" s="31">
        <v>45597</v>
      </c>
      <c r="E33" s="9"/>
      <c r="F33" s="9"/>
      <c r="G33" s="9" t="s">
        <v>32</v>
      </c>
      <c r="H33" s="9" t="s">
        <v>32</v>
      </c>
      <c r="I33" s="9" t="s">
        <v>39</v>
      </c>
      <c r="J33" s="9" t="s">
        <v>39</v>
      </c>
      <c r="K33" s="30" t="s">
        <v>3072</v>
      </c>
      <c r="L33" s="30" t="s">
        <v>7240</v>
      </c>
      <c r="M33" s="41" t="s">
        <v>7351</v>
      </c>
      <c r="N33" s="1063" t="s">
        <v>7352</v>
      </c>
      <c r="O33" s="9">
        <v>18209513370</v>
      </c>
      <c r="P33" s="30" t="s">
        <v>6929</v>
      </c>
      <c r="Q33" s="9" t="s">
        <v>7257</v>
      </c>
      <c r="R33" s="30" t="s">
        <v>3244</v>
      </c>
      <c r="S33" s="42" t="s">
        <v>7244</v>
      </c>
      <c r="T33" s="30" t="s">
        <v>1529</v>
      </c>
      <c r="U33" s="30" t="s">
        <v>1529</v>
      </c>
      <c r="V33" s="30" t="s">
        <v>7245</v>
      </c>
      <c r="W33" s="30" t="s">
        <v>39</v>
      </c>
      <c r="X33" s="30" t="s">
        <v>39</v>
      </c>
      <c r="Y33" s="30" t="s">
        <v>39</v>
      </c>
      <c r="Z33" s="30" t="s">
        <v>39</v>
      </c>
      <c r="AA33" s="9"/>
      <c r="AB33" s="30"/>
      <c r="AC33" s="9" t="s">
        <v>66</v>
      </c>
      <c r="AD33" s="9"/>
      <c r="AE33" s="32" t="s">
        <v>2957</v>
      </c>
      <c r="AF33" s="90" t="s">
        <v>7353</v>
      </c>
      <c r="AG33" s="9" t="s">
        <v>7354</v>
      </c>
      <c r="AH33" s="9"/>
      <c r="AI33" s="9"/>
      <c r="AJ33" s="9"/>
      <c r="AK33" s="9"/>
    </row>
    <row r="34" s="22" customFormat="1" customHeight="1" spans="1:37">
      <c r="A34" s="9">
        <f ca="1" t="shared" si="0"/>
        <v>46</v>
      </c>
      <c r="B34" s="30">
        <f ca="1" t="shared" si="2"/>
        <v>-43</v>
      </c>
      <c r="C34" s="30" t="b">
        <f ca="1" t="shared" si="1"/>
        <v>1</v>
      </c>
      <c r="D34" s="31">
        <v>45597</v>
      </c>
      <c r="E34" s="9"/>
      <c r="F34" s="9"/>
      <c r="G34" s="9" t="s">
        <v>32</v>
      </c>
      <c r="H34" s="9" t="s">
        <v>32</v>
      </c>
      <c r="I34" s="9" t="s">
        <v>39</v>
      </c>
      <c r="J34" s="9" t="s">
        <v>39</v>
      </c>
      <c r="K34" s="30" t="s">
        <v>3072</v>
      </c>
      <c r="L34" s="30" t="s">
        <v>7240</v>
      </c>
      <c r="M34" s="41" t="s">
        <v>7355</v>
      </c>
      <c r="N34" s="1063" t="s">
        <v>7356</v>
      </c>
      <c r="O34" s="9">
        <v>13895413772</v>
      </c>
      <c r="P34" s="30" t="s">
        <v>6929</v>
      </c>
      <c r="Q34" s="9" t="s">
        <v>7257</v>
      </c>
      <c r="R34" s="30" t="s">
        <v>3244</v>
      </c>
      <c r="S34" s="42" t="s">
        <v>7244</v>
      </c>
      <c r="T34" s="30" t="s">
        <v>1529</v>
      </c>
      <c r="U34" s="30" t="s">
        <v>1529</v>
      </c>
      <c r="V34" s="30" t="s">
        <v>7245</v>
      </c>
      <c r="W34" s="30" t="s">
        <v>39</v>
      </c>
      <c r="X34" s="30" t="s">
        <v>39</v>
      </c>
      <c r="Y34" s="30" t="s">
        <v>39</v>
      </c>
      <c r="Z34" s="30" t="s">
        <v>39</v>
      </c>
      <c r="AA34" s="9"/>
      <c r="AB34" s="30"/>
      <c r="AC34" s="9" t="s">
        <v>66</v>
      </c>
      <c r="AD34" s="9"/>
      <c r="AE34" s="32" t="s">
        <v>2957</v>
      </c>
      <c r="AF34" s="90" t="s">
        <v>7357</v>
      </c>
      <c r="AG34" s="9" t="s">
        <v>7358</v>
      </c>
      <c r="AH34" s="9"/>
      <c r="AI34" s="9"/>
      <c r="AJ34" s="9"/>
      <c r="AK34" s="9"/>
    </row>
    <row r="35" s="22" customFormat="1" customHeight="1" spans="1:37">
      <c r="A35" s="9">
        <f ca="1" t="shared" si="0"/>
        <v>41</v>
      </c>
      <c r="B35" s="30">
        <f ca="1" t="shared" ref="B35:B66" si="3">IF(IF(N35&lt;&gt;"",IF(OR(LEN(N35)=15,LEN(N35)=18),IF(LEN(N35)=18,IF(MOD(LEFT(MID(N35,17,17),1),2)=1,"男","女"),IF(MOD(LEFT(MID(N35,15,15),1),2)=1,"男","女")),"身份证号错误"),"请输入身份证号")="男",DATEDIF(TEXT((LEN(N35)=15)*19&amp;MID(N35,7,6+(LEN(N35)=18)*2),"#-00-00"),TODAY(),"m")-720,DATEDIF(TEXT((LEN(N35)=15)*19&amp;MID(N35,7,6+(LEN(N35)=18)*2),"#-00-00"),TODAY(),"m")-600)</f>
        <v>-101</v>
      </c>
      <c r="C35" s="30" t="b">
        <f ca="1" t="shared" si="1"/>
        <v>1</v>
      </c>
      <c r="D35" s="31">
        <v>45597</v>
      </c>
      <c r="E35" s="9"/>
      <c r="F35" s="9"/>
      <c r="G35" s="9" t="s">
        <v>32</v>
      </c>
      <c r="H35" s="9" t="s">
        <v>32</v>
      </c>
      <c r="I35" s="9" t="s">
        <v>39</v>
      </c>
      <c r="J35" s="9" t="s">
        <v>39</v>
      </c>
      <c r="K35" s="30" t="s">
        <v>3072</v>
      </c>
      <c r="L35" s="30" t="s">
        <v>7240</v>
      </c>
      <c r="M35" s="41" t="s">
        <v>7359</v>
      </c>
      <c r="N35" s="1063" t="s">
        <v>7360</v>
      </c>
      <c r="O35" s="9">
        <v>13519591433</v>
      </c>
      <c r="P35" s="30" t="s">
        <v>6929</v>
      </c>
      <c r="Q35" s="9" t="s">
        <v>7257</v>
      </c>
      <c r="R35" s="30" t="s">
        <v>3244</v>
      </c>
      <c r="S35" s="42" t="s">
        <v>7244</v>
      </c>
      <c r="T35" s="30" t="s">
        <v>1529</v>
      </c>
      <c r="U35" s="30" t="s">
        <v>1529</v>
      </c>
      <c r="V35" s="30" t="s">
        <v>7245</v>
      </c>
      <c r="W35" s="30" t="s">
        <v>39</v>
      </c>
      <c r="X35" s="30" t="s">
        <v>39</v>
      </c>
      <c r="Y35" s="30" t="s">
        <v>39</v>
      </c>
      <c r="Z35" s="30" t="s">
        <v>39</v>
      </c>
      <c r="AA35" s="9"/>
      <c r="AB35" s="30"/>
      <c r="AC35" s="9" t="s">
        <v>224</v>
      </c>
      <c r="AD35" s="9"/>
      <c r="AE35" s="32" t="s">
        <v>2942</v>
      </c>
      <c r="AF35" s="90" t="s">
        <v>7361</v>
      </c>
      <c r="AG35" s="9" t="s">
        <v>7362</v>
      </c>
      <c r="AH35" s="9"/>
      <c r="AI35" s="9"/>
      <c r="AJ35" s="9"/>
      <c r="AK35" s="9"/>
    </row>
    <row r="36" s="22" customFormat="1" customHeight="1" spans="1:37">
      <c r="A36" s="9">
        <f ca="1" t="shared" si="0"/>
        <v>48</v>
      </c>
      <c r="B36" s="30">
        <f ca="1" t="shared" si="3"/>
        <v>-17</v>
      </c>
      <c r="C36" s="30" t="b">
        <f ca="1" t="shared" si="1"/>
        <v>1</v>
      </c>
      <c r="D36" s="31">
        <v>45597</v>
      </c>
      <c r="E36" s="9"/>
      <c r="F36" s="9"/>
      <c r="G36" s="9" t="s">
        <v>32</v>
      </c>
      <c r="H36" s="9" t="s">
        <v>32</v>
      </c>
      <c r="I36" s="9" t="s">
        <v>39</v>
      </c>
      <c r="J36" s="9" t="s">
        <v>39</v>
      </c>
      <c r="K36" s="30" t="s">
        <v>3072</v>
      </c>
      <c r="L36" s="30" t="s">
        <v>7240</v>
      </c>
      <c r="M36" s="41" t="s">
        <v>7363</v>
      </c>
      <c r="N36" s="1063" t="s">
        <v>7364</v>
      </c>
      <c r="O36" s="9">
        <v>18795002296</v>
      </c>
      <c r="P36" s="30" t="s">
        <v>6929</v>
      </c>
      <c r="Q36" s="9" t="s">
        <v>7243</v>
      </c>
      <c r="R36" s="30" t="s">
        <v>3244</v>
      </c>
      <c r="S36" s="42" t="s">
        <v>7244</v>
      </c>
      <c r="T36" s="30" t="s">
        <v>1529</v>
      </c>
      <c r="U36" s="30" t="s">
        <v>1529</v>
      </c>
      <c r="V36" s="30" t="s">
        <v>7245</v>
      </c>
      <c r="W36" s="30" t="s">
        <v>39</v>
      </c>
      <c r="X36" s="30" t="s">
        <v>39</v>
      </c>
      <c r="Y36" s="30" t="s">
        <v>39</v>
      </c>
      <c r="Z36" s="30" t="s">
        <v>39</v>
      </c>
      <c r="AA36" s="9"/>
      <c r="AB36" s="30"/>
      <c r="AC36" s="9" t="s">
        <v>66</v>
      </c>
      <c r="AD36" s="9"/>
      <c r="AE36" s="32" t="s">
        <v>2942</v>
      </c>
      <c r="AF36" s="90" t="s">
        <v>7365</v>
      </c>
      <c r="AG36" s="9" t="s">
        <v>7366</v>
      </c>
      <c r="AH36" s="9"/>
      <c r="AI36" s="9"/>
      <c r="AJ36" s="9"/>
      <c r="AK36" s="9"/>
    </row>
    <row r="37" s="22" customFormat="1" customHeight="1" spans="1:37">
      <c r="A37" s="9">
        <f ca="1" t="shared" si="0"/>
        <v>44</v>
      </c>
      <c r="B37" s="30">
        <f ca="1" t="shared" si="3"/>
        <v>-67</v>
      </c>
      <c r="C37" s="30" t="b">
        <f ca="1" t="shared" si="1"/>
        <v>1</v>
      </c>
      <c r="D37" s="31">
        <v>45597</v>
      </c>
      <c r="E37" s="9"/>
      <c r="F37" s="9"/>
      <c r="G37" s="9" t="s">
        <v>32</v>
      </c>
      <c r="H37" s="9" t="s">
        <v>32</v>
      </c>
      <c r="I37" s="9" t="s">
        <v>39</v>
      </c>
      <c r="J37" s="9" t="s">
        <v>39</v>
      </c>
      <c r="K37" s="30" t="s">
        <v>3072</v>
      </c>
      <c r="L37" s="30" t="s">
        <v>7240</v>
      </c>
      <c r="M37" s="41" t="s">
        <v>7367</v>
      </c>
      <c r="N37" s="1063" t="s">
        <v>7368</v>
      </c>
      <c r="O37" s="9">
        <v>15995922887</v>
      </c>
      <c r="P37" s="30" t="s">
        <v>6929</v>
      </c>
      <c r="Q37" s="9" t="s">
        <v>7257</v>
      </c>
      <c r="R37" s="30" t="s">
        <v>3244</v>
      </c>
      <c r="S37" s="42" t="s">
        <v>7244</v>
      </c>
      <c r="T37" s="30" t="s">
        <v>1529</v>
      </c>
      <c r="U37" s="30" t="s">
        <v>1529</v>
      </c>
      <c r="V37" s="30" t="s">
        <v>7245</v>
      </c>
      <c r="W37" s="30" t="s">
        <v>39</v>
      </c>
      <c r="X37" s="30" t="s">
        <v>39</v>
      </c>
      <c r="Y37" s="30" t="s">
        <v>39</v>
      </c>
      <c r="Z37" s="30" t="s">
        <v>39</v>
      </c>
      <c r="AA37" s="9"/>
      <c r="AB37" s="30"/>
      <c r="AC37" s="9" t="s">
        <v>66</v>
      </c>
      <c r="AD37" s="9"/>
      <c r="AE37" s="32" t="s">
        <v>2942</v>
      </c>
      <c r="AF37" s="90" t="s">
        <v>7369</v>
      </c>
      <c r="AG37" s="9" t="s">
        <v>7370</v>
      </c>
      <c r="AH37" s="9"/>
      <c r="AI37" s="9"/>
      <c r="AJ37" s="9"/>
      <c r="AK37" s="9"/>
    </row>
    <row r="38" s="22" customFormat="1" customHeight="1" spans="1:37">
      <c r="A38" s="9">
        <f ca="1" t="shared" si="0"/>
        <v>42</v>
      </c>
      <c r="B38" s="30">
        <f ca="1" t="shared" si="3"/>
        <v>-85</v>
      </c>
      <c r="C38" s="30" t="b">
        <f ca="1" t="shared" si="1"/>
        <v>1</v>
      </c>
      <c r="D38" s="31">
        <v>45597</v>
      </c>
      <c r="E38" s="9"/>
      <c r="F38" s="9"/>
      <c r="G38" s="9" t="s">
        <v>32</v>
      </c>
      <c r="H38" s="9" t="s">
        <v>32</v>
      </c>
      <c r="I38" s="9" t="s">
        <v>39</v>
      </c>
      <c r="J38" s="9" t="s">
        <v>39</v>
      </c>
      <c r="K38" s="30" t="s">
        <v>3072</v>
      </c>
      <c r="L38" s="30" t="s">
        <v>7240</v>
      </c>
      <c r="M38" s="41" t="s">
        <v>7371</v>
      </c>
      <c r="N38" s="1063" t="s">
        <v>7372</v>
      </c>
      <c r="O38" s="9">
        <v>18009563980</v>
      </c>
      <c r="P38" s="30" t="s">
        <v>6929</v>
      </c>
      <c r="Q38" s="9" t="s">
        <v>7257</v>
      </c>
      <c r="R38" s="30" t="s">
        <v>3244</v>
      </c>
      <c r="S38" s="42" t="s">
        <v>7244</v>
      </c>
      <c r="T38" s="30" t="s">
        <v>1529</v>
      </c>
      <c r="U38" s="30" t="s">
        <v>1529</v>
      </c>
      <c r="V38" s="30" t="s">
        <v>7245</v>
      </c>
      <c r="W38" s="30" t="s">
        <v>39</v>
      </c>
      <c r="X38" s="30" t="s">
        <v>39</v>
      </c>
      <c r="Y38" s="30" t="s">
        <v>39</v>
      </c>
      <c r="Z38" s="30" t="s">
        <v>39</v>
      </c>
      <c r="AA38" s="9"/>
      <c r="AB38" s="30"/>
      <c r="AC38" s="9" t="s">
        <v>66</v>
      </c>
      <c r="AD38" s="9"/>
      <c r="AE38" s="32" t="s">
        <v>2942</v>
      </c>
      <c r="AF38" s="90" t="s">
        <v>7373</v>
      </c>
      <c r="AG38" s="9" t="s">
        <v>7374</v>
      </c>
      <c r="AH38" s="9"/>
      <c r="AI38" s="9"/>
      <c r="AJ38" s="9"/>
      <c r="AK38" s="9"/>
    </row>
    <row r="39" s="22" customFormat="1" customHeight="1" spans="1:37">
      <c r="A39" s="9">
        <f ca="1" t="shared" si="0"/>
        <v>49</v>
      </c>
      <c r="B39" s="30">
        <f ca="1" t="shared" si="3"/>
        <v>-10</v>
      </c>
      <c r="C39" s="30" t="b">
        <f ca="1" t="shared" si="1"/>
        <v>1</v>
      </c>
      <c r="D39" s="31">
        <v>45600</v>
      </c>
      <c r="E39" s="9"/>
      <c r="F39" s="9"/>
      <c r="G39" s="9" t="s">
        <v>32</v>
      </c>
      <c r="H39" s="9" t="s">
        <v>32</v>
      </c>
      <c r="I39" s="9" t="s">
        <v>39</v>
      </c>
      <c r="J39" s="9" t="s">
        <v>39</v>
      </c>
      <c r="K39" s="30" t="s">
        <v>3072</v>
      </c>
      <c r="L39" s="30" t="s">
        <v>7240</v>
      </c>
      <c r="M39" s="85" t="s">
        <v>7375</v>
      </c>
      <c r="N39" s="1063" t="s">
        <v>7376</v>
      </c>
      <c r="O39" s="9">
        <v>18709599196</v>
      </c>
      <c r="P39" s="30" t="s">
        <v>6929</v>
      </c>
      <c r="Q39" s="9" t="s">
        <v>7257</v>
      </c>
      <c r="R39" s="30" t="s">
        <v>3244</v>
      </c>
      <c r="S39" s="42" t="s">
        <v>7244</v>
      </c>
      <c r="T39" s="30" t="s">
        <v>1529</v>
      </c>
      <c r="U39" s="30" t="s">
        <v>1529</v>
      </c>
      <c r="V39" s="30" t="s">
        <v>7245</v>
      </c>
      <c r="W39" s="30" t="s">
        <v>39</v>
      </c>
      <c r="X39" s="30" t="s">
        <v>39</v>
      </c>
      <c r="Y39" s="30" t="s">
        <v>39</v>
      </c>
      <c r="Z39" s="30" t="s">
        <v>39</v>
      </c>
      <c r="AA39" s="9"/>
      <c r="AB39" s="30"/>
      <c r="AC39" s="9" t="s">
        <v>224</v>
      </c>
      <c r="AD39" s="9"/>
      <c r="AE39" s="32" t="s">
        <v>2942</v>
      </c>
      <c r="AF39" s="90" t="s">
        <v>7377</v>
      </c>
      <c r="AG39" s="9" t="s">
        <v>7378</v>
      </c>
      <c r="AH39" s="9"/>
      <c r="AI39" s="9"/>
      <c r="AJ39" s="9"/>
      <c r="AK39" s="9"/>
    </row>
    <row r="40" s="22" customFormat="1" customHeight="1" spans="1:37">
      <c r="A40" s="9">
        <f ca="1" t="shared" si="0"/>
        <v>42</v>
      </c>
      <c r="B40" s="30">
        <f ca="1" t="shared" si="3"/>
        <v>-95</v>
      </c>
      <c r="C40" s="30" t="b">
        <f ca="1" t="shared" si="1"/>
        <v>1</v>
      </c>
      <c r="D40" s="31">
        <v>45597</v>
      </c>
      <c r="E40" s="9"/>
      <c r="F40" s="9"/>
      <c r="G40" s="9" t="s">
        <v>32</v>
      </c>
      <c r="H40" s="9" t="s">
        <v>32</v>
      </c>
      <c r="I40" s="9" t="s">
        <v>39</v>
      </c>
      <c r="J40" s="9" t="s">
        <v>39</v>
      </c>
      <c r="K40" s="30" t="s">
        <v>3072</v>
      </c>
      <c r="L40" s="30" t="s">
        <v>7240</v>
      </c>
      <c r="M40" s="41" t="s">
        <v>7379</v>
      </c>
      <c r="N40" s="1063" t="s">
        <v>7380</v>
      </c>
      <c r="O40" s="9">
        <v>15595580891</v>
      </c>
      <c r="P40" s="30" t="s">
        <v>6929</v>
      </c>
      <c r="Q40" s="9" t="s">
        <v>7257</v>
      </c>
      <c r="R40" s="30" t="s">
        <v>3244</v>
      </c>
      <c r="S40" s="42" t="s">
        <v>7244</v>
      </c>
      <c r="T40" s="30" t="s">
        <v>1529</v>
      </c>
      <c r="U40" s="30" t="s">
        <v>1529</v>
      </c>
      <c r="V40" s="30" t="s">
        <v>7245</v>
      </c>
      <c r="W40" s="30" t="s">
        <v>39</v>
      </c>
      <c r="X40" s="30" t="s">
        <v>39</v>
      </c>
      <c r="Y40" s="30" t="s">
        <v>39</v>
      </c>
      <c r="Z40" s="30" t="s">
        <v>39</v>
      </c>
      <c r="AA40" s="9"/>
      <c r="AB40" s="30"/>
      <c r="AC40" s="9" t="s">
        <v>66</v>
      </c>
      <c r="AD40" s="9"/>
      <c r="AE40" s="32" t="s">
        <v>2942</v>
      </c>
      <c r="AF40" s="90" t="s">
        <v>7381</v>
      </c>
      <c r="AG40" s="9" t="s">
        <v>7382</v>
      </c>
      <c r="AH40" s="9"/>
      <c r="AI40" s="9"/>
      <c r="AJ40" s="9"/>
      <c r="AK40" s="9"/>
    </row>
    <row r="41" s="22" customFormat="1" customHeight="1" spans="1:37">
      <c r="A41" s="9">
        <f ca="1" t="shared" si="0"/>
        <v>49</v>
      </c>
      <c r="B41" s="30">
        <f ca="1" t="shared" si="3"/>
        <v>-4</v>
      </c>
      <c r="C41" s="30" t="b">
        <f ca="1" t="shared" si="1"/>
        <v>1</v>
      </c>
      <c r="D41" s="31">
        <v>45600</v>
      </c>
      <c r="E41" s="9"/>
      <c r="F41" s="9"/>
      <c r="G41" s="9" t="s">
        <v>32</v>
      </c>
      <c r="H41" s="9" t="s">
        <v>32</v>
      </c>
      <c r="I41" s="9" t="s">
        <v>39</v>
      </c>
      <c r="J41" s="9" t="s">
        <v>39</v>
      </c>
      <c r="K41" s="30" t="s">
        <v>3072</v>
      </c>
      <c r="L41" s="30" t="s">
        <v>7240</v>
      </c>
      <c r="M41" s="85" t="s">
        <v>7383</v>
      </c>
      <c r="N41" s="1063" t="s">
        <v>7384</v>
      </c>
      <c r="O41" s="9">
        <v>13895609124</v>
      </c>
      <c r="P41" s="30" t="s">
        <v>6929</v>
      </c>
      <c r="Q41" s="9" t="s">
        <v>7257</v>
      </c>
      <c r="R41" s="30" t="s">
        <v>3244</v>
      </c>
      <c r="S41" s="42" t="s">
        <v>7244</v>
      </c>
      <c r="T41" s="30" t="s">
        <v>1529</v>
      </c>
      <c r="U41" s="30" t="s">
        <v>1529</v>
      </c>
      <c r="V41" s="30" t="s">
        <v>7245</v>
      </c>
      <c r="W41" s="30" t="s">
        <v>39</v>
      </c>
      <c r="X41" s="30" t="s">
        <v>39</v>
      </c>
      <c r="Y41" s="30" t="s">
        <v>39</v>
      </c>
      <c r="Z41" s="30" t="s">
        <v>39</v>
      </c>
      <c r="AA41" s="9"/>
      <c r="AB41" s="30"/>
      <c r="AC41" s="9" t="s">
        <v>66</v>
      </c>
      <c r="AD41" s="9"/>
      <c r="AE41" s="32" t="s">
        <v>2942</v>
      </c>
      <c r="AF41" s="90" t="s">
        <v>7385</v>
      </c>
      <c r="AG41" s="9" t="s">
        <v>7386</v>
      </c>
      <c r="AH41" s="9"/>
      <c r="AI41" s="9"/>
      <c r="AJ41" s="9"/>
      <c r="AK41" s="9"/>
    </row>
    <row r="42" s="22" customFormat="1" customHeight="1" spans="1:37">
      <c r="A42" s="9">
        <f ca="1" t="shared" si="0"/>
        <v>41</v>
      </c>
      <c r="B42" s="30">
        <f ca="1" t="shared" si="3"/>
        <v>-108</v>
      </c>
      <c r="C42" s="30" t="b">
        <f ca="1" t="shared" si="1"/>
        <v>1</v>
      </c>
      <c r="D42" s="31">
        <v>45597</v>
      </c>
      <c r="E42" s="9"/>
      <c r="F42" s="9"/>
      <c r="G42" s="9" t="s">
        <v>32</v>
      </c>
      <c r="H42" s="9" t="s">
        <v>32</v>
      </c>
      <c r="I42" s="9" t="s">
        <v>39</v>
      </c>
      <c r="J42" s="9" t="s">
        <v>39</v>
      </c>
      <c r="K42" s="30" t="s">
        <v>3072</v>
      </c>
      <c r="L42" s="30" t="s">
        <v>7240</v>
      </c>
      <c r="M42" s="41" t="s">
        <v>7387</v>
      </c>
      <c r="N42" s="1063" t="s">
        <v>7388</v>
      </c>
      <c r="O42" s="9">
        <v>13259515855</v>
      </c>
      <c r="P42" s="30" t="s">
        <v>6929</v>
      </c>
      <c r="Q42" s="9" t="s">
        <v>7243</v>
      </c>
      <c r="R42" s="30" t="s">
        <v>3244</v>
      </c>
      <c r="S42" s="42" t="s">
        <v>7244</v>
      </c>
      <c r="T42" s="30" t="s">
        <v>1529</v>
      </c>
      <c r="U42" s="30" t="s">
        <v>1529</v>
      </c>
      <c r="V42" s="30" t="s">
        <v>7245</v>
      </c>
      <c r="W42" s="30" t="s">
        <v>39</v>
      </c>
      <c r="X42" s="30" t="s">
        <v>39</v>
      </c>
      <c r="Y42" s="30" t="s">
        <v>39</v>
      </c>
      <c r="Z42" s="30" t="s">
        <v>39</v>
      </c>
      <c r="AA42" s="9"/>
      <c r="AB42" s="30"/>
      <c r="AC42" s="9" t="s">
        <v>52</v>
      </c>
      <c r="AD42" s="9"/>
      <c r="AE42" s="32" t="s">
        <v>2942</v>
      </c>
      <c r="AF42" s="90" t="s">
        <v>7389</v>
      </c>
      <c r="AG42" s="9" t="s">
        <v>7390</v>
      </c>
      <c r="AH42" s="9"/>
      <c r="AI42" s="9"/>
      <c r="AJ42" s="9"/>
      <c r="AK42" s="9"/>
    </row>
    <row r="43" s="22" customFormat="1" customHeight="1" spans="1:37">
      <c r="A43" s="9">
        <f ca="1" t="shared" si="0"/>
        <v>37</v>
      </c>
      <c r="B43" s="30">
        <f ca="1" t="shared" si="3"/>
        <v>-150</v>
      </c>
      <c r="C43" s="30" t="b">
        <f ca="1" t="shared" si="1"/>
        <v>1</v>
      </c>
      <c r="D43" s="31">
        <v>45597</v>
      </c>
      <c r="E43" s="9"/>
      <c r="F43" s="9"/>
      <c r="G43" s="9" t="s">
        <v>32</v>
      </c>
      <c r="H43" s="9" t="s">
        <v>32</v>
      </c>
      <c r="I43" s="9" t="s">
        <v>39</v>
      </c>
      <c r="J43" s="9" t="s">
        <v>39</v>
      </c>
      <c r="K43" s="30" t="s">
        <v>3072</v>
      </c>
      <c r="L43" s="30" t="s">
        <v>7240</v>
      </c>
      <c r="M43" s="41" t="s">
        <v>7391</v>
      </c>
      <c r="N43" s="1063" t="s">
        <v>7392</v>
      </c>
      <c r="O43" s="9">
        <v>13309590426</v>
      </c>
      <c r="P43" s="30" t="s">
        <v>6929</v>
      </c>
      <c r="Q43" s="9" t="s">
        <v>7257</v>
      </c>
      <c r="R43" s="30" t="s">
        <v>3244</v>
      </c>
      <c r="S43" s="42" t="s">
        <v>7244</v>
      </c>
      <c r="T43" s="30" t="s">
        <v>1529</v>
      </c>
      <c r="U43" s="30" t="s">
        <v>1529</v>
      </c>
      <c r="V43" s="30" t="s">
        <v>7245</v>
      </c>
      <c r="W43" s="30" t="s">
        <v>39</v>
      </c>
      <c r="X43" s="30" t="s">
        <v>39</v>
      </c>
      <c r="Y43" s="30" t="s">
        <v>39</v>
      </c>
      <c r="Z43" s="30" t="s">
        <v>39</v>
      </c>
      <c r="AA43" s="9"/>
      <c r="AB43" s="30"/>
      <c r="AC43" s="9" t="s">
        <v>66</v>
      </c>
      <c r="AD43" s="9"/>
      <c r="AE43" s="32" t="s">
        <v>2957</v>
      </c>
      <c r="AF43" s="90" t="s">
        <v>7393</v>
      </c>
      <c r="AG43" s="9" t="s">
        <v>7394</v>
      </c>
      <c r="AH43" s="9"/>
      <c r="AI43" s="9"/>
      <c r="AJ43" s="9"/>
      <c r="AK43" s="9"/>
    </row>
    <row r="44" s="22" customFormat="1" customHeight="1" spans="1:37">
      <c r="A44" s="9">
        <f ca="1" t="shared" si="0"/>
        <v>43</v>
      </c>
      <c r="B44" s="30">
        <f ca="1" t="shared" si="3"/>
        <v>-77</v>
      </c>
      <c r="C44" s="30" t="b">
        <f ca="1" t="shared" si="1"/>
        <v>1</v>
      </c>
      <c r="D44" s="31">
        <v>45597</v>
      </c>
      <c r="E44" s="9"/>
      <c r="F44" s="9"/>
      <c r="G44" s="9" t="s">
        <v>32</v>
      </c>
      <c r="H44" s="9" t="s">
        <v>32</v>
      </c>
      <c r="I44" s="9" t="s">
        <v>39</v>
      </c>
      <c r="J44" s="9" t="s">
        <v>39</v>
      </c>
      <c r="K44" s="30" t="s">
        <v>3072</v>
      </c>
      <c r="L44" s="30" t="s">
        <v>7240</v>
      </c>
      <c r="M44" s="41" t="s">
        <v>7395</v>
      </c>
      <c r="N44" s="1063" t="s">
        <v>7396</v>
      </c>
      <c r="O44" s="9">
        <v>15109617769</v>
      </c>
      <c r="P44" s="30" t="s">
        <v>6929</v>
      </c>
      <c r="Q44" s="9" t="s">
        <v>7243</v>
      </c>
      <c r="R44" s="30" t="s">
        <v>3244</v>
      </c>
      <c r="S44" s="42" t="s">
        <v>7244</v>
      </c>
      <c r="T44" s="30" t="s">
        <v>1529</v>
      </c>
      <c r="U44" s="30" t="s">
        <v>1529</v>
      </c>
      <c r="V44" s="30" t="s">
        <v>7245</v>
      </c>
      <c r="W44" s="30" t="s">
        <v>39</v>
      </c>
      <c r="X44" s="30" t="s">
        <v>39</v>
      </c>
      <c r="Y44" s="30" t="s">
        <v>39</v>
      </c>
      <c r="Z44" s="30" t="s">
        <v>39</v>
      </c>
      <c r="AA44" s="9"/>
      <c r="AB44" s="30"/>
      <c r="AC44" s="9" t="s">
        <v>66</v>
      </c>
      <c r="AD44" s="9"/>
      <c r="AE44" s="32" t="s">
        <v>2942</v>
      </c>
      <c r="AF44" s="90" t="s">
        <v>7397</v>
      </c>
      <c r="AG44" s="9" t="s">
        <v>7398</v>
      </c>
      <c r="AH44" s="9"/>
      <c r="AI44" s="9"/>
      <c r="AJ44" s="9"/>
      <c r="AK44" s="9"/>
    </row>
    <row r="45" s="22" customFormat="1" customHeight="1" spans="1:37">
      <c r="A45" s="9">
        <f ca="1" t="shared" si="0"/>
        <v>45</v>
      </c>
      <c r="B45" s="30">
        <f ca="1" t="shared" si="3"/>
        <v>-59</v>
      </c>
      <c r="C45" s="30" t="b">
        <f ca="1" t="shared" si="1"/>
        <v>1</v>
      </c>
      <c r="D45" s="31">
        <v>45597</v>
      </c>
      <c r="E45" s="9"/>
      <c r="F45" s="9"/>
      <c r="G45" s="9" t="s">
        <v>32</v>
      </c>
      <c r="H45" s="9" t="s">
        <v>32</v>
      </c>
      <c r="I45" s="9" t="s">
        <v>39</v>
      </c>
      <c r="J45" s="9" t="s">
        <v>39</v>
      </c>
      <c r="K45" s="30" t="s">
        <v>3072</v>
      </c>
      <c r="L45" s="30" t="s">
        <v>7240</v>
      </c>
      <c r="M45" s="41" t="s">
        <v>7399</v>
      </c>
      <c r="N45" s="1063" t="s">
        <v>7400</v>
      </c>
      <c r="O45" s="9">
        <v>13649506320</v>
      </c>
      <c r="P45" s="30" t="s">
        <v>6929</v>
      </c>
      <c r="Q45" s="88" t="s">
        <v>7243</v>
      </c>
      <c r="R45" s="30" t="s">
        <v>3244</v>
      </c>
      <c r="S45" s="42" t="s">
        <v>7244</v>
      </c>
      <c r="T45" s="30" t="s">
        <v>1529</v>
      </c>
      <c r="U45" s="30" t="s">
        <v>1529</v>
      </c>
      <c r="V45" s="30" t="s">
        <v>7245</v>
      </c>
      <c r="W45" s="30" t="s">
        <v>39</v>
      </c>
      <c r="X45" s="30" t="s">
        <v>39</v>
      </c>
      <c r="Y45" s="30" t="s">
        <v>39</v>
      </c>
      <c r="Z45" s="30" t="s">
        <v>39</v>
      </c>
      <c r="AA45" s="9"/>
      <c r="AB45" s="30"/>
      <c r="AC45" s="88" t="s">
        <v>373</v>
      </c>
      <c r="AD45" s="9"/>
      <c r="AE45" s="32" t="s">
        <v>2957</v>
      </c>
      <c r="AF45" s="90" t="s">
        <v>7401</v>
      </c>
      <c r="AG45" s="9" t="s">
        <v>7402</v>
      </c>
      <c r="AH45" s="9"/>
      <c r="AI45" s="9"/>
      <c r="AJ45" s="9"/>
      <c r="AK45" s="9"/>
    </row>
    <row r="46" s="22" customFormat="1" customHeight="1" spans="1:37">
      <c r="A46" s="9">
        <f ca="1" t="shared" si="0"/>
        <v>45</v>
      </c>
      <c r="B46" s="30">
        <f ca="1" t="shared" si="3"/>
        <v>-60</v>
      </c>
      <c r="C46" s="30" t="b">
        <f ca="1" t="shared" si="1"/>
        <v>1</v>
      </c>
      <c r="D46" s="31">
        <v>45597</v>
      </c>
      <c r="E46" s="9"/>
      <c r="F46" s="9"/>
      <c r="G46" s="9" t="s">
        <v>32</v>
      </c>
      <c r="H46" s="9" t="s">
        <v>32</v>
      </c>
      <c r="I46" s="9" t="s">
        <v>39</v>
      </c>
      <c r="J46" s="9" t="s">
        <v>39</v>
      </c>
      <c r="K46" s="30" t="s">
        <v>3072</v>
      </c>
      <c r="L46" s="30" t="s">
        <v>7147</v>
      </c>
      <c r="M46" s="41" t="s">
        <v>7403</v>
      </c>
      <c r="N46" s="1063" t="s">
        <v>7404</v>
      </c>
      <c r="O46" s="41">
        <v>15996206371</v>
      </c>
      <c r="P46" s="30" t="s">
        <v>6929</v>
      </c>
      <c r="Q46" s="41" t="s">
        <v>3554</v>
      </c>
      <c r="R46" s="30" t="s">
        <v>3244</v>
      </c>
      <c r="S46" s="42" t="s">
        <v>7244</v>
      </c>
      <c r="T46" s="30" t="s">
        <v>1529</v>
      </c>
      <c r="U46" s="30" t="s">
        <v>1529</v>
      </c>
      <c r="V46" s="30" t="s">
        <v>7245</v>
      </c>
      <c r="W46" s="30" t="s">
        <v>39</v>
      </c>
      <c r="X46" s="30" t="s">
        <v>39</v>
      </c>
      <c r="Y46" s="30" t="s">
        <v>39</v>
      </c>
      <c r="Z46" s="30" t="s">
        <v>39</v>
      </c>
      <c r="AA46" s="9"/>
      <c r="AB46" s="30"/>
      <c r="AC46" s="41" t="s">
        <v>66</v>
      </c>
      <c r="AD46" s="9"/>
      <c r="AE46" s="32" t="s">
        <v>2942</v>
      </c>
      <c r="AF46" s="41" t="s">
        <v>7405</v>
      </c>
      <c r="AG46" s="9" t="s">
        <v>7405</v>
      </c>
      <c r="AH46" s="9"/>
      <c r="AI46" s="9"/>
      <c r="AJ46" s="9"/>
      <c r="AK46" s="9"/>
    </row>
    <row r="47" s="22" customFormat="1" customHeight="1" spans="1:37">
      <c r="A47" s="9">
        <f ca="1" t="shared" si="0"/>
        <v>36</v>
      </c>
      <c r="B47" s="30">
        <f ca="1" t="shared" si="3"/>
        <v>-166</v>
      </c>
      <c r="C47" s="30" t="b">
        <f ca="1" t="shared" si="1"/>
        <v>1</v>
      </c>
      <c r="D47" s="31">
        <v>45597</v>
      </c>
      <c r="E47" s="9"/>
      <c r="F47" s="9"/>
      <c r="G47" s="9" t="s">
        <v>32</v>
      </c>
      <c r="H47" s="9" t="s">
        <v>32</v>
      </c>
      <c r="I47" s="9" t="s">
        <v>39</v>
      </c>
      <c r="J47" s="9" t="s">
        <v>39</v>
      </c>
      <c r="K47" s="30" t="s">
        <v>3072</v>
      </c>
      <c r="L47" s="30" t="s">
        <v>7147</v>
      </c>
      <c r="M47" s="41" t="s">
        <v>7406</v>
      </c>
      <c r="N47" s="1063" t="s">
        <v>7407</v>
      </c>
      <c r="O47" s="41">
        <v>15139930526</v>
      </c>
      <c r="P47" s="30" t="s">
        <v>6929</v>
      </c>
      <c r="Q47" s="41" t="s">
        <v>3561</v>
      </c>
      <c r="R47" s="30" t="s">
        <v>3244</v>
      </c>
      <c r="S47" s="42" t="s">
        <v>7244</v>
      </c>
      <c r="T47" s="30" t="s">
        <v>1529</v>
      </c>
      <c r="U47" s="30" t="s">
        <v>1529</v>
      </c>
      <c r="V47" s="30" t="s">
        <v>7245</v>
      </c>
      <c r="W47" s="30" t="s">
        <v>39</v>
      </c>
      <c r="X47" s="30" t="s">
        <v>39</v>
      </c>
      <c r="Y47" s="30" t="s">
        <v>39</v>
      </c>
      <c r="Z47" s="30" t="s">
        <v>39</v>
      </c>
      <c r="AA47" s="9"/>
      <c r="AB47" s="30"/>
      <c r="AC47" s="41" t="s">
        <v>52</v>
      </c>
      <c r="AD47" s="9"/>
      <c r="AE47" s="32" t="s">
        <v>2942</v>
      </c>
      <c r="AF47" s="41" t="s">
        <v>7408</v>
      </c>
      <c r="AG47" s="9" t="s">
        <v>7409</v>
      </c>
      <c r="AH47" s="9"/>
      <c r="AI47" s="9"/>
      <c r="AJ47" s="9"/>
      <c r="AK47" s="9"/>
    </row>
    <row r="48" s="22" customFormat="1" customHeight="1" spans="1:37">
      <c r="A48" s="9">
        <f ca="1" t="shared" si="0"/>
        <v>47</v>
      </c>
      <c r="B48" s="30">
        <f ca="1" t="shared" si="3"/>
        <v>-26</v>
      </c>
      <c r="C48" s="30" t="b">
        <f ca="1" t="shared" si="1"/>
        <v>1</v>
      </c>
      <c r="D48" s="31">
        <v>45597</v>
      </c>
      <c r="E48" s="9"/>
      <c r="F48" s="9"/>
      <c r="G48" s="9" t="s">
        <v>32</v>
      </c>
      <c r="H48" s="9" t="s">
        <v>32</v>
      </c>
      <c r="I48" s="9" t="s">
        <v>39</v>
      </c>
      <c r="J48" s="9" t="s">
        <v>39</v>
      </c>
      <c r="K48" s="30" t="s">
        <v>3072</v>
      </c>
      <c r="L48" s="30" t="s">
        <v>7147</v>
      </c>
      <c r="M48" s="41" t="s">
        <v>7410</v>
      </c>
      <c r="N48" s="1063" t="s">
        <v>7411</v>
      </c>
      <c r="O48" s="41">
        <v>15651950565</v>
      </c>
      <c r="P48" s="30" t="s">
        <v>6929</v>
      </c>
      <c r="Q48" s="41" t="s">
        <v>3561</v>
      </c>
      <c r="R48" s="30" t="s">
        <v>3244</v>
      </c>
      <c r="S48" s="42" t="s">
        <v>7244</v>
      </c>
      <c r="T48" s="30" t="s">
        <v>1529</v>
      </c>
      <c r="U48" s="30" t="s">
        <v>1529</v>
      </c>
      <c r="V48" s="30" t="s">
        <v>7245</v>
      </c>
      <c r="W48" s="30" t="s">
        <v>39</v>
      </c>
      <c r="X48" s="30" t="s">
        <v>39</v>
      </c>
      <c r="Y48" s="30" t="s">
        <v>39</v>
      </c>
      <c r="Z48" s="30" t="s">
        <v>39</v>
      </c>
      <c r="AA48" s="9"/>
      <c r="AB48" s="30"/>
      <c r="AC48" s="41" t="s">
        <v>66</v>
      </c>
      <c r="AD48" s="9"/>
      <c r="AE48" s="32" t="s">
        <v>2942</v>
      </c>
      <c r="AF48" s="41" t="s">
        <v>7412</v>
      </c>
      <c r="AG48" s="9" t="s">
        <v>7413</v>
      </c>
      <c r="AH48" s="9"/>
      <c r="AI48" s="9"/>
      <c r="AJ48" s="9"/>
      <c r="AK48" s="9"/>
    </row>
    <row r="49" s="22" customFormat="1" customHeight="1" spans="1:37">
      <c r="A49" s="9">
        <f ca="1" t="shared" si="0"/>
        <v>40</v>
      </c>
      <c r="B49" s="30">
        <f ca="1" t="shared" si="3"/>
        <v>-120</v>
      </c>
      <c r="C49" s="30" t="b">
        <f ca="1" t="shared" si="1"/>
        <v>1</v>
      </c>
      <c r="D49" s="31">
        <v>45597</v>
      </c>
      <c r="E49" s="9"/>
      <c r="F49" s="9"/>
      <c r="G49" s="9" t="s">
        <v>32</v>
      </c>
      <c r="H49" s="9" t="s">
        <v>32</v>
      </c>
      <c r="I49" s="9" t="s">
        <v>39</v>
      </c>
      <c r="J49" s="9" t="s">
        <v>39</v>
      </c>
      <c r="K49" s="30" t="s">
        <v>3072</v>
      </c>
      <c r="L49" s="30" t="s">
        <v>7147</v>
      </c>
      <c r="M49" s="41" t="s">
        <v>7414</v>
      </c>
      <c r="N49" s="1063" t="s">
        <v>7415</v>
      </c>
      <c r="O49" s="41">
        <v>18360079172</v>
      </c>
      <c r="P49" s="30" t="s">
        <v>6929</v>
      </c>
      <c r="Q49" s="41" t="s">
        <v>3554</v>
      </c>
      <c r="R49" s="30" t="s">
        <v>3244</v>
      </c>
      <c r="S49" s="42" t="s">
        <v>7244</v>
      </c>
      <c r="T49" s="30" t="s">
        <v>1529</v>
      </c>
      <c r="U49" s="30" t="s">
        <v>1529</v>
      </c>
      <c r="V49" s="30" t="s">
        <v>7245</v>
      </c>
      <c r="W49" s="30" t="s">
        <v>39</v>
      </c>
      <c r="X49" s="30" t="s">
        <v>39</v>
      </c>
      <c r="Y49" s="30" t="s">
        <v>39</v>
      </c>
      <c r="Z49" s="30" t="s">
        <v>39</v>
      </c>
      <c r="AA49" s="9"/>
      <c r="AB49" s="30"/>
      <c r="AC49" s="41" t="s">
        <v>66</v>
      </c>
      <c r="AD49" s="9"/>
      <c r="AE49" s="32" t="s">
        <v>2942</v>
      </c>
      <c r="AF49" s="41" t="s">
        <v>7416</v>
      </c>
      <c r="AG49" s="9" t="s">
        <v>7417</v>
      </c>
      <c r="AH49" s="9"/>
      <c r="AI49" s="9"/>
      <c r="AJ49" s="9"/>
      <c r="AK49" s="9"/>
    </row>
    <row r="50" s="22" customFormat="1" customHeight="1" spans="1:37">
      <c r="A50" s="9">
        <f ca="1" t="shared" si="0"/>
        <v>47</v>
      </c>
      <c r="B50" s="30">
        <f ca="1" t="shared" si="3"/>
        <v>-34</v>
      </c>
      <c r="C50" s="30" t="b">
        <f ca="1" t="shared" si="1"/>
        <v>1</v>
      </c>
      <c r="D50" s="31">
        <v>45597</v>
      </c>
      <c r="E50" s="9"/>
      <c r="F50" s="9"/>
      <c r="G50" s="9" t="s">
        <v>32</v>
      </c>
      <c r="H50" s="9" t="s">
        <v>32</v>
      </c>
      <c r="I50" s="9" t="s">
        <v>39</v>
      </c>
      <c r="J50" s="9" t="s">
        <v>39</v>
      </c>
      <c r="K50" s="30" t="s">
        <v>3072</v>
      </c>
      <c r="L50" s="30" t="s">
        <v>7147</v>
      </c>
      <c r="M50" s="41" t="s">
        <v>7418</v>
      </c>
      <c r="N50" s="1063" t="s">
        <v>7419</v>
      </c>
      <c r="O50" s="41">
        <v>13814605137</v>
      </c>
      <c r="P50" s="30" t="s">
        <v>6929</v>
      </c>
      <c r="Q50" s="41" t="s">
        <v>3554</v>
      </c>
      <c r="R50" s="30" t="s">
        <v>3244</v>
      </c>
      <c r="S50" s="42" t="s">
        <v>7244</v>
      </c>
      <c r="T50" s="30" t="s">
        <v>1529</v>
      </c>
      <c r="U50" s="30" t="s">
        <v>1529</v>
      </c>
      <c r="V50" s="30" t="s">
        <v>7245</v>
      </c>
      <c r="W50" s="30" t="s">
        <v>39</v>
      </c>
      <c r="X50" s="30" t="s">
        <v>39</v>
      </c>
      <c r="Y50" s="30" t="s">
        <v>39</v>
      </c>
      <c r="Z50" s="30" t="s">
        <v>39</v>
      </c>
      <c r="AA50" s="9"/>
      <c r="AB50" s="30"/>
      <c r="AC50" s="41" t="s">
        <v>66</v>
      </c>
      <c r="AD50" s="9"/>
      <c r="AE50" s="32" t="s">
        <v>2942</v>
      </c>
      <c r="AF50" s="41" t="s">
        <v>7420</v>
      </c>
      <c r="AG50" s="9" t="s">
        <v>7421</v>
      </c>
      <c r="AH50" s="9"/>
      <c r="AI50" s="9"/>
      <c r="AJ50" s="9"/>
      <c r="AK50" s="9"/>
    </row>
    <row r="51" s="22" customFormat="1" customHeight="1" spans="1:37">
      <c r="A51" s="9">
        <f ca="1" t="shared" si="0"/>
        <v>45</v>
      </c>
      <c r="B51" s="30">
        <f ca="1">IF(IF(N51&lt;&gt;"",IF(OR(LEN(N51)=15,LEN(N51)=18),IF(LEN(N51)=18,IF(MOD(LEFT(MID(N51,17,17),1),2)=1,"男","女"),IF(MOD(LEFT(MID(N51,15,15),1),2)=1,"男","女")),"身份证号错误"),"请输入身份证号")="男",DATEDIF(TEXT((LEN(N51)=15)*19&amp;MID(N51,7,6+(LEN(N51)=18)*2),"#-00-00"),TODAY(),"m")-660,DATEDIF(TEXT((LEN(N51)=15)*19&amp;MID(N51,7,6+(LEN(N51)=18)*2),"#-00-00"),TODAY(),"m")-576)</f>
        <v>-32</v>
      </c>
      <c r="C51" s="30" t="b">
        <f ca="1" t="shared" si="1"/>
        <v>1</v>
      </c>
      <c r="D51" s="31">
        <v>45601</v>
      </c>
      <c r="E51" s="9"/>
      <c r="F51" s="9"/>
      <c r="G51" s="9" t="s">
        <v>32</v>
      </c>
      <c r="H51" s="9" t="s">
        <v>32</v>
      </c>
      <c r="I51" s="9" t="s">
        <v>39</v>
      </c>
      <c r="J51" s="9" t="s">
        <v>39</v>
      </c>
      <c r="K51" s="30" t="s">
        <v>3072</v>
      </c>
      <c r="L51" s="30" t="s">
        <v>7039</v>
      </c>
      <c r="M51" s="41" t="s">
        <v>7143</v>
      </c>
      <c r="N51" s="1063" t="s">
        <v>7144</v>
      </c>
      <c r="O51" s="41">
        <v>17799355089</v>
      </c>
      <c r="P51" s="30" t="s">
        <v>6929</v>
      </c>
      <c r="Q51" s="9" t="s">
        <v>7243</v>
      </c>
      <c r="R51" s="30" t="s">
        <v>3244</v>
      </c>
      <c r="S51" s="42" t="s">
        <v>7244</v>
      </c>
      <c r="T51" s="30" t="s">
        <v>1529</v>
      </c>
      <c r="U51" s="30" t="s">
        <v>1529</v>
      </c>
      <c r="V51" s="30" t="s">
        <v>7245</v>
      </c>
      <c r="W51" s="30" t="s">
        <v>39</v>
      </c>
      <c r="X51" s="30" t="s">
        <v>39</v>
      </c>
      <c r="Y51" s="30" t="s">
        <v>39</v>
      </c>
      <c r="Z51" s="30" t="s">
        <v>39</v>
      </c>
      <c r="AA51" s="89"/>
      <c r="AB51" s="30"/>
      <c r="AC51" s="9" t="s">
        <v>66</v>
      </c>
      <c r="AD51" s="30"/>
      <c r="AE51" s="32" t="s">
        <v>2942</v>
      </c>
      <c r="AF51" s="41" t="s">
        <v>7422</v>
      </c>
      <c r="AG51" s="41" t="s">
        <v>7423</v>
      </c>
      <c r="AH51" s="30"/>
      <c r="AI51" s="30"/>
      <c r="AJ51" s="30"/>
      <c r="AK51" s="30"/>
    </row>
    <row r="52" s="22" customFormat="1" customHeight="1" spans="1:37">
      <c r="A52" s="9">
        <f ca="1" t="shared" si="0"/>
        <v>27</v>
      </c>
      <c r="B52" s="30">
        <f ca="1" t="shared" ref="B52:B115" si="4">IF(IF(N52&lt;&gt;"",IF(OR(LEN(N52)=15,LEN(N52)=18),IF(LEN(N52)=18,IF(MOD(LEFT(MID(N52,17,17),1),2)=1,"男","女"),IF(MOD(LEFT(MID(N52,15,15),1),2)=1,"男","女")),"身份证号错误"),"请输入身份证号")="男",DATEDIF(TEXT((LEN(N52)=15)*19&amp;MID(N52,7,6+(LEN(N52)=18)*2),"#-00-00"),TODAY(),"m")-720,DATEDIF(TEXT((LEN(N52)=15)*19&amp;MID(N52,7,6+(LEN(N52)=18)*2),"#-00-00"),TODAY(),"m")-600)</f>
        <v>-265</v>
      </c>
      <c r="C52" s="30" t="b">
        <f ca="1" t="shared" si="1"/>
        <v>1</v>
      </c>
      <c r="D52" s="31">
        <v>45608</v>
      </c>
      <c r="E52" s="9"/>
      <c r="F52" s="9"/>
      <c r="G52" s="9" t="s">
        <v>32</v>
      </c>
      <c r="H52" s="9" t="s">
        <v>32</v>
      </c>
      <c r="I52" s="9" t="s">
        <v>32</v>
      </c>
      <c r="J52" s="9" t="s">
        <v>39</v>
      </c>
      <c r="K52" s="9" t="s">
        <v>2993</v>
      </c>
      <c r="L52" s="87" t="s">
        <v>7424</v>
      </c>
      <c r="M52" s="87" t="s">
        <v>7425</v>
      </c>
      <c r="N52" s="87" t="s">
        <v>7426</v>
      </c>
      <c r="O52" s="87">
        <v>13971273481</v>
      </c>
      <c r="P52" s="30" t="s">
        <v>6929</v>
      </c>
      <c r="Q52" s="30" t="s">
        <v>204</v>
      </c>
      <c r="R52" s="30" t="s">
        <v>7427</v>
      </c>
      <c r="S52" s="42" t="s">
        <v>7428</v>
      </c>
      <c r="T52" s="9">
        <v>6220</v>
      </c>
      <c r="U52" s="9">
        <v>6220</v>
      </c>
      <c r="V52" s="9"/>
      <c r="W52" s="30" t="s">
        <v>7427</v>
      </c>
      <c r="X52" s="42" t="s">
        <v>7428</v>
      </c>
      <c r="Y52" s="9">
        <v>14918</v>
      </c>
      <c r="Z52" s="91">
        <v>0.05</v>
      </c>
      <c r="AA52" s="9">
        <f>Y52*Z52</f>
        <v>745.9</v>
      </c>
      <c r="AB52" s="30"/>
      <c r="AC52" s="9"/>
      <c r="AD52" s="9"/>
      <c r="AE52" s="9"/>
      <c r="AF52" s="31"/>
      <c r="AG52" s="9"/>
      <c r="AH52" s="9"/>
      <c r="AI52" s="9"/>
      <c r="AJ52" s="9"/>
      <c r="AK52" s="9"/>
    </row>
    <row r="53" s="22" customFormat="1" customHeight="1" spans="1:37">
      <c r="A53" s="9">
        <f ca="1" t="shared" si="0"/>
        <v>44</v>
      </c>
      <c r="B53" s="30">
        <f ca="1" t="shared" si="4"/>
        <v>-65</v>
      </c>
      <c r="C53" s="30" t="b">
        <f ca="1" t="shared" si="1"/>
        <v>1</v>
      </c>
      <c r="D53" s="31">
        <v>45608</v>
      </c>
      <c r="E53" s="9"/>
      <c r="F53" s="9"/>
      <c r="G53" s="9" t="s">
        <v>32</v>
      </c>
      <c r="H53" s="9" t="s">
        <v>32</v>
      </c>
      <c r="I53" s="9" t="s">
        <v>32</v>
      </c>
      <c r="J53" s="9" t="s">
        <v>39</v>
      </c>
      <c r="K53" s="9" t="s">
        <v>2993</v>
      </c>
      <c r="L53" s="87" t="s">
        <v>7424</v>
      </c>
      <c r="M53" s="87" t="s">
        <v>7429</v>
      </c>
      <c r="N53" s="87" t="s">
        <v>7430</v>
      </c>
      <c r="O53" s="87">
        <v>15327202262</v>
      </c>
      <c r="P53" s="30" t="s">
        <v>6929</v>
      </c>
      <c r="Q53" s="30" t="s">
        <v>204</v>
      </c>
      <c r="R53" s="30" t="s">
        <v>7427</v>
      </c>
      <c r="S53" s="42" t="s">
        <v>7428</v>
      </c>
      <c r="T53" s="9">
        <v>7695</v>
      </c>
      <c r="U53" s="9">
        <v>7695</v>
      </c>
      <c r="V53" s="9"/>
      <c r="W53" s="30" t="s">
        <v>7427</v>
      </c>
      <c r="X53" s="42" t="s">
        <v>7428</v>
      </c>
      <c r="Y53" s="9">
        <v>18468</v>
      </c>
      <c r="Z53" s="91">
        <v>0.05</v>
      </c>
      <c r="AA53" s="9">
        <f>Y53*Z53</f>
        <v>923.4</v>
      </c>
      <c r="AB53" s="30"/>
      <c r="AC53" s="9"/>
      <c r="AD53" s="9"/>
      <c r="AE53" s="9"/>
      <c r="AF53" s="31"/>
      <c r="AG53" s="9"/>
      <c r="AH53" s="9"/>
      <c r="AI53" s="9"/>
      <c r="AJ53" s="9"/>
      <c r="AK53" s="9"/>
    </row>
    <row r="54" s="22" customFormat="1" customHeight="1" spans="1:37">
      <c r="A54" s="9">
        <f ca="1" t="shared" si="0"/>
        <v>40</v>
      </c>
      <c r="B54" s="30">
        <f ca="1" t="shared" si="4"/>
        <v>-119</v>
      </c>
      <c r="C54" s="30" t="b">
        <f ca="1" t="shared" si="1"/>
        <v>1</v>
      </c>
      <c r="D54" s="31">
        <v>45608</v>
      </c>
      <c r="E54" s="9"/>
      <c r="F54" s="9"/>
      <c r="G54" s="9" t="s">
        <v>32</v>
      </c>
      <c r="H54" s="9" t="s">
        <v>32</v>
      </c>
      <c r="I54" s="9" t="s">
        <v>32</v>
      </c>
      <c r="J54" s="9" t="s">
        <v>39</v>
      </c>
      <c r="K54" s="9" t="s">
        <v>2993</v>
      </c>
      <c r="L54" s="87" t="s">
        <v>7424</v>
      </c>
      <c r="M54" s="87" t="s">
        <v>7431</v>
      </c>
      <c r="N54" s="87" t="s">
        <v>7432</v>
      </c>
      <c r="O54" s="87">
        <v>18602731252</v>
      </c>
      <c r="P54" s="30" t="s">
        <v>6929</v>
      </c>
      <c r="Q54" s="30" t="s">
        <v>204</v>
      </c>
      <c r="R54" s="30" t="s">
        <v>7427</v>
      </c>
      <c r="S54" s="42" t="s">
        <v>7428</v>
      </c>
      <c r="T54" s="9">
        <v>7698</v>
      </c>
      <c r="U54" s="9">
        <v>7698</v>
      </c>
      <c r="V54" s="9"/>
      <c r="W54" s="30" t="s">
        <v>7427</v>
      </c>
      <c r="X54" s="42" t="s">
        <v>7428</v>
      </c>
      <c r="Y54" s="9">
        <v>18475</v>
      </c>
      <c r="Z54" s="91">
        <v>0.05</v>
      </c>
      <c r="AA54" s="9">
        <f>Y54*Z54</f>
        <v>923.75</v>
      </c>
      <c r="AB54" s="30"/>
      <c r="AC54" s="9"/>
      <c r="AD54" s="9"/>
      <c r="AE54" s="9"/>
      <c r="AF54" s="31"/>
      <c r="AG54" s="9"/>
      <c r="AH54" s="9"/>
      <c r="AI54" s="9"/>
      <c r="AJ54" s="9"/>
      <c r="AK54" s="9"/>
    </row>
    <row r="55" s="22" customFormat="1" customHeight="1" spans="1:37">
      <c r="A55" s="9">
        <f ca="1" t="shared" si="0"/>
        <v>39</v>
      </c>
      <c r="B55" s="30">
        <f ca="1" t="shared" si="4"/>
        <v>-130</v>
      </c>
      <c r="C55" s="30" t="b">
        <f ca="1" t="shared" si="1"/>
        <v>1</v>
      </c>
      <c r="D55" s="31">
        <v>45602</v>
      </c>
      <c r="E55" s="9"/>
      <c r="F55" s="9"/>
      <c r="G55" s="9" t="s">
        <v>32</v>
      </c>
      <c r="H55" s="9" t="s">
        <v>32</v>
      </c>
      <c r="I55" s="9" t="s">
        <v>32</v>
      </c>
      <c r="J55" s="9" t="s">
        <v>39</v>
      </c>
      <c r="K55" s="9" t="s">
        <v>2993</v>
      </c>
      <c r="L55" s="87" t="s">
        <v>7424</v>
      </c>
      <c r="M55" s="87" t="s">
        <v>7433</v>
      </c>
      <c r="N55" s="87" t="s">
        <v>7434</v>
      </c>
      <c r="O55" s="87">
        <v>13637549873</v>
      </c>
      <c r="P55" s="30" t="s">
        <v>6929</v>
      </c>
      <c r="Q55" s="30" t="s">
        <v>204</v>
      </c>
      <c r="R55" s="30" t="s">
        <v>7010</v>
      </c>
      <c r="S55" s="42" t="s">
        <v>7428</v>
      </c>
      <c r="T55" s="9">
        <v>6988</v>
      </c>
      <c r="U55" s="9">
        <v>6988</v>
      </c>
      <c r="V55" s="9"/>
      <c r="W55" s="30" t="s">
        <v>7010</v>
      </c>
      <c r="X55" s="42" t="s">
        <v>7428</v>
      </c>
      <c r="Y55" s="9">
        <v>16771</v>
      </c>
      <c r="Z55" s="91">
        <v>0.05</v>
      </c>
      <c r="AA55" s="9"/>
      <c r="AB55" s="30"/>
      <c r="AC55" s="9"/>
      <c r="AD55" s="9"/>
      <c r="AE55" s="9"/>
      <c r="AF55" s="31"/>
      <c r="AG55" s="9"/>
      <c r="AH55" s="9"/>
      <c r="AI55" s="9"/>
      <c r="AJ55" s="9"/>
      <c r="AK55" s="9"/>
    </row>
    <row r="56" s="22" customFormat="1" customHeight="1" spans="1:37">
      <c r="A56" s="9">
        <f ca="1" t="shared" si="0"/>
        <v>55</v>
      </c>
      <c r="B56" s="30">
        <f ca="1" t="shared" si="4"/>
        <v>-51</v>
      </c>
      <c r="C56" s="30" t="b">
        <f ca="1" t="shared" si="1"/>
        <v>1</v>
      </c>
      <c r="D56" s="31">
        <v>45614</v>
      </c>
      <c r="E56" s="9"/>
      <c r="F56" s="9"/>
      <c r="G56" s="9" t="s">
        <v>32</v>
      </c>
      <c r="H56" s="9" t="s">
        <v>32</v>
      </c>
      <c r="I56" s="9" t="s">
        <v>32</v>
      </c>
      <c r="J56" s="9" t="s">
        <v>39</v>
      </c>
      <c r="K56" s="9" t="s">
        <v>7103</v>
      </c>
      <c r="L56" s="41" t="s">
        <v>7435</v>
      </c>
      <c r="M56" s="30" t="s">
        <v>7436</v>
      </c>
      <c r="N56" s="30" t="s">
        <v>7437</v>
      </c>
      <c r="O56" s="30">
        <v>15272442369</v>
      </c>
      <c r="P56" s="30" t="s">
        <v>6929</v>
      </c>
      <c r="Q56" s="41" t="s">
        <v>3561</v>
      </c>
      <c r="R56" s="41" t="s">
        <v>7438</v>
      </c>
      <c r="S56" s="9">
        <v>202411</v>
      </c>
      <c r="T56" s="30">
        <v>7075</v>
      </c>
      <c r="U56" s="30">
        <v>5626</v>
      </c>
      <c r="V56" s="9" t="s">
        <v>7439</v>
      </c>
      <c r="W56" s="9" t="s">
        <v>7438</v>
      </c>
      <c r="X56" s="9">
        <v>202411</v>
      </c>
      <c r="Y56" s="30">
        <v>7075</v>
      </c>
      <c r="Z56" s="60">
        <v>0.05</v>
      </c>
      <c r="AA56" s="9">
        <f>ROUND(Y56*Z56,0)</f>
        <v>354</v>
      </c>
      <c r="AB56" s="9"/>
      <c r="AC56" s="30" t="s">
        <v>224</v>
      </c>
      <c r="AD56" s="30"/>
      <c r="AE56" s="9"/>
      <c r="AF56" s="30" t="s">
        <v>7440</v>
      </c>
      <c r="AG56" s="30" t="s">
        <v>7441</v>
      </c>
      <c r="AH56" s="9"/>
      <c r="AI56" s="9"/>
      <c r="AJ56" s="9"/>
      <c r="AK56" s="9"/>
    </row>
    <row r="57" s="22" customFormat="1" customHeight="1" spans="1:37">
      <c r="A57" s="9">
        <f ca="1" t="shared" si="0"/>
        <v>46</v>
      </c>
      <c r="B57" s="30">
        <f ca="1" t="shared" si="4"/>
        <v>-44</v>
      </c>
      <c r="C57" s="30" t="b">
        <f ca="1" t="shared" si="1"/>
        <v>1</v>
      </c>
      <c r="D57" s="31">
        <v>45614</v>
      </c>
      <c r="E57" s="9"/>
      <c r="F57" s="9"/>
      <c r="G57" s="9" t="s">
        <v>32</v>
      </c>
      <c r="H57" s="9" t="s">
        <v>32</v>
      </c>
      <c r="I57" s="9" t="s">
        <v>32</v>
      </c>
      <c r="J57" s="9" t="s">
        <v>39</v>
      </c>
      <c r="K57" s="9" t="s">
        <v>7103</v>
      </c>
      <c r="L57" s="41" t="s">
        <v>7435</v>
      </c>
      <c r="M57" s="30" t="s">
        <v>7442</v>
      </c>
      <c r="N57" s="30" t="s">
        <v>7443</v>
      </c>
      <c r="O57" s="30">
        <v>15815647366</v>
      </c>
      <c r="P57" s="30" t="s">
        <v>6929</v>
      </c>
      <c r="Q57" s="9" t="s">
        <v>7444</v>
      </c>
      <c r="R57" s="41" t="s">
        <v>7438</v>
      </c>
      <c r="S57" s="9">
        <v>202411</v>
      </c>
      <c r="T57" s="30">
        <v>5522</v>
      </c>
      <c r="U57" s="30">
        <v>5522</v>
      </c>
      <c r="V57" s="9" t="s">
        <v>7439</v>
      </c>
      <c r="W57" s="9" t="s">
        <v>7438</v>
      </c>
      <c r="X57" s="9">
        <v>202411</v>
      </c>
      <c r="Y57" s="30">
        <v>5522</v>
      </c>
      <c r="Z57" s="60">
        <v>0.05</v>
      </c>
      <c r="AA57" s="9">
        <f t="shared" ref="AA57:AA88" si="5">ROUND(Y57*Z57,0)</f>
        <v>276</v>
      </c>
      <c r="AB57" s="9"/>
      <c r="AC57" s="30" t="s">
        <v>48</v>
      </c>
      <c r="AD57" s="30"/>
      <c r="AE57" s="9"/>
      <c r="AF57" s="30" t="s">
        <v>7445</v>
      </c>
      <c r="AG57" s="30" t="s">
        <v>7446</v>
      </c>
      <c r="AH57" s="9"/>
      <c r="AI57" s="9"/>
      <c r="AJ57" s="9"/>
      <c r="AK57" s="9"/>
    </row>
    <row r="58" s="22" customFormat="1" customHeight="1" spans="1:37">
      <c r="A58" s="9">
        <f ca="1" t="shared" si="0"/>
        <v>52</v>
      </c>
      <c r="B58" s="30">
        <f ca="1" t="shared" si="4"/>
        <v>-90</v>
      </c>
      <c r="C58" s="30" t="b">
        <f ca="1" t="shared" si="1"/>
        <v>1</v>
      </c>
      <c r="D58" s="31">
        <v>45614</v>
      </c>
      <c r="E58" s="9"/>
      <c r="F58" s="9"/>
      <c r="G58" s="9" t="s">
        <v>32</v>
      </c>
      <c r="H58" s="9" t="s">
        <v>32</v>
      </c>
      <c r="I58" s="9" t="s">
        <v>32</v>
      </c>
      <c r="J58" s="9" t="s">
        <v>39</v>
      </c>
      <c r="K58" s="9" t="s">
        <v>7103</v>
      </c>
      <c r="L58" s="41" t="s">
        <v>7435</v>
      </c>
      <c r="M58" s="30" t="s">
        <v>7447</v>
      </c>
      <c r="N58" s="30" t="s">
        <v>7448</v>
      </c>
      <c r="O58" s="30">
        <v>13724911199</v>
      </c>
      <c r="P58" s="30" t="s">
        <v>6929</v>
      </c>
      <c r="Q58" s="9" t="s">
        <v>7444</v>
      </c>
      <c r="R58" s="41" t="s">
        <v>7438</v>
      </c>
      <c r="S58" s="9">
        <v>202411</v>
      </c>
      <c r="T58" s="30">
        <v>6991</v>
      </c>
      <c r="U58" s="30">
        <v>5626</v>
      </c>
      <c r="V58" s="9" t="s">
        <v>7439</v>
      </c>
      <c r="W58" s="9" t="s">
        <v>7438</v>
      </c>
      <c r="X58" s="9">
        <v>202411</v>
      </c>
      <c r="Y58" s="30">
        <v>6991</v>
      </c>
      <c r="Z58" s="60">
        <v>0.05</v>
      </c>
      <c r="AA58" s="9">
        <f t="shared" si="5"/>
        <v>350</v>
      </c>
      <c r="AB58" s="9"/>
      <c r="AC58" s="30" t="s">
        <v>66</v>
      </c>
      <c r="AD58" s="30"/>
      <c r="AE58" s="9"/>
      <c r="AF58" s="30" t="s">
        <v>7449</v>
      </c>
      <c r="AG58" s="30" t="s">
        <v>7450</v>
      </c>
      <c r="AH58" s="9"/>
      <c r="AI58" s="9"/>
      <c r="AJ58" s="9"/>
      <c r="AK58" s="9"/>
    </row>
    <row r="59" s="22" customFormat="1" customHeight="1" spans="1:37">
      <c r="A59" s="9">
        <f ca="1" t="shared" si="0"/>
        <v>47</v>
      </c>
      <c r="B59" s="30">
        <f ca="1" t="shared" si="4"/>
        <v>-149</v>
      </c>
      <c r="C59" s="30" t="b">
        <f ca="1" t="shared" si="1"/>
        <v>1</v>
      </c>
      <c r="D59" s="31">
        <v>45614</v>
      </c>
      <c r="E59" s="9"/>
      <c r="F59" s="9"/>
      <c r="G59" s="9" t="s">
        <v>32</v>
      </c>
      <c r="H59" s="9" t="s">
        <v>32</v>
      </c>
      <c r="I59" s="9" t="s">
        <v>32</v>
      </c>
      <c r="J59" s="9" t="s">
        <v>39</v>
      </c>
      <c r="K59" s="9" t="s">
        <v>7103</v>
      </c>
      <c r="L59" s="41" t="s">
        <v>7435</v>
      </c>
      <c r="M59" s="30" t="s">
        <v>7451</v>
      </c>
      <c r="N59" s="30" t="s">
        <v>7452</v>
      </c>
      <c r="O59" s="30">
        <v>13923186779</v>
      </c>
      <c r="P59" s="30" t="s">
        <v>6929</v>
      </c>
      <c r="Q59" s="9" t="s">
        <v>7444</v>
      </c>
      <c r="R59" s="41" t="s">
        <v>7438</v>
      </c>
      <c r="S59" s="9">
        <v>202411</v>
      </c>
      <c r="T59" s="30">
        <v>7047</v>
      </c>
      <c r="U59" s="30">
        <v>5626</v>
      </c>
      <c r="V59" s="9" t="s">
        <v>7439</v>
      </c>
      <c r="W59" s="9" t="s">
        <v>7438</v>
      </c>
      <c r="X59" s="9">
        <v>202411</v>
      </c>
      <c r="Y59" s="30">
        <v>7047</v>
      </c>
      <c r="Z59" s="60">
        <v>0.05</v>
      </c>
      <c r="AA59" s="9">
        <f t="shared" si="5"/>
        <v>352</v>
      </c>
      <c r="AB59" s="9"/>
      <c r="AC59" s="30" t="s">
        <v>7453</v>
      </c>
      <c r="AD59" s="30"/>
      <c r="AE59" s="9"/>
      <c r="AF59" s="30" t="s">
        <v>7454</v>
      </c>
      <c r="AG59" s="30" t="s">
        <v>7455</v>
      </c>
      <c r="AH59" s="9"/>
      <c r="AI59" s="9"/>
      <c r="AJ59" s="9"/>
      <c r="AK59" s="9"/>
    </row>
    <row r="60" s="22" customFormat="1" customHeight="1" spans="1:37">
      <c r="A60" s="9">
        <f ca="1" t="shared" si="0"/>
        <v>44</v>
      </c>
      <c r="B60" s="30">
        <f ca="1" t="shared" si="4"/>
        <v>-63</v>
      </c>
      <c r="C60" s="30" t="b">
        <f ca="1" t="shared" si="1"/>
        <v>1</v>
      </c>
      <c r="D60" s="31">
        <v>45614</v>
      </c>
      <c r="E60" s="9"/>
      <c r="F60" s="9"/>
      <c r="G60" s="9" t="s">
        <v>32</v>
      </c>
      <c r="H60" s="9" t="s">
        <v>32</v>
      </c>
      <c r="I60" s="9" t="s">
        <v>32</v>
      </c>
      <c r="J60" s="9" t="s">
        <v>39</v>
      </c>
      <c r="K60" s="9" t="s">
        <v>7103</v>
      </c>
      <c r="L60" s="41" t="s">
        <v>7435</v>
      </c>
      <c r="M60" s="30" t="s">
        <v>7456</v>
      </c>
      <c r="N60" s="30" t="s">
        <v>7457</v>
      </c>
      <c r="O60" s="30">
        <v>15015573336</v>
      </c>
      <c r="P60" s="30" t="s">
        <v>6929</v>
      </c>
      <c r="Q60" s="9" t="s">
        <v>3561</v>
      </c>
      <c r="R60" s="41" t="s">
        <v>7438</v>
      </c>
      <c r="S60" s="9">
        <v>202411</v>
      </c>
      <c r="T60" s="30">
        <v>5462</v>
      </c>
      <c r="U60" s="30">
        <v>5462</v>
      </c>
      <c r="V60" s="9" t="s">
        <v>7439</v>
      </c>
      <c r="W60" s="9" t="s">
        <v>7438</v>
      </c>
      <c r="X60" s="9">
        <v>202411</v>
      </c>
      <c r="Y60" s="30">
        <v>5462</v>
      </c>
      <c r="Z60" s="60">
        <v>0.05</v>
      </c>
      <c r="AA60" s="9">
        <f t="shared" si="5"/>
        <v>273</v>
      </c>
      <c r="AB60" s="9"/>
      <c r="AC60" s="30" t="s">
        <v>224</v>
      </c>
      <c r="AD60" s="30"/>
      <c r="AE60" s="9"/>
      <c r="AF60" s="30" t="s">
        <v>7458</v>
      </c>
      <c r="AG60" s="30" t="s">
        <v>7459</v>
      </c>
      <c r="AH60" s="9"/>
      <c r="AI60" s="9"/>
      <c r="AJ60" s="9"/>
      <c r="AK60" s="9"/>
    </row>
    <row r="61" s="22" customFormat="1" customHeight="1" spans="1:37">
      <c r="A61" s="9">
        <f ca="1" t="shared" si="0"/>
        <v>41</v>
      </c>
      <c r="B61" s="30">
        <f ca="1" t="shared" si="4"/>
        <v>-101</v>
      </c>
      <c r="C61" s="30" t="b">
        <f ca="1" t="shared" si="1"/>
        <v>1</v>
      </c>
      <c r="D61" s="31">
        <v>45614</v>
      </c>
      <c r="E61" s="9"/>
      <c r="F61" s="9"/>
      <c r="G61" s="9" t="s">
        <v>32</v>
      </c>
      <c r="H61" s="9" t="s">
        <v>32</v>
      </c>
      <c r="I61" s="9" t="s">
        <v>32</v>
      </c>
      <c r="J61" s="9" t="s">
        <v>39</v>
      </c>
      <c r="K61" s="9" t="s">
        <v>7103</v>
      </c>
      <c r="L61" s="41" t="s">
        <v>7435</v>
      </c>
      <c r="M61" s="30" t="s">
        <v>7460</v>
      </c>
      <c r="N61" s="30" t="s">
        <v>7461</v>
      </c>
      <c r="O61" s="30">
        <v>13690150323</v>
      </c>
      <c r="P61" s="30" t="s">
        <v>6929</v>
      </c>
      <c r="Q61" s="9" t="s">
        <v>3561</v>
      </c>
      <c r="R61" s="41" t="s">
        <v>7438</v>
      </c>
      <c r="S61" s="9">
        <v>202411</v>
      </c>
      <c r="T61" s="30">
        <v>5372</v>
      </c>
      <c r="U61" s="30">
        <v>5372</v>
      </c>
      <c r="V61" s="9" t="s">
        <v>7439</v>
      </c>
      <c r="W61" s="9" t="s">
        <v>7438</v>
      </c>
      <c r="X61" s="9">
        <v>202411</v>
      </c>
      <c r="Y61" s="30">
        <v>5372</v>
      </c>
      <c r="Z61" s="60">
        <v>0.05</v>
      </c>
      <c r="AA61" s="9">
        <f t="shared" si="5"/>
        <v>269</v>
      </c>
      <c r="AB61" s="9"/>
      <c r="AC61" s="30" t="s">
        <v>52</v>
      </c>
      <c r="AD61" s="30"/>
      <c r="AE61" s="9"/>
      <c r="AF61" s="30" t="s">
        <v>7462</v>
      </c>
      <c r="AG61" s="30" t="s">
        <v>7463</v>
      </c>
      <c r="AH61" s="9"/>
      <c r="AI61" s="9"/>
      <c r="AJ61" s="9"/>
      <c r="AK61" s="9"/>
    </row>
    <row r="62" s="22" customFormat="1" customHeight="1" spans="1:37">
      <c r="A62" s="9">
        <f ca="1" t="shared" si="0"/>
        <v>45</v>
      </c>
      <c r="B62" s="30">
        <f ca="1" t="shared" si="4"/>
        <v>-50</v>
      </c>
      <c r="C62" s="30" t="b">
        <f ca="1" t="shared" si="1"/>
        <v>1</v>
      </c>
      <c r="D62" s="31">
        <v>45614</v>
      </c>
      <c r="E62" s="9"/>
      <c r="F62" s="9"/>
      <c r="G62" s="9" t="s">
        <v>32</v>
      </c>
      <c r="H62" s="9" t="s">
        <v>32</v>
      </c>
      <c r="I62" s="9" t="s">
        <v>32</v>
      </c>
      <c r="J62" s="9" t="s">
        <v>39</v>
      </c>
      <c r="K62" s="9" t="s">
        <v>7103</v>
      </c>
      <c r="L62" s="41" t="s">
        <v>7435</v>
      </c>
      <c r="M62" s="41" t="s">
        <v>7464</v>
      </c>
      <c r="N62" s="41" t="s">
        <v>7465</v>
      </c>
      <c r="O62" s="41">
        <v>13424622866</v>
      </c>
      <c r="P62" s="30" t="s">
        <v>6929</v>
      </c>
      <c r="Q62" s="9" t="s">
        <v>3561</v>
      </c>
      <c r="R62" s="41" t="s">
        <v>7438</v>
      </c>
      <c r="S62" s="9">
        <v>202411</v>
      </c>
      <c r="T62" s="30">
        <v>5400</v>
      </c>
      <c r="U62" s="30">
        <v>5400</v>
      </c>
      <c r="V62" s="9" t="s">
        <v>7439</v>
      </c>
      <c r="W62" s="9" t="s">
        <v>7438</v>
      </c>
      <c r="X62" s="9">
        <v>202411</v>
      </c>
      <c r="Y62" s="30">
        <v>5400</v>
      </c>
      <c r="Z62" s="60">
        <v>0.05</v>
      </c>
      <c r="AA62" s="9">
        <f t="shared" si="5"/>
        <v>270</v>
      </c>
      <c r="AB62" s="9"/>
      <c r="AC62" s="30" t="s">
        <v>66</v>
      </c>
      <c r="AD62" s="30"/>
      <c r="AE62" s="9"/>
      <c r="AF62" s="41" t="s">
        <v>7466</v>
      </c>
      <c r="AG62" s="30" t="s">
        <v>7467</v>
      </c>
      <c r="AH62" s="9"/>
      <c r="AI62" s="9"/>
      <c r="AJ62" s="9"/>
      <c r="AK62" s="9"/>
    </row>
    <row r="63" s="22" customFormat="1" customHeight="1" spans="1:37">
      <c r="A63" s="9">
        <f ca="1" t="shared" si="0"/>
        <v>27</v>
      </c>
      <c r="B63" s="30">
        <f ca="1" t="shared" si="4"/>
        <v>-270</v>
      </c>
      <c r="C63" s="30" t="b">
        <f ca="1" t="shared" si="1"/>
        <v>1</v>
      </c>
      <c r="D63" s="31">
        <v>45614</v>
      </c>
      <c r="E63" s="9"/>
      <c r="F63" s="9"/>
      <c r="G63" s="9" t="s">
        <v>32</v>
      </c>
      <c r="H63" s="9" t="s">
        <v>32</v>
      </c>
      <c r="I63" s="9" t="s">
        <v>32</v>
      </c>
      <c r="J63" s="9" t="s">
        <v>39</v>
      </c>
      <c r="K63" s="9" t="s">
        <v>7103</v>
      </c>
      <c r="L63" s="41" t="s">
        <v>7435</v>
      </c>
      <c r="M63" s="41" t="s">
        <v>7468</v>
      </c>
      <c r="N63" s="41" t="s">
        <v>7469</v>
      </c>
      <c r="O63" s="41">
        <v>17688293056</v>
      </c>
      <c r="P63" s="30" t="s">
        <v>6929</v>
      </c>
      <c r="Q63" s="9" t="s">
        <v>3561</v>
      </c>
      <c r="R63" s="41" t="s">
        <v>7438</v>
      </c>
      <c r="S63" s="9">
        <v>202411</v>
      </c>
      <c r="T63" s="30">
        <v>5443</v>
      </c>
      <c r="U63" s="30">
        <v>5443</v>
      </c>
      <c r="V63" s="9" t="s">
        <v>7439</v>
      </c>
      <c r="W63" s="9" t="s">
        <v>7438</v>
      </c>
      <c r="X63" s="9">
        <v>202411</v>
      </c>
      <c r="Y63" s="30">
        <v>5443</v>
      </c>
      <c r="Z63" s="60">
        <v>0.05</v>
      </c>
      <c r="AA63" s="9">
        <f t="shared" si="5"/>
        <v>272</v>
      </c>
      <c r="AB63" s="9"/>
      <c r="AC63" s="30" t="s">
        <v>48</v>
      </c>
      <c r="AD63" s="30"/>
      <c r="AE63" s="9"/>
      <c r="AF63" s="41" t="s">
        <v>7470</v>
      </c>
      <c r="AG63" s="30" t="s">
        <v>7471</v>
      </c>
      <c r="AH63" s="9"/>
      <c r="AI63" s="9"/>
      <c r="AJ63" s="9"/>
      <c r="AK63" s="9"/>
    </row>
    <row r="64" s="22" customFormat="1" customHeight="1" spans="1:37">
      <c r="A64" s="9">
        <f ca="1" t="shared" si="0"/>
        <v>35</v>
      </c>
      <c r="B64" s="30">
        <f ca="1" t="shared" si="4"/>
        <v>-299</v>
      </c>
      <c r="C64" s="30" t="b">
        <f ca="1" t="shared" si="1"/>
        <v>1</v>
      </c>
      <c r="D64" s="31">
        <v>45614</v>
      </c>
      <c r="E64" s="9"/>
      <c r="F64" s="9"/>
      <c r="G64" s="9" t="s">
        <v>32</v>
      </c>
      <c r="H64" s="9" t="s">
        <v>32</v>
      </c>
      <c r="I64" s="9" t="s">
        <v>32</v>
      </c>
      <c r="J64" s="9" t="s">
        <v>39</v>
      </c>
      <c r="K64" s="9" t="s">
        <v>7103</v>
      </c>
      <c r="L64" s="41" t="s">
        <v>7435</v>
      </c>
      <c r="M64" s="41" t="s">
        <v>7472</v>
      </c>
      <c r="N64" s="41" t="s">
        <v>7473</v>
      </c>
      <c r="O64" s="41">
        <v>13790014880</v>
      </c>
      <c r="P64" s="30" t="s">
        <v>6929</v>
      </c>
      <c r="Q64" s="9" t="s">
        <v>7444</v>
      </c>
      <c r="R64" s="41" t="s">
        <v>7438</v>
      </c>
      <c r="S64" s="9">
        <v>202411</v>
      </c>
      <c r="T64" s="30">
        <v>5470</v>
      </c>
      <c r="U64" s="30">
        <v>5470</v>
      </c>
      <c r="V64" s="9" t="s">
        <v>7439</v>
      </c>
      <c r="W64" s="9" t="s">
        <v>7438</v>
      </c>
      <c r="X64" s="9">
        <v>202411</v>
      </c>
      <c r="Y64" s="30">
        <v>5470</v>
      </c>
      <c r="Z64" s="60">
        <v>0.05</v>
      </c>
      <c r="AA64" s="9">
        <f t="shared" si="5"/>
        <v>274</v>
      </c>
      <c r="AB64" s="9"/>
      <c r="AC64" s="30" t="s">
        <v>52</v>
      </c>
      <c r="AD64" s="30"/>
      <c r="AE64" s="9"/>
      <c r="AF64" s="41" t="s">
        <v>7474</v>
      </c>
      <c r="AG64" s="30" t="s">
        <v>7475</v>
      </c>
      <c r="AH64" s="9"/>
      <c r="AI64" s="9"/>
      <c r="AJ64" s="9"/>
      <c r="AK64" s="9"/>
    </row>
    <row r="65" s="22" customFormat="1" customHeight="1" spans="1:37">
      <c r="A65" s="9">
        <f ca="1" t="shared" si="0"/>
        <v>49</v>
      </c>
      <c r="B65" s="30">
        <f ca="1" t="shared" si="4"/>
        <v>-129</v>
      </c>
      <c r="C65" s="30" t="b">
        <f ca="1" t="shared" si="1"/>
        <v>1</v>
      </c>
      <c r="D65" s="31">
        <v>45614</v>
      </c>
      <c r="E65" s="9"/>
      <c r="F65" s="9"/>
      <c r="G65" s="9" t="s">
        <v>32</v>
      </c>
      <c r="H65" s="9" t="s">
        <v>32</v>
      </c>
      <c r="I65" s="9" t="s">
        <v>32</v>
      </c>
      <c r="J65" s="9" t="s">
        <v>39</v>
      </c>
      <c r="K65" s="9" t="s">
        <v>7103</v>
      </c>
      <c r="L65" s="41" t="s">
        <v>7435</v>
      </c>
      <c r="M65" s="41" t="s">
        <v>7476</v>
      </c>
      <c r="N65" s="41" t="s">
        <v>7477</v>
      </c>
      <c r="O65" s="41">
        <v>13726634328</v>
      </c>
      <c r="P65" s="30" t="s">
        <v>6929</v>
      </c>
      <c r="Q65" s="9" t="s">
        <v>3561</v>
      </c>
      <c r="R65" s="41" t="s">
        <v>7438</v>
      </c>
      <c r="S65" s="9">
        <v>202411</v>
      </c>
      <c r="T65" s="30">
        <v>5451</v>
      </c>
      <c r="U65" s="30">
        <v>5451</v>
      </c>
      <c r="V65" s="9" t="s">
        <v>7439</v>
      </c>
      <c r="W65" s="9" t="s">
        <v>7438</v>
      </c>
      <c r="X65" s="9">
        <v>202411</v>
      </c>
      <c r="Y65" s="30">
        <v>5451</v>
      </c>
      <c r="Z65" s="60">
        <v>0.05</v>
      </c>
      <c r="AA65" s="9">
        <f t="shared" si="5"/>
        <v>273</v>
      </c>
      <c r="AB65" s="9"/>
      <c r="AC65" s="30" t="s">
        <v>224</v>
      </c>
      <c r="AD65" s="30"/>
      <c r="AE65" s="9"/>
      <c r="AF65" s="41" t="s">
        <v>7478</v>
      </c>
      <c r="AG65" s="30" t="s">
        <v>7467</v>
      </c>
      <c r="AH65" s="9"/>
      <c r="AI65" s="9"/>
      <c r="AJ65" s="9"/>
      <c r="AK65" s="9"/>
    </row>
    <row r="66" s="22" customFormat="1" customHeight="1" spans="1:37">
      <c r="A66" s="9">
        <f ca="1" t="shared" ref="A66:A121" si="6">DATEDIF(TEXT((LEN(N66)=15)*19&amp;MID(N66,7,6+(LEN(N66)=18)*2),"#-00-00"),TODAY(),"y")</f>
        <v>45</v>
      </c>
      <c r="B66" s="30">
        <f ca="1" t="shared" si="4"/>
        <v>-179</v>
      </c>
      <c r="C66" s="30" t="b">
        <f ca="1" t="shared" ref="C66:C123" si="7">IF(LEN(N66)=18,MID("10X98765432",MOD(SUMPRODUCT(MID(N66,ROW(INDIRECT("1:17")),1)*2^(18-ROW(INDIRECT("1:17")))),11)+1,1)=RIGHT(N66),LEN(N66)=15)</f>
        <v>1</v>
      </c>
      <c r="D66" s="31">
        <v>45614</v>
      </c>
      <c r="E66" s="9"/>
      <c r="F66" s="9"/>
      <c r="G66" s="9" t="s">
        <v>32</v>
      </c>
      <c r="H66" s="9" t="s">
        <v>32</v>
      </c>
      <c r="I66" s="9" t="s">
        <v>32</v>
      </c>
      <c r="J66" s="9" t="s">
        <v>39</v>
      </c>
      <c r="K66" s="9" t="s">
        <v>7103</v>
      </c>
      <c r="L66" s="41" t="s">
        <v>7435</v>
      </c>
      <c r="M66" s="41" t="s">
        <v>7479</v>
      </c>
      <c r="N66" s="41" t="s">
        <v>7480</v>
      </c>
      <c r="O66" s="41">
        <v>13702994448</v>
      </c>
      <c r="P66" s="30" t="s">
        <v>6929</v>
      </c>
      <c r="Q66" s="9" t="s">
        <v>3561</v>
      </c>
      <c r="R66" s="41" t="s">
        <v>7438</v>
      </c>
      <c r="S66" s="9">
        <v>202411</v>
      </c>
      <c r="T66" s="30">
        <v>6842</v>
      </c>
      <c r="U66" s="30">
        <v>5626</v>
      </c>
      <c r="V66" s="9" t="s">
        <v>7439</v>
      </c>
      <c r="W66" s="9" t="s">
        <v>7438</v>
      </c>
      <c r="X66" s="9">
        <v>202411</v>
      </c>
      <c r="Y66" s="30">
        <v>6842</v>
      </c>
      <c r="Z66" s="60">
        <v>0.05</v>
      </c>
      <c r="AA66" s="9">
        <f t="shared" si="5"/>
        <v>342</v>
      </c>
      <c r="AB66" s="9"/>
      <c r="AC66" s="30" t="s">
        <v>224</v>
      </c>
      <c r="AD66" s="30"/>
      <c r="AE66" s="9"/>
      <c r="AF66" s="41" t="s">
        <v>7481</v>
      </c>
      <c r="AG66" s="30" t="s">
        <v>7482</v>
      </c>
      <c r="AH66" s="9"/>
      <c r="AI66" s="9"/>
      <c r="AJ66" s="9"/>
      <c r="AK66" s="9"/>
    </row>
    <row r="67" s="22" customFormat="1" customHeight="1" spans="1:37">
      <c r="A67" s="9">
        <f ca="1" t="shared" si="6"/>
        <v>55</v>
      </c>
      <c r="B67" s="30">
        <f ca="1" t="shared" si="4"/>
        <v>-53</v>
      </c>
      <c r="C67" s="30" t="b">
        <f ca="1" t="shared" si="7"/>
        <v>1</v>
      </c>
      <c r="D67" s="31">
        <v>45614</v>
      </c>
      <c r="E67" s="9"/>
      <c r="F67" s="9"/>
      <c r="G67" s="9" t="s">
        <v>32</v>
      </c>
      <c r="H67" s="9" t="s">
        <v>32</v>
      </c>
      <c r="I67" s="9" t="s">
        <v>32</v>
      </c>
      <c r="J67" s="9" t="s">
        <v>39</v>
      </c>
      <c r="K67" s="9" t="s">
        <v>7103</v>
      </c>
      <c r="L67" s="41" t="s">
        <v>7435</v>
      </c>
      <c r="M67" s="41" t="s">
        <v>7483</v>
      </c>
      <c r="N67" s="41" t="s">
        <v>7484</v>
      </c>
      <c r="O67" s="41">
        <v>13726628945</v>
      </c>
      <c r="P67" s="30" t="s">
        <v>6929</v>
      </c>
      <c r="Q67" s="9" t="s">
        <v>7444</v>
      </c>
      <c r="R67" s="41" t="s">
        <v>7438</v>
      </c>
      <c r="S67" s="9">
        <v>202411</v>
      </c>
      <c r="T67" s="30">
        <v>5776</v>
      </c>
      <c r="U67" s="30">
        <v>5626</v>
      </c>
      <c r="V67" s="9" t="s">
        <v>7439</v>
      </c>
      <c r="W67" s="9" t="s">
        <v>7438</v>
      </c>
      <c r="X67" s="9">
        <v>202411</v>
      </c>
      <c r="Y67" s="30">
        <v>5776</v>
      </c>
      <c r="Z67" s="60">
        <v>0.05</v>
      </c>
      <c r="AA67" s="9">
        <f t="shared" si="5"/>
        <v>289</v>
      </c>
      <c r="AB67" s="9"/>
      <c r="AC67" s="30" t="s">
        <v>66</v>
      </c>
      <c r="AD67" s="30"/>
      <c r="AE67" s="9"/>
      <c r="AF67" s="41" t="s">
        <v>7485</v>
      </c>
      <c r="AG67" s="30" t="s">
        <v>7486</v>
      </c>
      <c r="AH67" s="9"/>
      <c r="AI67" s="9"/>
      <c r="AJ67" s="9"/>
      <c r="AK67" s="9"/>
    </row>
    <row r="68" s="22" customFormat="1" customHeight="1" spans="1:37">
      <c r="A68" s="9">
        <f ca="1" t="shared" si="6"/>
        <v>27</v>
      </c>
      <c r="B68" s="30">
        <f ca="1" t="shared" si="4"/>
        <v>-391</v>
      </c>
      <c r="C68" s="30" t="b">
        <f ca="1" t="shared" si="7"/>
        <v>1</v>
      </c>
      <c r="D68" s="31">
        <v>45614</v>
      </c>
      <c r="E68" s="9"/>
      <c r="F68" s="9"/>
      <c r="G68" s="9" t="s">
        <v>32</v>
      </c>
      <c r="H68" s="9" t="s">
        <v>32</v>
      </c>
      <c r="I68" s="9" t="s">
        <v>32</v>
      </c>
      <c r="J68" s="9" t="s">
        <v>39</v>
      </c>
      <c r="K68" s="9" t="s">
        <v>7103</v>
      </c>
      <c r="L68" s="41" t="s">
        <v>7435</v>
      </c>
      <c r="M68" s="41" t="s">
        <v>7487</v>
      </c>
      <c r="N68" s="41" t="s">
        <v>7488</v>
      </c>
      <c r="O68" s="41">
        <v>15535432880</v>
      </c>
      <c r="P68" s="30" t="s">
        <v>6929</v>
      </c>
      <c r="Q68" s="9" t="s">
        <v>7444</v>
      </c>
      <c r="R68" s="41" t="s">
        <v>7438</v>
      </c>
      <c r="S68" s="9">
        <v>202411</v>
      </c>
      <c r="T68" s="30">
        <v>5547</v>
      </c>
      <c r="U68" s="30">
        <v>5547</v>
      </c>
      <c r="V68" s="9" t="s">
        <v>7439</v>
      </c>
      <c r="W68" s="9" t="s">
        <v>7438</v>
      </c>
      <c r="X68" s="9">
        <v>202411</v>
      </c>
      <c r="Y68" s="30">
        <v>5547</v>
      </c>
      <c r="Z68" s="60">
        <v>0.05</v>
      </c>
      <c r="AA68" s="9">
        <f t="shared" si="5"/>
        <v>277</v>
      </c>
      <c r="AB68" s="9"/>
      <c r="AC68" s="30" t="s">
        <v>57</v>
      </c>
      <c r="AD68" s="30"/>
      <c r="AE68" s="9"/>
      <c r="AF68" s="41" t="s">
        <v>7489</v>
      </c>
      <c r="AG68" s="30" t="s">
        <v>7489</v>
      </c>
      <c r="AH68" s="9"/>
      <c r="AI68" s="9"/>
      <c r="AJ68" s="9"/>
      <c r="AK68" s="9"/>
    </row>
    <row r="69" s="22" customFormat="1" customHeight="1" spans="1:37">
      <c r="A69" s="9">
        <f ca="1" t="shared" si="6"/>
        <v>35</v>
      </c>
      <c r="B69" s="30">
        <f ca="1" t="shared" si="4"/>
        <v>-174</v>
      </c>
      <c r="C69" s="30" t="b">
        <f ca="1" t="shared" si="7"/>
        <v>1</v>
      </c>
      <c r="D69" s="31">
        <v>45614</v>
      </c>
      <c r="E69" s="9"/>
      <c r="F69" s="9"/>
      <c r="G69" s="9" t="s">
        <v>32</v>
      </c>
      <c r="H69" s="9" t="s">
        <v>32</v>
      </c>
      <c r="I69" s="9" t="s">
        <v>32</v>
      </c>
      <c r="J69" s="9" t="s">
        <v>39</v>
      </c>
      <c r="K69" s="9" t="s">
        <v>7103</v>
      </c>
      <c r="L69" s="41" t="s">
        <v>7435</v>
      </c>
      <c r="M69" s="41" t="s">
        <v>7490</v>
      </c>
      <c r="N69" s="41" t="s">
        <v>7491</v>
      </c>
      <c r="O69" s="41">
        <v>15017762327</v>
      </c>
      <c r="P69" s="30" t="s">
        <v>6929</v>
      </c>
      <c r="Q69" s="9" t="s">
        <v>7444</v>
      </c>
      <c r="R69" s="41" t="s">
        <v>7438</v>
      </c>
      <c r="S69" s="9">
        <v>202411</v>
      </c>
      <c r="T69" s="30">
        <v>5638</v>
      </c>
      <c r="U69" s="30">
        <v>5626</v>
      </c>
      <c r="V69" s="9" t="s">
        <v>7439</v>
      </c>
      <c r="W69" s="9" t="s">
        <v>7438</v>
      </c>
      <c r="X69" s="9">
        <v>202411</v>
      </c>
      <c r="Y69" s="30">
        <v>5638</v>
      </c>
      <c r="Z69" s="60">
        <v>0.05</v>
      </c>
      <c r="AA69" s="9">
        <f t="shared" si="5"/>
        <v>282</v>
      </c>
      <c r="AB69" s="9"/>
      <c r="AC69" s="30" t="s">
        <v>57</v>
      </c>
      <c r="AD69" s="30"/>
      <c r="AE69" s="9"/>
      <c r="AF69" s="41" t="s">
        <v>7492</v>
      </c>
      <c r="AG69" s="30" t="s">
        <v>7493</v>
      </c>
      <c r="AH69" s="9"/>
      <c r="AI69" s="9"/>
      <c r="AJ69" s="9"/>
      <c r="AK69" s="9"/>
    </row>
    <row r="70" s="22" customFormat="1" customHeight="1" spans="1:37">
      <c r="A70" s="9">
        <f ca="1" t="shared" si="6"/>
        <v>26</v>
      </c>
      <c r="B70" s="30">
        <f ca="1" t="shared" si="4"/>
        <v>-286</v>
      </c>
      <c r="C70" s="30" t="b">
        <f ca="1" t="shared" si="7"/>
        <v>1</v>
      </c>
      <c r="D70" s="31">
        <v>45614</v>
      </c>
      <c r="E70" s="9"/>
      <c r="F70" s="9"/>
      <c r="G70" s="9" t="s">
        <v>32</v>
      </c>
      <c r="H70" s="9" t="s">
        <v>32</v>
      </c>
      <c r="I70" s="9" t="s">
        <v>32</v>
      </c>
      <c r="J70" s="9" t="s">
        <v>39</v>
      </c>
      <c r="K70" s="9" t="s">
        <v>7103</v>
      </c>
      <c r="L70" s="41" t="s">
        <v>7435</v>
      </c>
      <c r="M70" s="41" t="s">
        <v>7494</v>
      </c>
      <c r="N70" s="41" t="s">
        <v>7495</v>
      </c>
      <c r="O70" s="41">
        <v>15617971001</v>
      </c>
      <c r="P70" s="30" t="s">
        <v>6929</v>
      </c>
      <c r="Q70" s="9" t="s">
        <v>3561</v>
      </c>
      <c r="R70" s="41" t="s">
        <v>7438</v>
      </c>
      <c r="S70" s="9">
        <v>202411</v>
      </c>
      <c r="T70" s="30">
        <v>6284</v>
      </c>
      <c r="U70" s="30">
        <v>5626</v>
      </c>
      <c r="V70" s="9" t="s">
        <v>7439</v>
      </c>
      <c r="W70" s="9" t="s">
        <v>7438</v>
      </c>
      <c r="X70" s="9">
        <v>202411</v>
      </c>
      <c r="Y70" s="30">
        <v>6284</v>
      </c>
      <c r="Z70" s="60">
        <v>0.05</v>
      </c>
      <c r="AA70" s="9">
        <f t="shared" si="5"/>
        <v>314</v>
      </c>
      <c r="AB70" s="9"/>
      <c r="AC70" s="30" t="s">
        <v>57</v>
      </c>
      <c r="AD70" s="30"/>
      <c r="AE70" s="9"/>
      <c r="AF70" s="41" t="s">
        <v>7496</v>
      </c>
      <c r="AG70" s="30" t="s">
        <v>7497</v>
      </c>
      <c r="AH70" s="9"/>
      <c r="AI70" s="9"/>
      <c r="AJ70" s="9"/>
      <c r="AK70" s="9"/>
    </row>
    <row r="71" s="22" customFormat="1" customHeight="1" spans="1:37">
      <c r="A71" s="9">
        <f ca="1" t="shared" si="6"/>
        <v>41</v>
      </c>
      <c r="B71" s="30">
        <f ca="1" t="shared" si="4"/>
        <v>-217</v>
      </c>
      <c r="C71" s="30" t="b">
        <f ca="1" t="shared" si="7"/>
        <v>1</v>
      </c>
      <c r="D71" s="31">
        <v>45614</v>
      </c>
      <c r="E71" s="9"/>
      <c r="F71" s="9"/>
      <c r="G71" s="9" t="s">
        <v>32</v>
      </c>
      <c r="H71" s="9" t="s">
        <v>32</v>
      </c>
      <c r="I71" s="9" t="s">
        <v>32</v>
      </c>
      <c r="J71" s="9" t="s">
        <v>39</v>
      </c>
      <c r="K71" s="9" t="s">
        <v>7103</v>
      </c>
      <c r="L71" s="41" t="s">
        <v>7435</v>
      </c>
      <c r="M71" s="41" t="s">
        <v>7498</v>
      </c>
      <c r="N71" s="41" t="s">
        <v>7499</v>
      </c>
      <c r="O71" s="41">
        <v>18353486188</v>
      </c>
      <c r="P71" s="30" t="s">
        <v>6929</v>
      </c>
      <c r="Q71" s="9" t="s">
        <v>3561</v>
      </c>
      <c r="R71" s="41" t="s">
        <v>7438</v>
      </c>
      <c r="S71" s="9">
        <v>202411</v>
      </c>
      <c r="T71" s="30">
        <v>5532</v>
      </c>
      <c r="U71" s="30">
        <v>5532</v>
      </c>
      <c r="V71" s="9" t="s">
        <v>7439</v>
      </c>
      <c r="W71" s="9" t="s">
        <v>7438</v>
      </c>
      <c r="X71" s="9">
        <v>202411</v>
      </c>
      <c r="Y71" s="30">
        <v>5532</v>
      </c>
      <c r="Z71" s="60">
        <v>0.05</v>
      </c>
      <c r="AA71" s="9">
        <f t="shared" si="5"/>
        <v>277</v>
      </c>
      <c r="AB71" s="9"/>
      <c r="AC71" s="30" t="s">
        <v>48</v>
      </c>
      <c r="AD71" s="30"/>
      <c r="AE71" s="9"/>
      <c r="AF71" s="41" t="s">
        <v>7500</v>
      </c>
      <c r="AG71" s="30" t="s">
        <v>7501</v>
      </c>
      <c r="AH71" s="9"/>
      <c r="AI71" s="9"/>
      <c r="AJ71" s="9"/>
      <c r="AK71" s="9"/>
    </row>
    <row r="72" s="22" customFormat="1" customHeight="1" spans="1:37">
      <c r="A72" s="9">
        <f ca="1" t="shared" si="6"/>
        <v>27</v>
      </c>
      <c r="B72" s="30">
        <f ca="1" t="shared" si="4"/>
        <v>-275</v>
      </c>
      <c r="C72" s="30" t="b">
        <f ca="1" t="shared" si="7"/>
        <v>1</v>
      </c>
      <c r="D72" s="31">
        <v>45614</v>
      </c>
      <c r="E72" s="9"/>
      <c r="F72" s="9"/>
      <c r="G72" s="9" t="s">
        <v>32</v>
      </c>
      <c r="H72" s="9" t="s">
        <v>32</v>
      </c>
      <c r="I72" s="9" t="s">
        <v>32</v>
      </c>
      <c r="J72" s="9" t="s">
        <v>39</v>
      </c>
      <c r="K72" s="9" t="s">
        <v>7103</v>
      </c>
      <c r="L72" s="41" t="s">
        <v>7435</v>
      </c>
      <c r="M72" s="41" t="s">
        <v>7502</v>
      </c>
      <c r="N72" s="41" t="s">
        <v>7503</v>
      </c>
      <c r="O72" s="41">
        <v>18203563989</v>
      </c>
      <c r="P72" s="30" t="s">
        <v>6929</v>
      </c>
      <c r="Q72" s="9" t="s">
        <v>3561</v>
      </c>
      <c r="R72" s="41" t="s">
        <v>7438</v>
      </c>
      <c r="S72" s="9">
        <v>202411</v>
      </c>
      <c r="T72" s="30">
        <v>5589</v>
      </c>
      <c r="U72" s="30">
        <v>5589</v>
      </c>
      <c r="V72" s="9" t="s">
        <v>7439</v>
      </c>
      <c r="W72" s="9" t="s">
        <v>7438</v>
      </c>
      <c r="X72" s="9">
        <v>202411</v>
      </c>
      <c r="Y72" s="30">
        <v>5589</v>
      </c>
      <c r="Z72" s="60">
        <v>0.05</v>
      </c>
      <c r="AA72" s="9">
        <f t="shared" si="5"/>
        <v>279</v>
      </c>
      <c r="AB72" s="9"/>
      <c r="AC72" s="30" t="s">
        <v>48</v>
      </c>
      <c r="AD72" s="30"/>
      <c r="AE72" s="9"/>
      <c r="AF72" s="41" t="s">
        <v>7504</v>
      </c>
      <c r="AG72" s="30" t="s">
        <v>7505</v>
      </c>
      <c r="AH72" s="9"/>
      <c r="AI72" s="9"/>
      <c r="AJ72" s="9"/>
      <c r="AK72" s="9"/>
    </row>
    <row r="73" s="22" customFormat="1" customHeight="1" spans="1:37">
      <c r="A73" s="9">
        <f ca="1" t="shared" si="6"/>
        <v>25</v>
      </c>
      <c r="B73" s="30">
        <f ca="1" t="shared" si="4"/>
        <v>-300</v>
      </c>
      <c r="C73" s="30" t="b">
        <f ca="1" t="shared" si="7"/>
        <v>1</v>
      </c>
      <c r="D73" s="31">
        <v>45614</v>
      </c>
      <c r="E73" s="9"/>
      <c r="F73" s="9"/>
      <c r="G73" s="9" t="s">
        <v>32</v>
      </c>
      <c r="H73" s="9" t="s">
        <v>32</v>
      </c>
      <c r="I73" s="9" t="s">
        <v>32</v>
      </c>
      <c r="J73" s="9" t="s">
        <v>39</v>
      </c>
      <c r="K73" s="9" t="s">
        <v>7103</v>
      </c>
      <c r="L73" s="41" t="s">
        <v>7435</v>
      </c>
      <c r="M73" s="41" t="s">
        <v>7506</v>
      </c>
      <c r="N73" s="41" t="s">
        <v>7507</v>
      </c>
      <c r="O73" s="41">
        <v>15632171223</v>
      </c>
      <c r="P73" s="30" t="s">
        <v>6929</v>
      </c>
      <c r="Q73" s="9" t="s">
        <v>3561</v>
      </c>
      <c r="R73" s="41" t="s">
        <v>7438</v>
      </c>
      <c r="S73" s="9">
        <v>202411</v>
      </c>
      <c r="T73" s="30">
        <v>5633</v>
      </c>
      <c r="U73" s="30">
        <v>5626</v>
      </c>
      <c r="V73" s="9" t="s">
        <v>7439</v>
      </c>
      <c r="W73" s="9" t="s">
        <v>7438</v>
      </c>
      <c r="X73" s="9">
        <v>202411</v>
      </c>
      <c r="Y73" s="30">
        <v>5633</v>
      </c>
      <c r="Z73" s="60">
        <v>0.05</v>
      </c>
      <c r="AA73" s="9">
        <f t="shared" si="5"/>
        <v>282</v>
      </c>
      <c r="AB73" s="9"/>
      <c r="AC73" s="30" t="s">
        <v>48</v>
      </c>
      <c r="AD73" s="30"/>
      <c r="AE73" s="9"/>
      <c r="AF73" s="41" t="s">
        <v>7508</v>
      </c>
      <c r="AG73" s="30" t="s">
        <v>7509</v>
      </c>
      <c r="AH73" s="9"/>
      <c r="AI73" s="9"/>
      <c r="AJ73" s="9"/>
      <c r="AK73" s="9"/>
    </row>
    <row r="74" s="22" customFormat="1" customHeight="1" spans="1:37">
      <c r="A74" s="9">
        <f ca="1" t="shared" si="6"/>
        <v>45</v>
      </c>
      <c r="B74" s="30">
        <f ca="1" t="shared" si="4"/>
        <v>-174</v>
      </c>
      <c r="C74" s="30" t="b">
        <f ca="1" t="shared" si="7"/>
        <v>1</v>
      </c>
      <c r="D74" s="31">
        <v>45614</v>
      </c>
      <c r="E74" s="9"/>
      <c r="F74" s="9"/>
      <c r="G74" s="9" t="s">
        <v>32</v>
      </c>
      <c r="H74" s="9" t="s">
        <v>32</v>
      </c>
      <c r="I74" s="9" t="s">
        <v>32</v>
      </c>
      <c r="J74" s="9" t="s">
        <v>39</v>
      </c>
      <c r="K74" s="9" t="s">
        <v>7103</v>
      </c>
      <c r="L74" s="41" t="s">
        <v>7435</v>
      </c>
      <c r="M74" s="41" t="s">
        <v>7510</v>
      </c>
      <c r="N74" s="41" t="s">
        <v>7511</v>
      </c>
      <c r="O74" s="41">
        <v>13425909111</v>
      </c>
      <c r="P74" s="30" t="s">
        <v>6929</v>
      </c>
      <c r="Q74" s="9" t="s">
        <v>7444</v>
      </c>
      <c r="R74" s="41" t="s">
        <v>7438</v>
      </c>
      <c r="S74" s="9">
        <v>202411</v>
      </c>
      <c r="T74" s="30">
        <v>6194</v>
      </c>
      <c r="U74" s="30">
        <v>5626</v>
      </c>
      <c r="V74" s="9" t="s">
        <v>7439</v>
      </c>
      <c r="W74" s="9" t="s">
        <v>7438</v>
      </c>
      <c r="X74" s="9">
        <v>202411</v>
      </c>
      <c r="Y74" s="30">
        <v>6194</v>
      </c>
      <c r="Z74" s="60">
        <v>0.05</v>
      </c>
      <c r="AA74" s="9">
        <f t="shared" si="5"/>
        <v>310</v>
      </c>
      <c r="AB74" s="9"/>
      <c r="AC74" s="30" t="s">
        <v>224</v>
      </c>
      <c r="AD74" s="30"/>
      <c r="AE74" s="9"/>
      <c r="AF74" s="41" t="s">
        <v>7512</v>
      </c>
      <c r="AG74" s="30" t="s">
        <v>7513</v>
      </c>
      <c r="AH74" s="9"/>
      <c r="AI74" s="9"/>
      <c r="AJ74" s="9"/>
      <c r="AK74" s="9"/>
    </row>
    <row r="75" s="22" customFormat="1" customHeight="1" spans="1:37">
      <c r="A75" s="9">
        <f ca="1" t="shared" si="6"/>
        <v>42</v>
      </c>
      <c r="B75" s="30">
        <f ca="1" t="shared" si="4"/>
        <v>-213</v>
      </c>
      <c r="C75" s="30" t="b">
        <f ca="1" t="shared" si="7"/>
        <v>1</v>
      </c>
      <c r="D75" s="31">
        <v>45614</v>
      </c>
      <c r="E75" s="9"/>
      <c r="F75" s="9"/>
      <c r="G75" s="9" t="s">
        <v>32</v>
      </c>
      <c r="H75" s="9" t="s">
        <v>32</v>
      </c>
      <c r="I75" s="9" t="s">
        <v>32</v>
      </c>
      <c r="J75" s="9" t="s">
        <v>39</v>
      </c>
      <c r="K75" s="9" t="s">
        <v>7103</v>
      </c>
      <c r="L75" s="41" t="s">
        <v>7435</v>
      </c>
      <c r="M75" s="41" t="s">
        <v>7514</v>
      </c>
      <c r="N75" s="41" t="s">
        <v>7515</v>
      </c>
      <c r="O75" s="41">
        <v>13927760347</v>
      </c>
      <c r="P75" s="30" t="s">
        <v>6929</v>
      </c>
      <c r="Q75" s="9" t="s">
        <v>3561</v>
      </c>
      <c r="R75" s="41" t="s">
        <v>7438</v>
      </c>
      <c r="S75" s="9">
        <v>202411</v>
      </c>
      <c r="T75" s="30">
        <v>6387</v>
      </c>
      <c r="U75" s="30">
        <v>5626</v>
      </c>
      <c r="V75" s="9" t="s">
        <v>7439</v>
      </c>
      <c r="W75" s="9" t="s">
        <v>7438</v>
      </c>
      <c r="X75" s="9">
        <v>202411</v>
      </c>
      <c r="Y75" s="30">
        <v>6387</v>
      </c>
      <c r="Z75" s="60">
        <v>0.05</v>
      </c>
      <c r="AA75" s="9">
        <f t="shared" si="5"/>
        <v>319</v>
      </c>
      <c r="AB75" s="9"/>
      <c r="AC75" s="30" t="s">
        <v>52</v>
      </c>
      <c r="AD75" s="30"/>
      <c r="AE75" s="9"/>
      <c r="AF75" s="41" t="s">
        <v>7516</v>
      </c>
      <c r="AG75" s="30" t="s">
        <v>7517</v>
      </c>
      <c r="AH75" s="9"/>
      <c r="AI75" s="9"/>
      <c r="AJ75" s="9"/>
      <c r="AK75" s="9"/>
    </row>
    <row r="76" s="22" customFormat="1" customHeight="1" spans="1:37">
      <c r="A76" s="9">
        <f ca="1" t="shared" si="6"/>
        <v>44</v>
      </c>
      <c r="B76" s="30">
        <f ca="1" t="shared" si="4"/>
        <v>-183</v>
      </c>
      <c r="C76" s="30" t="b">
        <f ca="1" t="shared" si="7"/>
        <v>1</v>
      </c>
      <c r="D76" s="31">
        <v>45614</v>
      </c>
      <c r="E76" s="9"/>
      <c r="F76" s="9"/>
      <c r="G76" s="9" t="s">
        <v>32</v>
      </c>
      <c r="H76" s="9" t="s">
        <v>32</v>
      </c>
      <c r="I76" s="9" t="s">
        <v>32</v>
      </c>
      <c r="J76" s="9" t="s">
        <v>39</v>
      </c>
      <c r="K76" s="9" t="s">
        <v>7103</v>
      </c>
      <c r="L76" s="41" t="s">
        <v>7435</v>
      </c>
      <c r="M76" s="41" t="s">
        <v>7518</v>
      </c>
      <c r="N76" s="41" t="s">
        <v>7519</v>
      </c>
      <c r="O76" s="41">
        <v>13590568617</v>
      </c>
      <c r="P76" s="30" t="s">
        <v>6929</v>
      </c>
      <c r="Q76" s="9" t="s">
        <v>3561</v>
      </c>
      <c r="R76" s="41" t="s">
        <v>7438</v>
      </c>
      <c r="S76" s="9">
        <v>202411</v>
      </c>
      <c r="T76" s="30">
        <v>6576</v>
      </c>
      <c r="U76" s="30">
        <v>5626</v>
      </c>
      <c r="V76" s="9" t="s">
        <v>7439</v>
      </c>
      <c r="W76" s="9" t="s">
        <v>7438</v>
      </c>
      <c r="X76" s="9">
        <v>202411</v>
      </c>
      <c r="Y76" s="30">
        <v>6576</v>
      </c>
      <c r="Z76" s="60">
        <v>0.05</v>
      </c>
      <c r="AA76" s="9">
        <f t="shared" si="5"/>
        <v>329</v>
      </c>
      <c r="AB76" s="9"/>
      <c r="AC76" s="30" t="s">
        <v>224</v>
      </c>
      <c r="AD76" s="30"/>
      <c r="AE76" s="9"/>
      <c r="AF76" s="41" t="s">
        <v>7520</v>
      </c>
      <c r="AG76" s="30" t="s">
        <v>7521</v>
      </c>
      <c r="AH76" s="9"/>
      <c r="AI76" s="9"/>
      <c r="AJ76" s="9"/>
      <c r="AK76" s="9"/>
    </row>
    <row r="77" s="22" customFormat="1" customHeight="1" spans="1:37">
      <c r="A77" s="9">
        <f ca="1" t="shared" si="6"/>
        <v>24</v>
      </c>
      <c r="B77" s="30">
        <f ca="1" t="shared" si="4"/>
        <v>-429</v>
      </c>
      <c r="C77" s="30" t="b">
        <f ca="1" t="shared" si="7"/>
        <v>1</v>
      </c>
      <c r="D77" s="31">
        <v>45614</v>
      </c>
      <c r="E77" s="9"/>
      <c r="F77" s="9"/>
      <c r="G77" s="9" t="s">
        <v>32</v>
      </c>
      <c r="H77" s="9" t="s">
        <v>32</v>
      </c>
      <c r="I77" s="9" t="s">
        <v>32</v>
      </c>
      <c r="J77" s="9" t="s">
        <v>39</v>
      </c>
      <c r="K77" s="9" t="s">
        <v>7103</v>
      </c>
      <c r="L77" s="41" t="s">
        <v>7435</v>
      </c>
      <c r="M77" s="41" t="s">
        <v>7522</v>
      </c>
      <c r="N77" s="41" t="s">
        <v>7523</v>
      </c>
      <c r="O77" s="41">
        <v>19943305506</v>
      </c>
      <c r="P77" s="30" t="s">
        <v>6929</v>
      </c>
      <c r="Q77" s="9" t="s">
        <v>7444</v>
      </c>
      <c r="R77" s="41" t="s">
        <v>7438</v>
      </c>
      <c r="S77" s="9">
        <v>202411</v>
      </c>
      <c r="T77" s="30">
        <v>5487</v>
      </c>
      <c r="U77" s="30">
        <v>5487</v>
      </c>
      <c r="V77" s="9" t="s">
        <v>7439</v>
      </c>
      <c r="W77" s="9" t="s">
        <v>7438</v>
      </c>
      <c r="X77" s="9">
        <v>202411</v>
      </c>
      <c r="Y77" s="30">
        <v>5487</v>
      </c>
      <c r="Z77" s="60">
        <v>0.05</v>
      </c>
      <c r="AA77" s="9">
        <f t="shared" si="5"/>
        <v>274</v>
      </c>
      <c r="AB77" s="9"/>
      <c r="AC77" s="30" t="s">
        <v>48</v>
      </c>
      <c r="AD77" s="30"/>
      <c r="AE77" s="9"/>
      <c r="AF77" s="41" t="s">
        <v>7524</v>
      </c>
      <c r="AG77" s="30" t="s">
        <v>7525</v>
      </c>
      <c r="AH77" s="9"/>
      <c r="AI77" s="9"/>
      <c r="AJ77" s="9"/>
      <c r="AK77" s="9"/>
    </row>
    <row r="78" s="22" customFormat="1" customHeight="1" spans="1:37">
      <c r="A78" s="9">
        <f ca="1" t="shared" si="6"/>
        <v>48</v>
      </c>
      <c r="B78" s="30">
        <f ca="1" t="shared" si="4"/>
        <v>-133</v>
      </c>
      <c r="C78" s="30" t="b">
        <f ca="1" t="shared" si="7"/>
        <v>1</v>
      </c>
      <c r="D78" s="31">
        <v>45614</v>
      </c>
      <c r="E78" s="9"/>
      <c r="F78" s="9"/>
      <c r="G78" s="9" t="s">
        <v>32</v>
      </c>
      <c r="H78" s="9" t="s">
        <v>32</v>
      </c>
      <c r="I78" s="9" t="s">
        <v>32</v>
      </c>
      <c r="J78" s="9" t="s">
        <v>39</v>
      </c>
      <c r="K78" s="9" t="s">
        <v>7103</v>
      </c>
      <c r="L78" s="41" t="s">
        <v>7435</v>
      </c>
      <c r="M78" s="41" t="s">
        <v>7526</v>
      </c>
      <c r="N78" s="41" t="s">
        <v>7527</v>
      </c>
      <c r="O78" s="41">
        <v>18925903814</v>
      </c>
      <c r="P78" s="30" t="s">
        <v>6929</v>
      </c>
      <c r="Q78" s="9" t="s">
        <v>7444</v>
      </c>
      <c r="R78" s="41" t="s">
        <v>7438</v>
      </c>
      <c r="S78" s="9">
        <v>202411</v>
      </c>
      <c r="T78" s="30">
        <v>6527</v>
      </c>
      <c r="U78" s="30">
        <v>5626</v>
      </c>
      <c r="V78" s="9" t="s">
        <v>7439</v>
      </c>
      <c r="W78" s="9" t="s">
        <v>7438</v>
      </c>
      <c r="X78" s="9">
        <v>202411</v>
      </c>
      <c r="Y78" s="30">
        <v>6527</v>
      </c>
      <c r="Z78" s="60">
        <v>0.05</v>
      </c>
      <c r="AA78" s="9">
        <f t="shared" si="5"/>
        <v>326</v>
      </c>
      <c r="AB78" s="9"/>
      <c r="AC78" s="30" t="s">
        <v>224</v>
      </c>
      <c r="AD78" s="30"/>
      <c r="AE78" s="9"/>
      <c r="AF78" s="41" t="s">
        <v>7528</v>
      </c>
      <c r="AG78" s="30" t="s">
        <v>7529</v>
      </c>
      <c r="AH78" s="9"/>
      <c r="AI78" s="9"/>
      <c r="AJ78" s="9"/>
      <c r="AK78" s="9"/>
    </row>
    <row r="79" s="22" customFormat="1" customHeight="1" spans="1:37">
      <c r="A79" s="9">
        <f ca="1" t="shared" si="6"/>
        <v>27</v>
      </c>
      <c r="B79" s="30">
        <f ca="1" t="shared" si="4"/>
        <v>-392</v>
      </c>
      <c r="C79" s="30" t="b">
        <f ca="1" t="shared" si="7"/>
        <v>1</v>
      </c>
      <c r="D79" s="31">
        <v>45614</v>
      </c>
      <c r="E79" s="9"/>
      <c r="F79" s="9"/>
      <c r="G79" s="9" t="s">
        <v>32</v>
      </c>
      <c r="H79" s="9" t="s">
        <v>32</v>
      </c>
      <c r="I79" s="9" t="s">
        <v>32</v>
      </c>
      <c r="J79" s="9" t="s">
        <v>39</v>
      </c>
      <c r="K79" s="9" t="s">
        <v>7103</v>
      </c>
      <c r="L79" s="41" t="s">
        <v>7435</v>
      </c>
      <c r="M79" s="41" t="s">
        <v>7530</v>
      </c>
      <c r="N79" s="41" t="s">
        <v>7531</v>
      </c>
      <c r="O79" s="41">
        <v>13609448548</v>
      </c>
      <c r="P79" s="30" t="s">
        <v>6929</v>
      </c>
      <c r="Q79" s="9" t="s">
        <v>3561</v>
      </c>
      <c r="R79" s="41" t="s">
        <v>7438</v>
      </c>
      <c r="S79" s="9">
        <v>202411</v>
      </c>
      <c r="T79" s="30">
        <v>5867</v>
      </c>
      <c r="U79" s="30">
        <v>5626</v>
      </c>
      <c r="V79" s="9" t="s">
        <v>7439</v>
      </c>
      <c r="W79" s="9" t="s">
        <v>7438</v>
      </c>
      <c r="X79" s="9">
        <v>202411</v>
      </c>
      <c r="Y79" s="30">
        <v>5867</v>
      </c>
      <c r="Z79" s="60">
        <v>0.05</v>
      </c>
      <c r="AA79" s="9">
        <f t="shared" si="5"/>
        <v>293</v>
      </c>
      <c r="AB79" s="9"/>
      <c r="AC79" s="30" t="s">
        <v>48</v>
      </c>
      <c r="AD79" s="30"/>
      <c r="AE79" s="9"/>
      <c r="AF79" s="41" t="s">
        <v>7532</v>
      </c>
      <c r="AG79" s="30" t="s">
        <v>7533</v>
      </c>
      <c r="AH79" s="9"/>
      <c r="AI79" s="9"/>
      <c r="AJ79" s="9"/>
      <c r="AK79" s="9"/>
    </row>
    <row r="80" s="22" customFormat="1" customHeight="1" spans="1:37">
      <c r="A80" s="9">
        <f ca="1" t="shared" si="6"/>
        <v>24</v>
      </c>
      <c r="B80" s="30">
        <f ca="1" t="shared" si="4"/>
        <v>-430</v>
      </c>
      <c r="C80" s="30" t="b">
        <f ca="1" t="shared" si="7"/>
        <v>1</v>
      </c>
      <c r="D80" s="31">
        <v>45614</v>
      </c>
      <c r="E80" s="9"/>
      <c r="F80" s="9"/>
      <c r="G80" s="9" t="s">
        <v>32</v>
      </c>
      <c r="H80" s="9" t="s">
        <v>32</v>
      </c>
      <c r="I80" s="9" t="s">
        <v>32</v>
      </c>
      <c r="J80" s="9" t="s">
        <v>39</v>
      </c>
      <c r="K80" s="9" t="s">
        <v>7103</v>
      </c>
      <c r="L80" s="41" t="s">
        <v>7435</v>
      </c>
      <c r="M80" s="41" t="s">
        <v>7534</v>
      </c>
      <c r="N80" s="41" t="s">
        <v>7535</v>
      </c>
      <c r="O80" s="41">
        <v>15392668906</v>
      </c>
      <c r="P80" s="30" t="s">
        <v>6929</v>
      </c>
      <c r="Q80" s="9" t="s">
        <v>7444</v>
      </c>
      <c r="R80" s="41" t="s">
        <v>7438</v>
      </c>
      <c r="S80" s="9">
        <v>202411</v>
      </c>
      <c r="T80" s="30">
        <v>5797</v>
      </c>
      <c r="U80" s="30">
        <v>5626</v>
      </c>
      <c r="V80" s="9" t="s">
        <v>7439</v>
      </c>
      <c r="W80" s="9" t="s">
        <v>7438</v>
      </c>
      <c r="X80" s="9">
        <v>202411</v>
      </c>
      <c r="Y80" s="30">
        <v>5797</v>
      </c>
      <c r="Z80" s="60">
        <v>0.05</v>
      </c>
      <c r="AA80" s="9">
        <f t="shared" si="5"/>
        <v>290</v>
      </c>
      <c r="AB80" s="9"/>
      <c r="AC80" s="30" t="s">
        <v>48</v>
      </c>
      <c r="AD80" s="30"/>
      <c r="AE80" s="9"/>
      <c r="AF80" s="41" t="s">
        <v>7536</v>
      </c>
      <c r="AG80" s="30" t="s">
        <v>7537</v>
      </c>
      <c r="AH80" s="9"/>
      <c r="AI80" s="9"/>
      <c r="AJ80" s="9"/>
      <c r="AK80" s="9"/>
    </row>
    <row r="81" s="22" customFormat="1" customHeight="1" spans="1:37">
      <c r="A81" s="9">
        <f ca="1" t="shared" si="6"/>
        <v>24</v>
      </c>
      <c r="B81" s="30">
        <f ca="1" t="shared" si="4"/>
        <v>-304</v>
      </c>
      <c r="C81" s="30" t="b">
        <f ca="1" t="shared" si="7"/>
        <v>1</v>
      </c>
      <c r="D81" s="31">
        <v>45614</v>
      </c>
      <c r="E81" s="9"/>
      <c r="F81" s="9"/>
      <c r="G81" s="9" t="s">
        <v>32</v>
      </c>
      <c r="H81" s="9" t="s">
        <v>32</v>
      </c>
      <c r="I81" s="9" t="s">
        <v>32</v>
      </c>
      <c r="J81" s="9" t="s">
        <v>39</v>
      </c>
      <c r="K81" s="9" t="s">
        <v>7103</v>
      </c>
      <c r="L81" s="41" t="s">
        <v>7435</v>
      </c>
      <c r="M81" s="41" t="s">
        <v>7538</v>
      </c>
      <c r="N81" s="41" t="s">
        <v>7539</v>
      </c>
      <c r="O81" s="41">
        <v>18381836987</v>
      </c>
      <c r="P81" s="30" t="s">
        <v>6929</v>
      </c>
      <c r="Q81" s="9" t="s">
        <v>7444</v>
      </c>
      <c r="R81" s="41" t="s">
        <v>7438</v>
      </c>
      <c r="S81" s="9">
        <v>202411</v>
      </c>
      <c r="T81" s="30">
        <v>5811</v>
      </c>
      <c r="U81" s="30">
        <v>5626</v>
      </c>
      <c r="V81" s="9" t="s">
        <v>7439</v>
      </c>
      <c r="W81" s="9" t="s">
        <v>7438</v>
      </c>
      <c r="X81" s="9">
        <v>202411</v>
      </c>
      <c r="Y81" s="30">
        <v>5811</v>
      </c>
      <c r="Z81" s="60">
        <v>0.05</v>
      </c>
      <c r="AA81" s="9">
        <f t="shared" si="5"/>
        <v>291</v>
      </c>
      <c r="AB81" s="9"/>
      <c r="AC81" s="30" t="s">
        <v>48</v>
      </c>
      <c r="AD81" s="30"/>
      <c r="AE81" s="9"/>
      <c r="AF81" s="41" t="s">
        <v>7540</v>
      </c>
      <c r="AG81" s="30" t="s">
        <v>7541</v>
      </c>
      <c r="AH81" s="9"/>
      <c r="AI81" s="9"/>
      <c r="AJ81" s="9"/>
      <c r="AK81" s="9"/>
    </row>
    <row r="82" s="22" customFormat="1" customHeight="1" spans="1:37">
      <c r="A82" s="9">
        <f ca="1" t="shared" si="6"/>
        <v>22</v>
      </c>
      <c r="B82" s="30">
        <f ca="1" t="shared" si="4"/>
        <v>-450</v>
      </c>
      <c r="C82" s="30" t="b">
        <f ca="1" t="shared" si="7"/>
        <v>1</v>
      </c>
      <c r="D82" s="31">
        <v>45614</v>
      </c>
      <c r="E82" s="9"/>
      <c r="F82" s="9"/>
      <c r="G82" s="9" t="s">
        <v>32</v>
      </c>
      <c r="H82" s="9" t="s">
        <v>32</v>
      </c>
      <c r="I82" s="9" t="s">
        <v>32</v>
      </c>
      <c r="J82" s="9" t="s">
        <v>39</v>
      </c>
      <c r="K82" s="9" t="s">
        <v>7103</v>
      </c>
      <c r="L82" s="41" t="s">
        <v>7435</v>
      </c>
      <c r="M82" s="41" t="s">
        <v>7542</v>
      </c>
      <c r="N82" s="41" t="s">
        <v>7543</v>
      </c>
      <c r="O82" s="41">
        <v>17830278920</v>
      </c>
      <c r="P82" s="30" t="s">
        <v>6929</v>
      </c>
      <c r="Q82" s="9" t="s">
        <v>3561</v>
      </c>
      <c r="R82" s="41" t="s">
        <v>7438</v>
      </c>
      <c r="S82" s="9">
        <v>202411</v>
      </c>
      <c r="T82" s="30">
        <v>5992</v>
      </c>
      <c r="U82" s="30">
        <v>5626</v>
      </c>
      <c r="V82" s="9" t="s">
        <v>7439</v>
      </c>
      <c r="W82" s="9" t="s">
        <v>7438</v>
      </c>
      <c r="X82" s="9">
        <v>202411</v>
      </c>
      <c r="Y82" s="30">
        <v>5992</v>
      </c>
      <c r="Z82" s="60">
        <v>0.05</v>
      </c>
      <c r="AA82" s="9">
        <f t="shared" si="5"/>
        <v>300</v>
      </c>
      <c r="AB82" s="9"/>
      <c r="AC82" s="30" t="s">
        <v>48</v>
      </c>
      <c r="AD82" s="30"/>
      <c r="AE82" s="9"/>
      <c r="AF82" s="41" t="s">
        <v>7544</v>
      </c>
      <c r="AG82" s="30" t="s">
        <v>7545</v>
      </c>
      <c r="AH82" s="9"/>
      <c r="AI82" s="9"/>
      <c r="AJ82" s="9"/>
      <c r="AK82" s="9"/>
    </row>
    <row r="83" s="22" customFormat="1" customHeight="1" spans="1:37">
      <c r="A83" s="9">
        <f ca="1" t="shared" si="6"/>
        <v>45</v>
      </c>
      <c r="B83" s="30">
        <f ca="1" t="shared" si="4"/>
        <v>-179</v>
      </c>
      <c r="C83" s="30" t="b">
        <f ca="1" t="shared" si="7"/>
        <v>1</v>
      </c>
      <c r="D83" s="31">
        <v>45614</v>
      </c>
      <c r="E83" s="9"/>
      <c r="F83" s="9"/>
      <c r="G83" s="9" t="s">
        <v>32</v>
      </c>
      <c r="H83" s="9" t="s">
        <v>32</v>
      </c>
      <c r="I83" s="9" t="s">
        <v>32</v>
      </c>
      <c r="J83" s="9" t="s">
        <v>39</v>
      </c>
      <c r="K83" s="9" t="s">
        <v>7103</v>
      </c>
      <c r="L83" s="41" t="s">
        <v>7435</v>
      </c>
      <c r="M83" s="41" t="s">
        <v>7546</v>
      </c>
      <c r="N83" s="41" t="s">
        <v>7547</v>
      </c>
      <c r="O83" s="41">
        <v>13392297812</v>
      </c>
      <c r="P83" s="30" t="s">
        <v>6929</v>
      </c>
      <c r="Q83" s="9" t="s">
        <v>3561</v>
      </c>
      <c r="R83" s="41" t="s">
        <v>7438</v>
      </c>
      <c r="S83" s="9">
        <v>202411</v>
      </c>
      <c r="T83" s="30">
        <v>5951</v>
      </c>
      <c r="U83" s="30">
        <v>5626</v>
      </c>
      <c r="V83" s="9" t="s">
        <v>7439</v>
      </c>
      <c r="W83" s="9" t="s">
        <v>7438</v>
      </c>
      <c r="X83" s="9">
        <v>202411</v>
      </c>
      <c r="Y83" s="30">
        <v>5951</v>
      </c>
      <c r="Z83" s="60">
        <v>0.05</v>
      </c>
      <c r="AA83" s="9">
        <f t="shared" si="5"/>
        <v>298</v>
      </c>
      <c r="AB83" s="9"/>
      <c r="AC83" s="30" t="s">
        <v>7453</v>
      </c>
      <c r="AD83" s="30"/>
      <c r="AE83" s="9"/>
      <c r="AF83" s="41" t="s">
        <v>7548</v>
      </c>
      <c r="AG83" s="30" t="s">
        <v>7549</v>
      </c>
      <c r="AH83" s="9"/>
      <c r="AI83" s="9"/>
      <c r="AJ83" s="9"/>
      <c r="AK83" s="9"/>
    </row>
    <row r="84" s="22" customFormat="1" customHeight="1" spans="1:37">
      <c r="A84" s="9">
        <f ca="1" t="shared" si="6"/>
        <v>40</v>
      </c>
      <c r="B84" s="30">
        <f ca="1" t="shared" si="4"/>
        <v>-235</v>
      </c>
      <c r="C84" s="30" t="b">
        <f ca="1" t="shared" si="7"/>
        <v>1</v>
      </c>
      <c r="D84" s="31">
        <v>45614</v>
      </c>
      <c r="E84" s="9"/>
      <c r="F84" s="9"/>
      <c r="G84" s="9" t="s">
        <v>32</v>
      </c>
      <c r="H84" s="9" t="s">
        <v>32</v>
      </c>
      <c r="I84" s="9" t="s">
        <v>32</v>
      </c>
      <c r="J84" s="9" t="s">
        <v>39</v>
      </c>
      <c r="K84" s="9" t="s">
        <v>7103</v>
      </c>
      <c r="L84" s="41" t="s">
        <v>7435</v>
      </c>
      <c r="M84" s="41" t="s">
        <v>7550</v>
      </c>
      <c r="N84" s="41" t="s">
        <v>7551</v>
      </c>
      <c r="O84" s="41">
        <v>13923269615</v>
      </c>
      <c r="P84" s="30" t="s">
        <v>6929</v>
      </c>
      <c r="Q84" s="9" t="s">
        <v>3561</v>
      </c>
      <c r="R84" s="41" t="s">
        <v>7438</v>
      </c>
      <c r="S84" s="9">
        <v>202411</v>
      </c>
      <c r="T84" s="30">
        <v>6121</v>
      </c>
      <c r="U84" s="30">
        <v>5626</v>
      </c>
      <c r="V84" s="9" t="s">
        <v>7439</v>
      </c>
      <c r="W84" s="9" t="s">
        <v>7438</v>
      </c>
      <c r="X84" s="9">
        <v>202411</v>
      </c>
      <c r="Y84" s="30">
        <v>6121</v>
      </c>
      <c r="Z84" s="60">
        <v>0.05</v>
      </c>
      <c r="AA84" s="9">
        <f t="shared" si="5"/>
        <v>306</v>
      </c>
      <c r="AB84" s="9"/>
      <c r="AC84" s="30" t="s">
        <v>52</v>
      </c>
      <c r="AD84" s="30"/>
      <c r="AE84" s="9"/>
      <c r="AF84" s="41" t="s">
        <v>7552</v>
      </c>
      <c r="AG84" s="30" t="s">
        <v>7553</v>
      </c>
      <c r="AH84" s="9"/>
      <c r="AI84" s="9"/>
      <c r="AJ84" s="9"/>
      <c r="AK84" s="9"/>
    </row>
    <row r="85" s="22" customFormat="1" customHeight="1" spans="1:37">
      <c r="A85" s="9">
        <f ca="1" t="shared" si="6"/>
        <v>25</v>
      </c>
      <c r="B85" s="30">
        <f ca="1" t="shared" si="4"/>
        <v>-409</v>
      </c>
      <c r="C85" s="30" t="b">
        <f ca="1" t="shared" si="7"/>
        <v>1</v>
      </c>
      <c r="D85" s="31">
        <v>45614</v>
      </c>
      <c r="E85" s="9"/>
      <c r="F85" s="9"/>
      <c r="G85" s="9" t="s">
        <v>32</v>
      </c>
      <c r="H85" s="9" t="s">
        <v>32</v>
      </c>
      <c r="I85" s="9" t="s">
        <v>32</v>
      </c>
      <c r="J85" s="9" t="s">
        <v>39</v>
      </c>
      <c r="K85" s="9" t="s">
        <v>7103</v>
      </c>
      <c r="L85" s="41" t="s">
        <v>7435</v>
      </c>
      <c r="M85" s="41" t="s">
        <v>7554</v>
      </c>
      <c r="N85" s="41" t="s">
        <v>7555</v>
      </c>
      <c r="O85" s="41">
        <v>15017724887</v>
      </c>
      <c r="P85" s="30" t="s">
        <v>6929</v>
      </c>
      <c r="Q85" s="9" t="s">
        <v>7444</v>
      </c>
      <c r="R85" s="41" t="s">
        <v>7438</v>
      </c>
      <c r="S85" s="9">
        <v>202411</v>
      </c>
      <c r="T85" s="30">
        <v>5742</v>
      </c>
      <c r="U85" s="30">
        <v>5626</v>
      </c>
      <c r="V85" s="9" t="s">
        <v>7439</v>
      </c>
      <c r="W85" s="9" t="s">
        <v>7438</v>
      </c>
      <c r="X85" s="9">
        <v>202411</v>
      </c>
      <c r="Y85" s="30">
        <v>5742</v>
      </c>
      <c r="Z85" s="60">
        <v>0.05</v>
      </c>
      <c r="AA85" s="9">
        <f t="shared" si="5"/>
        <v>287</v>
      </c>
      <c r="AB85" s="9"/>
      <c r="AC85" s="30" t="s">
        <v>7453</v>
      </c>
      <c r="AD85" s="30"/>
      <c r="AE85" s="9"/>
      <c r="AF85" s="41" t="s">
        <v>7556</v>
      </c>
      <c r="AG85" s="30" t="s">
        <v>7557</v>
      </c>
      <c r="AH85" s="9"/>
      <c r="AI85" s="9"/>
      <c r="AJ85" s="9"/>
      <c r="AK85" s="9"/>
    </row>
    <row r="86" s="22" customFormat="1" customHeight="1" spans="1:37">
      <c r="A86" s="9">
        <f ca="1" t="shared" si="6"/>
        <v>23</v>
      </c>
      <c r="B86" s="30">
        <f ca="1" t="shared" si="4"/>
        <v>-442</v>
      </c>
      <c r="C86" s="30" t="b">
        <f ca="1" t="shared" si="7"/>
        <v>1</v>
      </c>
      <c r="D86" s="31">
        <v>45614</v>
      </c>
      <c r="E86" s="9"/>
      <c r="F86" s="9"/>
      <c r="G86" s="9" t="s">
        <v>32</v>
      </c>
      <c r="H86" s="9" t="s">
        <v>32</v>
      </c>
      <c r="I86" s="9" t="s">
        <v>32</v>
      </c>
      <c r="J86" s="9" t="s">
        <v>39</v>
      </c>
      <c r="K86" s="9" t="s">
        <v>7103</v>
      </c>
      <c r="L86" s="41" t="s">
        <v>7435</v>
      </c>
      <c r="M86" s="41" t="s">
        <v>7558</v>
      </c>
      <c r="N86" s="41" t="s">
        <v>7559</v>
      </c>
      <c r="O86" s="41">
        <v>15703040401</v>
      </c>
      <c r="P86" s="30" t="s">
        <v>6929</v>
      </c>
      <c r="Q86" s="9" t="s">
        <v>7444</v>
      </c>
      <c r="R86" s="41" t="s">
        <v>7438</v>
      </c>
      <c r="S86" s="9">
        <v>202411</v>
      </c>
      <c r="T86" s="30">
        <v>5803</v>
      </c>
      <c r="U86" s="30">
        <v>5626</v>
      </c>
      <c r="V86" s="9" t="s">
        <v>7439</v>
      </c>
      <c r="W86" s="9" t="s">
        <v>7438</v>
      </c>
      <c r="X86" s="9">
        <v>202411</v>
      </c>
      <c r="Y86" s="30">
        <v>5803</v>
      </c>
      <c r="Z86" s="60">
        <v>0.05</v>
      </c>
      <c r="AA86" s="9">
        <f t="shared" si="5"/>
        <v>290</v>
      </c>
      <c r="AB86" s="9"/>
      <c r="AC86" s="30" t="s">
        <v>48</v>
      </c>
      <c r="AD86" s="30"/>
      <c r="AE86" s="9"/>
      <c r="AF86" s="41" t="s">
        <v>7560</v>
      </c>
      <c r="AG86" s="30" t="s">
        <v>7561</v>
      </c>
      <c r="AH86" s="9"/>
      <c r="AI86" s="9"/>
      <c r="AJ86" s="9"/>
      <c r="AK86" s="9"/>
    </row>
    <row r="87" s="22" customFormat="1" customHeight="1" spans="1:37">
      <c r="A87" s="9">
        <f ca="1" t="shared" si="6"/>
        <v>24</v>
      </c>
      <c r="B87" s="30">
        <f ca="1" t="shared" si="4"/>
        <v>-310</v>
      </c>
      <c r="C87" s="30" t="b">
        <f ca="1" t="shared" si="7"/>
        <v>1</v>
      </c>
      <c r="D87" s="31">
        <v>45614</v>
      </c>
      <c r="E87" s="9"/>
      <c r="F87" s="9"/>
      <c r="G87" s="9" t="s">
        <v>32</v>
      </c>
      <c r="H87" s="9" t="s">
        <v>32</v>
      </c>
      <c r="I87" s="9" t="s">
        <v>32</v>
      </c>
      <c r="J87" s="9" t="s">
        <v>39</v>
      </c>
      <c r="K87" s="9" t="s">
        <v>7103</v>
      </c>
      <c r="L87" s="41" t="s">
        <v>7435</v>
      </c>
      <c r="M87" s="41" t="s">
        <v>7562</v>
      </c>
      <c r="N87" s="41" t="s">
        <v>7563</v>
      </c>
      <c r="O87" s="41">
        <v>15213236190</v>
      </c>
      <c r="P87" s="30" t="s">
        <v>6929</v>
      </c>
      <c r="Q87" s="9" t="s">
        <v>3561</v>
      </c>
      <c r="R87" s="41" t="s">
        <v>7438</v>
      </c>
      <c r="S87" s="9">
        <v>202411</v>
      </c>
      <c r="T87" s="30">
        <v>6478</v>
      </c>
      <c r="U87" s="30">
        <v>5626</v>
      </c>
      <c r="V87" s="9" t="s">
        <v>7439</v>
      </c>
      <c r="W87" s="9" t="s">
        <v>7438</v>
      </c>
      <c r="X87" s="9">
        <v>202411</v>
      </c>
      <c r="Y87" s="30">
        <v>6478</v>
      </c>
      <c r="Z87" s="60">
        <v>0.05</v>
      </c>
      <c r="AA87" s="9">
        <f t="shared" si="5"/>
        <v>324</v>
      </c>
      <c r="AB87" s="9"/>
      <c r="AC87" s="30" t="s">
        <v>48</v>
      </c>
      <c r="AD87" s="30"/>
      <c r="AE87" s="9"/>
      <c r="AF87" s="41" t="s">
        <v>7564</v>
      </c>
      <c r="AG87" s="30" t="s">
        <v>7565</v>
      </c>
      <c r="AH87" s="9"/>
      <c r="AI87" s="9"/>
      <c r="AJ87" s="9"/>
      <c r="AK87" s="9"/>
    </row>
    <row r="88" s="22" customFormat="1" customHeight="1" spans="1:37">
      <c r="A88" s="9">
        <f ca="1" t="shared" si="6"/>
        <v>47</v>
      </c>
      <c r="B88" s="30">
        <f ca="1" t="shared" si="4"/>
        <v>-151</v>
      </c>
      <c r="C88" s="30" t="b">
        <f ca="1" t="shared" si="7"/>
        <v>1</v>
      </c>
      <c r="D88" s="31">
        <v>45614</v>
      </c>
      <c r="E88" s="9"/>
      <c r="F88" s="9"/>
      <c r="G88" s="9" t="s">
        <v>32</v>
      </c>
      <c r="H88" s="9" t="s">
        <v>32</v>
      </c>
      <c r="I88" s="9" t="s">
        <v>32</v>
      </c>
      <c r="J88" s="9" t="s">
        <v>39</v>
      </c>
      <c r="K88" s="9" t="s">
        <v>7103</v>
      </c>
      <c r="L88" s="41" t="s">
        <v>7435</v>
      </c>
      <c r="M88" s="41" t="s">
        <v>7566</v>
      </c>
      <c r="N88" s="41" t="s">
        <v>7567</v>
      </c>
      <c r="O88" s="41">
        <v>13612565267</v>
      </c>
      <c r="P88" s="30" t="s">
        <v>6929</v>
      </c>
      <c r="Q88" s="9" t="s">
        <v>3561</v>
      </c>
      <c r="R88" s="41" t="s">
        <v>7438</v>
      </c>
      <c r="S88" s="9">
        <v>202411</v>
      </c>
      <c r="T88" s="30">
        <v>6382</v>
      </c>
      <c r="U88" s="30">
        <v>5626</v>
      </c>
      <c r="V88" s="9" t="s">
        <v>7439</v>
      </c>
      <c r="W88" s="9" t="s">
        <v>7438</v>
      </c>
      <c r="X88" s="9">
        <v>202411</v>
      </c>
      <c r="Y88" s="30">
        <v>6382</v>
      </c>
      <c r="Z88" s="60">
        <v>0.05</v>
      </c>
      <c r="AA88" s="9">
        <f t="shared" si="5"/>
        <v>319</v>
      </c>
      <c r="AB88" s="9"/>
      <c r="AC88" s="30" t="s">
        <v>66</v>
      </c>
      <c r="AD88" s="30"/>
      <c r="AE88" s="9"/>
      <c r="AF88" s="41" t="s">
        <v>7568</v>
      </c>
      <c r="AG88" s="30" t="s">
        <v>7569</v>
      </c>
      <c r="AH88" s="9"/>
      <c r="AI88" s="9"/>
      <c r="AJ88" s="9"/>
      <c r="AK88" s="9"/>
    </row>
    <row r="89" s="22" customFormat="1" customHeight="1" spans="1:37">
      <c r="A89" s="9">
        <f ca="1" t="shared" si="6"/>
        <v>24</v>
      </c>
      <c r="B89" s="30">
        <f ca="1" t="shared" si="4"/>
        <v>-308</v>
      </c>
      <c r="C89" s="30" t="b">
        <f ca="1" t="shared" si="7"/>
        <v>1</v>
      </c>
      <c r="D89" s="31">
        <v>45614</v>
      </c>
      <c r="E89" s="9"/>
      <c r="F89" s="9"/>
      <c r="G89" s="9" t="s">
        <v>32</v>
      </c>
      <c r="H89" s="9" t="s">
        <v>32</v>
      </c>
      <c r="I89" s="9" t="s">
        <v>32</v>
      </c>
      <c r="J89" s="9" t="s">
        <v>39</v>
      </c>
      <c r="K89" s="9" t="s">
        <v>7103</v>
      </c>
      <c r="L89" s="41" t="s">
        <v>7435</v>
      </c>
      <c r="M89" s="41" t="s">
        <v>7570</v>
      </c>
      <c r="N89" s="41" t="s">
        <v>7571</v>
      </c>
      <c r="O89" s="41">
        <v>18983904797</v>
      </c>
      <c r="P89" s="30" t="s">
        <v>6929</v>
      </c>
      <c r="Q89" s="9" t="s">
        <v>3561</v>
      </c>
      <c r="R89" s="41" t="s">
        <v>7438</v>
      </c>
      <c r="S89" s="9">
        <v>202411</v>
      </c>
      <c r="T89" s="30">
        <v>5751</v>
      </c>
      <c r="U89" s="30">
        <v>5626</v>
      </c>
      <c r="V89" s="9" t="s">
        <v>7439</v>
      </c>
      <c r="W89" s="9" t="s">
        <v>7438</v>
      </c>
      <c r="X89" s="9">
        <v>202411</v>
      </c>
      <c r="Y89" s="30">
        <v>5751</v>
      </c>
      <c r="Z89" s="60">
        <v>0.05</v>
      </c>
      <c r="AA89" s="9">
        <f t="shared" ref="AA89:AA121" si="8">ROUND(Y89*Z89,0)</f>
        <v>288</v>
      </c>
      <c r="AB89" s="9"/>
      <c r="AC89" s="30" t="s">
        <v>48</v>
      </c>
      <c r="AD89" s="30"/>
      <c r="AE89" s="9"/>
      <c r="AF89" s="41" t="s">
        <v>7572</v>
      </c>
      <c r="AG89" s="30" t="s">
        <v>7573</v>
      </c>
      <c r="AH89" s="9"/>
      <c r="AI89" s="9"/>
      <c r="AJ89" s="9"/>
      <c r="AK89" s="9"/>
    </row>
    <row r="90" s="22" customFormat="1" customHeight="1" spans="1:37">
      <c r="A90" s="9">
        <f ca="1" t="shared" si="6"/>
        <v>45</v>
      </c>
      <c r="B90" s="30">
        <f ca="1" t="shared" si="4"/>
        <v>-178</v>
      </c>
      <c r="C90" s="30" t="b">
        <f ca="1" t="shared" si="7"/>
        <v>1</v>
      </c>
      <c r="D90" s="31">
        <v>45614</v>
      </c>
      <c r="E90" s="9"/>
      <c r="F90" s="9"/>
      <c r="G90" s="9" t="s">
        <v>32</v>
      </c>
      <c r="H90" s="9" t="s">
        <v>32</v>
      </c>
      <c r="I90" s="9" t="s">
        <v>32</v>
      </c>
      <c r="J90" s="9" t="s">
        <v>39</v>
      </c>
      <c r="K90" s="9" t="s">
        <v>7103</v>
      </c>
      <c r="L90" s="41" t="s">
        <v>7435</v>
      </c>
      <c r="M90" s="41" t="s">
        <v>7574</v>
      </c>
      <c r="N90" s="41" t="s">
        <v>7575</v>
      </c>
      <c r="O90" s="41" t="s">
        <v>7576</v>
      </c>
      <c r="P90" s="30" t="s">
        <v>6929</v>
      </c>
      <c r="Q90" s="9" t="s">
        <v>3561</v>
      </c>
      <c r="R90" s="41" t="s">
        <v>7438</v>
      </c>
      <c r="S90" s="9">
        <v>202411</v>
      </c>
      <c r="T90" s="30">
        <v>6011</v>
      </c>
      <c r="U90" s="30">
        <v>5626</v>
      </c>
      <c r="V90" s="9" t="s">
        <v>7439</v>
      </c>
      <c r="W90" s="9" t="s">
        <v>7438</v>
      </c>
      <c r="X90" s="9">
        <v>202411</v>
      </c>
      <c r="Y90" s="30">
        <v>6011</v>
      </c>
      <c r="Z90" s="60">
        <v>0.05</v>
      </c>
      <c r="AA90" s="9">
        <f t="shared" si="8"/>
        <v>301</v>
      </c>
      <c r="AB90" s="9"/>
      <c r="AC90" s="30" t="s">
        <v>52</v>
      </c>
      <c r="AD90" s="30"/>
      <c r="AE90" s="9"/>
      <c r="AF90" s="41" t="s">
        <v>7577</v>
      </c>
      <c r="AG90" s="30" t="s">
        <v>7578</v>
      </c>
      <c r="AH90" s="9"/>
      <c r="AI90" s="9"/>
      <c r="AJ90" s="9"/>
      <c r="AK90" s="9"/>
    </row>
    <row r="91" s="22" customFormat="1" customHeight="1" spans="1:37">
      <c r="A91" s="9">
        <f ca="1" t="shared" si="6"/>
        <v>24</v>
      </c>
      <c r="B91" s="30">
        <f ca="1" t="shared" si="4"/>
        <v>-422</v>
      </c>
      <c r="C91" s="30" t="b">
        <f ca="1" t="shared" si="7"/>
        <v>1</v>
      </c>
      <c r="D91" s="31">
        <v>45614</v>
      </c>
      <c r="E91" s="9"/>
      <c r="F91" s="9"/>
      <c r="G91" s="9" t="s">
        <v>32</v>
      </c>
      <c r="H91" s="9" t="s">
        <v>32</v>
      </c>
      <c r="I91" s="9" t="s">
        <v>32</v>
      </c>
      <c r="J91" s="9" t="s">
        <v>39</v>
      </c>
      <c r="K91" s="9" t="s">
        <v>7103</v>
      </c>
      <c r="L91" s="41" t="s">
        <v>7435</v>
      </c>
      <c r="M91" s="41" t="s">
        <v>7579</v>
      </c>
      <c r="N91" s="1063" t="s">
        <v>7580</v>
      </c>
      <c r="O91" s="41" t="s">
        <v>7581</v>
      </c>
      <c r="P91" s="30" t="s">
        <v>6929</v>
      </c>
      <c r="Q91" s="9" t="s">
        <v>3561</v>
      </c>
      <c r="R91" s="41" t="s">
        <v>7438</v>
      </c>
      <c r="S91" s="9">
        <v>202411</v>
      </c>
      <c r="T91" s="30">
        <v>5867</v>
      </c>
      <c r="U91" s="30">
        <v>5626</v>
      </c>
      <c r="V91" s="9" t="s">
        <v>7439</v>
      </c>
      <c r="W91" s="9" t="s">
        <v>7438</v>
      </c>
      <c r="X91" s="9">
        <v>202411</v>
      </c>
      <c r="Y91" s="30">
        <v>5867</v>
      </c>
      <c r="Z91" s="60">
        <v>0.05</v>
      </c>
      <c r="AA91" s="9">
        <f t="shared" si="8"/>
        <v>293</v>
      </c>
      <c r="AB91" s="9"/>
      <c r="AC91" s="30" t="s">
        <v>48</v>
      </c>
      <c r="AD91" s="30"/>
      <c r="AE91" s="9"/>
      <c r="AF91" s="41" t="s">
        <v>7582</v>
      </c>
      <c r="AG91" s="30" t="s">
        <v>7583</v>
      </c>
      <c r="AH91" s="9"/>
      <c r="AI91" s="9"/>
      <c r="AJ91" s="9"/>
      <c r="AK91" s="9"/>
    </row>
    <row r="92" s="22" customFormat="1" customHeight="1" spans="1:37">
      <c r="A92" s="9">
        <f ca="1" t="shared" si="6"/>
        <v>26</v>
      </c>
      <c r="B92" s="30">
        <f ca="1" t="shared" si="4"/>
        <v>-403</v>
      </c>
      <c r="C92" s="30" t="b">
        <f ca="1" t="shared" si="7"/>
        <v>1</v>
      </c>
      <c r="D92" s="31">
        <v>45614</v>
      </c>
      <c r="E92" s="9"/>
      <c r="F92" s="9"/>
      <c r="G92" s="9" t="s">
        <v>32</v>
      </c>
      <c r="H92" s="9" t="s">
        <v>32</v>
      </c>
      <c r="I92" s="9" t="s">
        <v>32</v>
      </c>
      <c r="J92" s="9" t="s">
        <v>39</v>
      </c>
      <c r="K92" s="9" t="s">
        <v>7103</v>
      </c>
      <c r="L92" s="41" t="s">
        <v>7435</v>
      </c>
      <c r="M92" s="41" t="s">
        <v>7584</v>
      </c>
      <c r="N92" s="41" t="s">
        <v>7585</v>
      </c>
      <c r="O92" s="41" t="s">
        <v>7586</v>
      </c>
      <c r="P92" s="30" t="s">
        <v>6929</v>
      </c>
      <c r="Q92" s="9" t="s">
        <v>3561</v>
      </c>
      <c r="R92" s="41" t="s">
        <v>7438</v>
      </c>
      <c r="S92" s="9">
        <v>202411</v>
      </c>
      <c r="T92" s="30">
        <v>5885</v>
      </c>
      <c r="U92" s="30">
        <v>5626</v>
      </c>
      <c r="V92" s="9" t="s">
        <v>7439</v>
      </c>
      <c r="W92" s="9" t="s">
        <v>7438</v>
      </c>
      <c r="X92" s="9">
        <v>202411</v>
      </c>
      <c r="Y92" s="30">
        <v>5885</v>
      </c>
      <c r="Z92" s="60">
        <v>0.05</v>
      </c>
      <c r="AA92" s="9">
        <f t="shared" si="8"/>
        <v>294</v>
      </c>
      <c r="AB92" s="9"/>
      <c r="AC92" s="30" t="s">
        <v>48</v>
      </c>
      <c r="AD92" s="30"/>
      <c r="AE92" s="9"/>
      <c r="AF92" s="41" t="s">
        <v>7587</v>
      </c>
      <c r="AG92" s="30" t="s">
        <v>7588</v>
      </c>
      <c r="AH92" s="9"/>
      <c r="AI92" s="9"/>
      <c r="AJ92" s="9"/>
      <c r="AK92" s="9"/>
    </row>
    <row r="93" s="22" customFormat="1" customHeight="1" spans="1:37">
      <c r="A93" s="9">
        <f ca="1" t="shared" si="6"/>
        <v>22</v>
      </c>
      <c r="B93" s="30">
        <f ca="1" t="shared" si="4"/>
        <v>-327</v>
      </c>
      <c r="C93" s="30" t="b">
        <f ca="1" t="shared" si="7"/>
        <v>1</v>
      </c>
      <c r="D93" s="31">
        <v>45614</v>
      </c>
      <c r="E93" s="9"/>
      <c r="F93" s="9"/>
      <c r="G93" s="9" t="s">
        <v>32</v>
      </c>
      <c r="H93" s="9" t="s">
        <v>32</v>
      </c>
      <c r="I93" s="9" t="s">
        <v>32</v>
      </c>
      <c r="J93" s="9" t="s">
        <v>39</v>
      </c>
      <c r="K93" s="9" t="s">
        <v>7103</v>
      </c>
      <c r="L93" s="41" t="s">
        <v>7435</v>
      </c>
      <c r="M93" s="41" t="s">
        <v>1034</v>
      </c>
      <c r="N93" s="1063" t="s">
        <v>7589</v>
      </c>
      <c r="O93" s="41" t="s">
        <v>7590</v>
      </c>
      <c r="P93" s="30" t="s">
        <v>6929</v>
      </c>
      <c r="Q93" s="9" t="s">
        <v>7444</v>
      </c>
      <c r="R93" s="41" t="s">
        <v>7438</v>
      </c>
      <c r="S93" s="9">
        <v>202411</v>
      </c>
      <c r="T93" s="30">
        <v>5423</v>
      </c>
      <c r="U93" s="30">
        <v>5423</v>
      </c>
      <c r="V93" s="9" t="s">
        <v>7439</v>
      </c>
      <c r="W93" s="9" t="s">
        <v>7438</v>
      </c>
      <c r="X93" s="9">
        <v>202411</v>
      </c>
      <c r="Y93" s="30">
        <v>5423</v>
      </c>
      <c r="Z93" s="60">
        <v>0.05</v>
      </c>
      <c r="AA93" s="9">
        <f t="shared" si="8"/>
        <v>271</v>
      </c>
      <c r="AB93" s="9"/>
      <c r="AC93" s="30" t="s">
        <v>48</v>
      </c>
      <c r="AD93" s="30"/>
      <c r="AE93" s="9"/>
      <c r="AF93" s="41" t="s">
        <v>7591</v>
      </c>
      <c r="AG93" s="30" t="s">
        <v>7533</v>
      </c>
      <c r="AH93" s="9"/>
      <c r="AI93" s="9"/>
      <c r="AJ93" s="9"/>
      <c r="AK93" s="9"/>
    </row>
    <row r="94" s="22" customFormat="1" customHeight="1" spans="1:37">
      <c r="A94" s="9">
        <f ca="1" t="shared" si="6"/>
        <v>24</v>
      </c>
      <c r="B94" s="30">
        <f ca="1" t="shared" si="4"/>
        <v>-427</v>
      </c>
      <c r="C94" s="30" t="b">
        <f ca="1" t="shared" si="7"/>
        <v>1</v>
      </c>
      <c r="D94" s="31">
        <v>45614</v>
      </c>
      <c r="E94" s="9"/>
      <c r="F94" s="9"/>
      <c r="G94" s="9" t="s">
        <v>32</v>
      </c>
      <c r="H94" s="9" t="s">
        <v>32</v>
      </c>
      <c r="I94" s="9" t="s">
        <v>32</v>
      </c>
      <c r="J94" s="9" t="s">
        <v>39</v>
      </c>
      <c r="K94" s="9" t="s">
        <v>7103</v>
      </c>
      <c r="L94" s="41" t="s">
        <v>7435</v>
      </c>
      <c r="M94" s="41" t="s">
        <v>7592</v>
      </c>
      <c r="N94" s="41" t="s">
        <v>7593</v>
      </c>
      <c r="O94" s="41" t="s">
        <v>7594</v>
      </c>
      <c r="P94" s="30" t="s">
        <v>6929</v>
      </c>
      <c r="Q94" s="9" t="s">
        <v>7444</v>
      </c>
      <c r="R94" s="41" t="s">
        <v>7438</v>
      </c>
      <c r="S94" s="9">
        <v>202411</v>
      </c>
      <c r="T94" s="30">
        <v>5565</v>
      </c>
      <c r="U94" s="30">
        <v>5565</v>
      </c>
      <c r="V94" s="9" t="s">
        <v>7439</v>
      </c>
      <c r="W94" s="9" t="s">
        <v>7438</v>
      </c>
      <c r="X94" s="9">
        <v>202411</v>
      </c>
      <c r="Y94" s="30">
        <v>5565</v>
      </c>
      <c r="Z94" s="60">
        <v>0.05</v>
      </c>
      <c r="AA94" s="9">
        <f t="shared" si="8"/>
        <v>278</v>
      </c>
      <c r="AB94" s="9"/>
      <c r="AC94" s="30" t="s">
        <v>48</v>
      </c>
      <c r="AD94" s="30"/>
      <c r="AE94" s="9"/>
      <c r="AF94" s="41" t="s">
        <v>7595</v>
      </c>
      <c r="AG94" s="30" t="s">
        <v>7596</v>
      </c>
      <c r="AH94" s="9"/>
      <c r="AI94" s="9"/>
      <c r="AJ94" s="9"/>
      <c r="AK94" s="9"/>
    </row>
    <row r="95" s="22" customFormat="1" customHeight="1" spans="1:37">
      <c r="A95" s="9">
        <f ca="1" t="shared" si="6"/>
        <v>28</v>
      </c>
      <c r="B95" s="30">
        <f ca="1" t="shared" si="4"/>
        <v>-384</v>
      </c>
      <c r="C95" s="30" t="b">
        <f ca="1" t="shared" si="7"/>
        <v>1</v>
      </c>
      <c r="D95" s="31">
        <v>45614</v>
      </c>
      <c r="E95" s="9"/>
      <c r="F95" s="9"/>
      <c r="G95" s="9" t="s">
        <v>32</v>
      </c>
      <c r="H95" s="9" t="s">
        <v>32</v>
      </c>
      <c r="I95" s="9" t="s">
        <v>32</v>
      </c>
      <c r="J95" s="9" t="s">
        <v>39</v>
      </c>
      <c r="K95" s="9" t="s">
        <v>7103</v>
      </c>
      <c r="L95" s="41" t="s">
        <v>7435</v>
      </c>
      <c r="M95" s="41" t="s">
        <v>7597</v>
      </c>
      <c r="N95" s="41" t="s">
        <v>7598</v>
      </c>
      <c r="O95" s="41" t="s">
        <v>7599</v>
      </c>
      <c r="P95" s="30" t="s">
        <v>6929</v>
      </c>
      <c r="Q95" s="9" t="s">
        <v>7444</v>
      </c>
      <c r="R95" s="41" t="s">
        <v>7438</v>
      </c>
      <c r="S95" s="9">
        <v>202411</v>
      </c>
      <c r="T95" s="30">
        <v>5585</v>
      </c>
      <c r="U95" s="30">
        <v>5585</v>
      </c>
      <c r="V95" s="9" t="s">
        <v>7439</v>
      </c>
      <c r="W95" s="9" t="s">
        <v>7438</v>
      </c>
      <c r="X95" s="9">
        <v>202411</v>
      </c>
      <c r="Y95" s="30">
        <v>5585</v>
      </c>
      <c r="Z95" s="60">
        <v>0.05</v>
      </c>
      <c r="AA95" s="9">
        <f t="shared" si="8"/>
        <v>279</v>
      </c>
      <c r="AB95" s="9"/>
      <c r="AC95" s="30" t="s">
        <v>48</v>
      </c>
      <c r="AD95" s="30"/>
      <c r="AE95" s="9"/>
      <c r="AF95" s="41" t="s">
        <v>7600</v>
      </c>
      <c r="AG95" s="30" t="s">
        <v>7601</v>
      </c>
      <c r="AH95" s="9"/>
      <c r="AI95" s="9"/>
      <c r="AJ95" s="9"/>
      <c r="AK95" s="9"/>
    </row>
    <row r="96" s="22" customFormat="1" customHeight="1" spans="1:37">
      <c r="A96" s="9">
        <f ca="1" t="shared" si="6"/>
        <v>23</v>
      </c>
      <c r="B96" s="30">
        <f ca="1" t="shared" si="4"/>
        <v>-437</v>
      </c>
      <c r="C96" s="30" t="b">
        <f ca="1" t="shared" si="7"/>
        <v>1</v>
      </c>
      <c r="D96" s="31">
        <v>45614</v>
      </c>
      <c r="E96" s="9"/>
      <c r="F96" s="9"/>
      <c r="G96" s="9" t="s">
        <v>32</v>
      </c>
      <c r="H96" s="9" t="s">
        <v>32</v>
      </c>
      <c r="I96" s="9" t="s">
        <v>32</v>
      </c>
      <c r="J96" s="9" t="s">
        <v>39</v>
      </c>
      <c r="K96" s="9" t="s">
        <v>7103</v>
      </c>
      <c r="L96" s="41" t="s">
        <v>7435</v>
      </c>
      <c r="M96" s="41" t="s">
        <v>7602</v>
      </c>
      <c r="N96" s="41" t="s">
        <v>7603</v>
      </c>
      <c r="O96" s="41" t="s">
        <v>7604</v>
      </c>
      <c r="P96" s="30" t="s">
        <v>6929</v>
      </c>
      <c r="Q96" s="9" t="s">
        <v>7444</v>
      </c>
      <c r="R96" s="41" t="s">
        <v>7438</v>
      </c>
      <c r="S96" s="9">
        <v>202411</v>
      </c>
      <c r="T96" s="30">
        <v>5845</v>
      </c>
      <c r="U96" s="30">
        <v>5626</v>
      </c>
      <c r="V96" s="9" t="s">
        <v>7439</v>
      </c>
      <c r="W96" s="9" t="s">
        <v>7438</v>
      </c>
      <c r="X96" s="9">
        <v>202411</v>
      </c>
      <c r="Y96" s="30">
        <v>5845</v>
      </c>
      <c r="Z96" s="60">
        <v>0.05</v>
      </c>
      <c r="AA96" s="9">
        <f t="shared" si="8"/>
        <v>292</v>
      </c>
      <c r="AB96" s="9"/>
      <c r="AC96" s="30" t="s">
        <v>48</v>
      </c>
      <c r="AD96" s="30"/>
      <c r="AE96" s="9"/>
      <c r="AF96" s="41" t="s">
        <v>7605</v>
      </c>
      <c r="AG96" s="30" t="s">
        <v>7606</v>
      </c>
      <c r="AH96" s="9"/>
      <c r="AI96" s="9"/>
      <c r="AJ96" s="9"/>
      <c r="AK96" s="9"/>
    </row>
    <row r="97" s="22" customFormat="1" customHeight="1" spans="1:37">
      <c r="A97" s="9">
        <f ca="1" t="shared" si="6"/>
        <v>45</v>
      </c>
      <c r="B97" s="30">
        <f ca="1" t="shared" si="4"/>
        <v>-178</v>
      </c>
      <c r="C97" s="30" t="b">
        <f ca="1" t="shared" si="7"/>
        <v>1</v>
      </c>
      <c r="D97" s="31">
        <v>45614</v>
      </c>
      <c r="E97" s="9"/>
      <c r="F97" s="9"/>
      <c r="G97" s="9" t="s">
        <v>32</v>
      </c>
      <c r="H97" s="9" t="s">
        <v>32</v>
      </c>
      <c r="I97" s="9" t="s">
        <v>32</v>
      </c>
      <c r="J97" s="9" t="s">
        <v>39</v>
      </c>
      <c r="K97" s="9" t="s">
        <v>7103</v>
      </c>
      <c r="L97" s="41" t="s">
        <v>7435</v>
      </c>
      <c r="M97" s="41" t="s">
        <v>7607</v>
      </c>
      <c r="N97" s="41" t="s">
        <v>7608</v>
      </c>
      <c r="O97" s="41" t="s">
        <v>7609</v>
      </c>
      <c r="P97" s="30" t="s">
        <v>6929</v>
      </c>
      <c r="Q97" s="9" t="s">
        <v>3561</v>
      </c>
      <c r="R97" s="41" t="s">
        <v>7438</v>
      </c>
      <c r="S97" s="9">
        <v>202411</v>
      </c>
      <c r="T97" s="30">
        <v>5752</v>
      </c>
      <c r="U97" s="30">
        <v>5626</v>
      </c>
      <c r="V97" s="9" t="s">
        <v>7439</v>
      </c>
      <c r="W97" s="9" t="s">
        <v>7438</v>
      </c>
      <c r="X97" s="9">
        <v>202411</v>
      </c>
      <c r="Y97" s="30">
        <v>5752</v>
      </c>
      <c r="Z97" s="60">
        <v>0.05</v>
      </c>
      <c r="AA97" s="9">
        <f t="shared" si="8"/>
        <v>288</v>
      </c>
      <c r="AB97" s="9"/>
      <c r="AC97" s="30" t="s">
        <v>224</v>
      </c>
      <c r="AD97" s="30"/>
      <c r="AE97" s="9"/>
      <c r="AF97" s="41" t="s">
        <v>7610</v>
      </c>
      <c r="AG97" s="30" t="s">
        <v>7611</v>
      </c>
      <c r="AH97" s="9"/>
      <c r="AI97" s="9"/>
      <c r="AJ97" s="9"/>
      <c r="AK97" s="9"/>
    </row>
    <row r="98" s="22" customFormat="1" customHeight="1" spans="1:37">
      <c r="A98" s="9">
        <f ca="1" t="shared" si="6"/>
        <v>52</v>
      </c>
      <c r="B98" s="30">
        <f ca="1" t="shared" si="4"/>
        <v>-96</v>
      </c>
      <c r="C98" s="30" t="b">
        <f ca="1" t="shared" si="7"/>
        <v>1</v>
      </c>
      <c r="D98" s="31">
        <v>45614</v>
      </c>
      <c r="E98" s="9"/>
      <c r="F98" s="9"/>
      <c r="G98" s="9" t="s">
        <v>32</v>
      </c>
      <c r="H98" s="9" t="s">
        <v>32</v>
      </c>
      <c r="I98" s="9" t="s">
        <v>32</v>
      </c>
      <c r="J98" s="9" t="s">
        <v>39</v>
      </c>
      <c r="K98" s="9" t="s">
        <v>7103</v>
      </c>
      <c r="L98" s="41" t="s">
        <v>7435</v>
      </c>
      <c r="M98" s="41" t="s">
        <v>7612</v>
      </c>
      <c r="N98" s="41" t="s">
        <v>7613</v>
      </c>
      <c r="O98" s="41" t="s">
        <v>7614</v>
      </c>
      <c r="P98" s="30" t="s">
        <v>6929</v>
      </c>
      <c r="Q98" s="9" t="s">
        <v>7444</v>
      </c>
      <c r="R98" s="41" t="s">
        <v>7438</v>
      </c>
      <c r="S98" s="9">
        <v>202411</v>
      </c>
      <c r="T98" s="30">
        <v>11815</v>
      </c>
      <c r="U98" s="30">
        <v>5626</v>
      </c>
      <c r="V98" s="9" t="s">
        <v>7439</v>
      </c>
      <c r="W98" s="9" t="s">
        <v>7438</v>
      </c>
      <c r="X98" s="9">
        <v>202411</v>
      </c>
      <c r="Y98" s="30">
        <v>11815</v>
      </c>
      <c r="Z98" s="60">
        <v>0.05</v>
      </c>
      <c r="AA98" s="9">
        <f t="shared" si="8"/>
        <v>591</v>
      </c>
      <c r="AB98" s="9"/>
      <c r="AC98" s="30" t="s">
        <v>48</v>
      </c>
      <c r="AD98" s="30"/>
      <c r="AE98" s="9"/>
      <c r="AF98" s="41" t="s">
        <v>7615</v>
      </c>
      <c r="AG98" s="30" t="s">
        <v>7616</v>
      </c>
      <c r="AH98" s="9"/>
      <c r="AI98" s="9"/>
      <c r="AJ98" s="9"/>
      <c r="AK98" s="9"/>
    </row>
    <row r="99" s="22" customFormat="1" customHeight="1" spans="1:37">
      <c r="A99" s="9">
        <f ca="1" t="shared" si="6"/>
        <v>23</v>
      </c>
      <c r="B99" s="30">
        <f ca="1" t="shared" si="4"/>
        <v>-324</v>
      </c>
      <c r="C99" s="30" t="b">
        <f ca="1" t="shared" si="7"/>
        <v>1</v>
      </c>
      <c r="D99" s="31">
        <v>45614</v>
      </c>
      <c r="E99" s="9"/>
      <c r="F99" s="9"/>
      <c r="G99" s="9" t="s">
        <v>32</v>
      </c>
      <c r="H99" s="9" t="s">
        <v>32</v>
      </c>
      <c r="I99" s="9" t="s">
        <v>32</v>
      </c>
      <c r="J99" s="9" t="s">
        <v>39</v>
      </c>
      <c r="K99" s="9" t="s">
        <v>7103</v>
      </c>
      <c r="L99" s="41" t="s">
        <v>7435</v>
      </c>
      <c r="M99" s="41" t="s">
        <v>7617</v>
      </c>
      <c r="N99" s="41" t="s">
        <v>7618</v>
      </c>
      <c r="O99" s="41" t="s">
        <v>7619</v>
      </c>
      <c r="P99" s="30" t="s">
        <v>6929</v>
      </c>
      <c r="Q99" s="9" t="s">
        <v>7444</v>
      </c>
      <c r="R99" s="41" t="s">
        <v>7438</v>
      </c>
      <c r="S99" s="9">
        <v>202411</v>
      </c>
      <c r="T99" s="30">
        <v>5509</v>
      </c>
      <c r="U99" s="30">
        <v>5509</v>
      </c>
      <c r="V99" s="9" t="s">
        <v>7439</v>
      </c>
      <c r="W99" s="9" t="s">
        <v>7438</v>
      </c>
      <c r="X99" s="9">
        <v>202411</v>
      </c>
      <c r="Y99" s="30">
        <v>5509</v>
      </c>
      <c r="Z99" s="60">
        <v>0.05</v>
      </c>
      <c r="AA99" s="9">
        <f t="shared" si="8"/>
        <v>275</v>
      </c>
      <c r="AB99" s="9"/>
      <c r="AC99" s="30" t="s">
        <v>48</v>
      </c>
      <c r="AD99" s="30"/>
      <c r="AE99" s="9"/>
      <c r="AF99" s="41" t="s">
        <v>7620</v>
      </c>
      <c r="AG99" s="30" t="s">
        <v>7621</v>
      </c>
      <c r="AH99" s="9"/>
      <c r="AI99" s="9"/>
      <c r="AJ99" s="9"/>
      <c r="AK99" s="9"/>
    </row>
    <row r="100" s="22" customFormat="1" customHeight="1" spans="1:37">
      <c r="A100" s="9">
        <f ca="1" t="shared" si="6"/>
        <v>24</v>
      </c>
      <c r="B100" s="30">
        <f ca="1" t="shared" si="4"/>
        <v>-422</v>
      </c>
      <c r="C100" s="30" t="b">
        <f ca="1" t="shared" si="7"/>
        <v>1</v>
      </c>
      <c r="D100" s="31">
        <v>45614</v>
      </c>
      <c r="E100" s="9"/>
      <c r="F100" s="9"/>
      <c r="G100" s="9" t="s">
        <v>32</v>
      </c>
      <c r="H100" s="9" t="s">
        <v>32</v>
      </c>
      <c r="I100" s="9" t="s">
        <v>32</v>
      </c>
      <c r="J100" s="9" t="s">
        <v>39</v>
      </c>
      <c r="K100" s="9" t="s">
        <v>7103</v>
      </c>
      <c r="L100" s="41" t="s">
        <v>7435</v>
      </c>
      <c r="M100" s="41" t="s">
        <v>7622</v>
      </c>
      <c r="N100" s="41" t="s">
        <v>7623</v>
      </c>
      <c r="O100" s="41" t="s">
        <v>7624</v>
      </c>
      <c r="P100" s="30" t="s">
        <v>6929</v>
      </c>
      <c r="Q100" s="9" t="s">
        <v>3561</v>
      </c>
      <c r="R100" s="41" t="s">
        <v>7438</v>
      </c>
      <c r="S100" s="9">
        <v>202411</v>
      </c>
      <c r="T100" s="30">
        <v>5506</v>
      </c>
      <c r="U100" s="30">
        <v>5506</v>
      </c>
      <c r="V100" s="9" t="s">
        <v>7439</v>
      </c>
      <c r="W100" s="9" t="s">
        <v>7438</v>
      </c>
      <c r="X100" s="9">
        <v>202411</v>
      </c>
      <c r="Y100" s="30">
        <v>5506</v>
      </c>
      <c r="Z100" s="60">
        <v>0.05</v>
      </c>
      <c r="AA100" s="9">
        <f t="shared" si="8"/>
        <v>275</v>
      </c>
      <c r="AB100" s="9"/>
      <c r="AC100" s="30" t="s">
        <v>48</v>
      </c>
      <c r="AD100" s="30"/>
      <c r="AE100" s="9"/>
      <c r="AF100" s="41" t="s">
        <v>7625</v>
      </c>
      <c r="AG100" s="30" t="s">
        <v>7626</v>
      </c>
      <c r="AH100" s="9"/>
      <c r="AI100" s="9"/>
      <c r="AJ100" s="9"/>
      <c r="AK100" s="9"/>
    </row>
    <row r="101" s="22" customFormat="1" customHeight="1" spans="1:37">
      <c r="A101" s="9">
        <f ca="1" t="shared" si="6"/>
        <v>23</v>
      </c>
      <c r="B101" s="30">
        <f ca="1" t="shared" si="4"/>
        <v>-434</v>
      </c>
      <c r="C101" s="30" t="b">
        <f ca="1" t="shared" si="7"/>
        <v>1</v>
      </c>
      <c r="D101" s="31">
        <v>45614</v>
      </c>
      <c r="E101" s="9"/>
      <c r="F101" s="9"/>
      <c r="G101" s="9" t="s">
        <v>32</v>
      </c>
      <c r="H101" s="9" t="s">
        <v>32</v>
      </c>
      <c r="I101" s="9" t="s">
        <v>32</v>
      </c>
      <c r="J101" s="9" t="s">
        <v>39</v>
      </c>
      <c r="K101" s="9" t="s">
        <v>7103</v>
      </c>
      <c r="L101" s="41" t="s">
        <v>7435</v>
      </c>
      <c r="M101" s="41" t="s">
        <v>7627</v>
      </c>
      <c r="N101" s="41" t="s">
        <v>7628</v>
      </c>
      <c r="O101" s="41" t="s">
        <v>7629</v>
      </c>
      <c r="P101" s="30" t="s">
        <v>6929</v>
      </c>
      <c r="Q101" s="9" t="s">
        <v>3561</v>
      </c>
      <c r="R101" s="41" t="s">
        <v>7438</v>
      </c>
      <c r="S101" s="9">
        <v>202411</v>
      </c>
      <c r="T101" s="30">
        <v>5424</v>
      </c>
      <c r="U101" s="30">
        <v>5424</v>
      </c>
      <c r="V101" s="9" t="s">
        <v>7439</v>
      </c>
      <c r="W101" s="9" t="s">
        <v>7438</v>
      </c>
      <c r="X101" s="9">
        <v>202411</v>
      </c>
      <c r="Y101" s="30">
        <v>5424</v>
      </c>
      <c r="Z101" s="60">
        <v>0.05</v>
      </c>
      <c r="AA101" s="9">
        <f t="shared" si="8"/>
        <v>271</v>
      </c>
      <c r="AB101" s="9"/>
      <c r="AC101" s="30" t="s">
        <v>48</v>
      </c>
      <c r="AD101" s="30"/>
      <c r="AE101" s="9"/>
      <c r="AF101" s="41" t="s">
        <v>7630</v>
      </c>
      <c r="AG101" s="30" t="s">
        <v>7631</v>
      </c>
      <c r="AH101" s="9"/>
      <c r="AI101" s="9"/>
      <c r="AJ101" s="9"/>
      <c r="AK101" s="9"/>
    </row>
    <row r="102" s="22" customFormat="1" customHeight="1" spans="1:37">
      <c r="A102" s="9">
        <f ca="1" t="shared" si="6"/>
        <v>43</v>
      </c>
      <c r="B102" s="30">
        <f ca="1" t="shared" si="4"/>
        <v>-201</v>
      </c>
      <c r="C102" s="30" t="b">
        <f ca="1" t="shared" si="7"/>
        <v>1</v>
      </c>
      <c r="D102" s="31">
        <v>45614</v>
      </c>
      <c r="E102" s="9"/>
      <c r="F102" s="9"/>
      <c r="G102" s="9" t="s">
        <v>32</v>
      </c>
      <c r="H102" s="9" t="s">
        <v>32</v>
      </c>
      <c r="I102" s="9" t="s">
        <v>32</v>
      </c>
      <c r="J102" s="9" t="s">
        <v>39</v>
      </c>
      <c r="K102" s="9" t="s">
        <v>7103</v>
      </c>
      <c r="L102" s="41" t="s">
        <v>7435</v>
      </c>
      <c r="M102" s="41" t="s">
        <v>7632</v>
      </c>
      <c r="N102" s="41" t="s">
        <v>7633</v>
      </c>
      <c r="O102" s="41" t="s">
        <v>7634</v>
      </c>
      <c r="P102" s="30" t="s">
        <v>6929</v>
      </c>
      <c r="Q102" s="9" t="s">
        <v>3561</v>
      </c>
      <c r="R102" s="41" t="s">
        <v>7438</v>
      </c>
      <c r="S102" s="9">
        <v>202411</v>
      </c>
      <c r="T102" s="30">
        <v>5483</v>
      </c>
      <c r="U102" s="30">
        <v>5483</v>
      </c>
      <c r="V102" s="9" t="s">
        <v>7439</v>
      </c>
      <c r="W102" s="9" t="s">
        <v>7438</v>
      </c>
      <c r="X102" s="9">
        <v>202411</v>
      </c>
      <c r="Y102" s="30">
        <v>5483</v>
      </c>
      <c r="Z102" s="60">
        <v>0.05</v>
      </c>
      <c r="AA102" s="9">
        <f t="shared" si="8"/>
        <v>274</v>
      </c>
      <c r="AB102" s="9"/>
      <c r="AC102" s="30" t="s">
        <v>224</v>
      </c>
      <c r="AD102" s="30"/>
      <c r="AE102" s="9"/>
      <c r="AF102" s="41" t="s">
        <v>7635</v>
      </c>
      <c r="AG102" s="30" t="s">
        <v>7636</v>
      </c>
      <c r="AH102" s="9"/>
      <c r="AI102" s="9"/>
      <c r="AJ102" s="9"/>
      <c r="AK102" s="9"/>
    </row>
    <row r="103" s="22" customFormat="1" customHeight="1" spans="1:37">
      <c r="A103" s="9">
        <f ca="1" t="shared" si="6"/>
        <v>45</v>
      </c>
      <c r="B103" s="30">
        <f ca="1" t="shared" si="4"/>
        <v>-174</v>
      </c>
      <c r="C103" s="30" t="b">
        <f ca="1" t="shared" si="7"/>
        <v>1</v>
      </c>
      <c r="D103" s="31">
        <v>45614</v>
      </c>
      <c r="E103" s="9"/>
      <c r="F103" s="9"/>
      <c r="G103" s="9" t="s">
        <v>32</v>
      </c>
      <c r="H103" s="9" t="s">
        <v>32</v>
      </c>
      <c r="I103" s="9" t="s">
        <v>32</v>
      </c>
      <c r="J103" s="9" t="s">
        <v>39</v>
      </c>
      <c r="K103" s="9" t="s">
        <v>7103</v>
      </c>
      <c r="L103" s="41" t="s">
        <v>7435</v>
      </c>
      <c r="M103" s="41" t="s">
        <v>7637</v>
      </c>
      <c r="N103" s="41" t="s">
        <v>7638</v>
      </c>
      <c r="O103" s="41" t="s">
        <v>7639</v>
      </c>
      <c r="P103" s="30" t="s">
        <v>6929</v>
      </c>
      <c r="Q103" s="9" t="s">
        <v>3561</v>
      </c>
      <c r="R103" s="41" t="s">
        <v>7438</v>
      </c>
      <c r="S103" s="9">
        <v>202411</v>
      </c>
      <c r="T103" s="30">
        <v>5803</v>
      </c>
      <c r="U103" s="30">
        <v>5626</v>
      </c>
      <c r="V103" s="9" t="s">
        <v>7439</v>
      </c>
      <c r="W103" s="9" t="s">
        <v>7438</v>
      </c>
      <c r="X103" s="9">
        <v>202411</v>
      </c>
      <c r="Y103" s="30">
        <v>5803</v>
      </c>
      <c r="Z103" s="60">
        <v>0.05</v>
      </c>
      <c r="AA103" s="9">
        <f t="shared" si="8"/>
        <v>290</v>
      </c>
      <c r="AB103" s="9"/>
      <c r="AC103" s="30" t="s">
        <v>66</v>
      </c>
      <c r="AD103" s="30"/>
      <c r="AE103" s="9"/>
      <c r="AF103" s="41" t="s">
        <v>7640</v>
      </c>
      <c r="AG103" s="30" t="s">
        <v>7641</v>
      </c>
      <c r="AH103" s="9"/>
      <c r="AI103" s="9"/>
      <c r="AJ103" s="9"/>
      <c r="AK103" s="9"/>
    </row>
    <row r="104" s="22" customFormat="1" customHeight="1" spans="1:37">
      <c r="A104" s="9">
        <f ca="1" t="shared" si="6"/>
        <v>43</v>
      </c>
      <c r="B104" s="30">
        <f ca="1" t="shared" si="4"/>
        <v>-201</v>
      </c>
      <c r="C104" s="30" t="b">
        <f ca="1" t="shared" si="7"/>
        <v>1</v>
      </c>
      <c r="D104" s="31">
        <v>45614</v>
      </c>
      <c r="E104" s="9"/>
      <c r="F104" s="9"/>
      <c r="G104" s="9" t="s">
        <v>32</v>
      </c>
      <c r="H104" s="9" t="s">
        <v>32</v>
      </c>
      <c r="I104" s="9" t="s">
        <v>32</v>
      </c>
      <c r="J104" s="9" t="s">
        <v>39</v>
      </c>
      <c r="K104" s="9" t="s">
        <v>7103</v>
      </c>
      <c r="L104" s="41" t="s">
        <v>7435</v>
      </c>
      <c r="M104" s="41" t="s">
        <v>7642</v>
      </c>
      <c r="N104" s="1063" t="s">
        <v>7643</v>
      </c>
      <c r="O104" s="41" t="s">
        <v>7644</v>
      </c>
      <c r="P104" s="30" t="s">
        <v>6929</v>
      </c>
      <c r="Q104" s="9" t="s">
        <v>3561</v>
      </c>
      <c r="R104" s="41" t="s">
        <v>7438</v>
      </c>
      <c r="S104" s="9">
        <v>202411</v>
      </c>
      <c r="T104" s="30">
        <v>5853</v>
      </c>
      <c r="U104" s="30">
        <v>5626</v>
      </c>
      <c r="V104" s="9" t="s">
        <v>7439</v>
      </c>
      <c r="W104" s="9" t="s">
        <v>7438</v>
      </c>
      <c r="X104" s="9">
        <v>202411</v>
      </c>
      <c r="Y104" s="30">
        <v>5853</v>
      </c>
      <c r="Z104" s="60">
        <v>0.05</v>
      </c>
      <c r="AA104" s="9">
        <f t="shared" si="8"/>
        <v>293</v>
      </c>
      <c r="AB104" s="9"/>
      <c r="AC104" s="30" t="s">
        <v>224</v>
      </c>
      <c r="AD104" s="30"/>
      <c r="AE104" s="9"/>
      <c r="AF104" s="41" t="s">
        <v>7645</v>
      </c>
      <c r="AG104" s="30" t="s">
        <v>7646</v>
      </c>
      <c r="AH104" s="9"/>
      <c r="AI104" s="9"/>
      <c r="AJ104" s="9"/>
      <c r="AK104" s="9"/>
    </row>
    <row r="105" s="22" customFormat="1" customHeight="1" spans="1:37">
      <c r="A105" s="9">
        <f ca="1" t="shared" si="6"/>
        <v>44</v>
      </c>
      <c r="B105" s="30">
        <f ca="1" t="shared" si="4"/>
        <v>-188</v>
      </c>
      <c r="C105" s="30" t="b">
        <f ca="1" t="shared" si="7"/>
        <v>1</v>
      </c>
      <c r="D105" s="31">
        <v>45614</v>
      </c>
      <c r="E105" s="9"/>
      <c r="F105" s="9"/>
      <c r="G105" s="9" t="s">
        <v>32</v>
      </c>
      <c r="H105" s="9" t="s">
        <v>32</v>
      </c>
      <c r="I105" s="9" t="s">
        <v>32</v>
      </c>
      <c r="J105" s="9" t="s">
        <v>39</v>
      </c>
      <c r="K105" s="9" t="s">
        <v>7103</v>
      </c>
      <c r="L105" s="41" t="s">
        <v>7435</v>
      </c>
      <c r="M105" s="41" t="s">
        <v>7647</v>
      </c>
      <c r="N105" s="1063" t="s">
        <v>7648</v>
      </c>
      <c r="O105" s="41" t="s">
        <v>7649</v>
      </c>
      <c r="P105" s="30" t="s">
        <v>6929</v>
      </c>
      <c r="Q105" s="9" t="s">
        <v>7444</v>
      </c>
      <c r="R105" s="41" t="s">
        <v>7438</v>
      </c>
      <c r="S105" s="9">
        <v>202411</v>
      </c>
      <c r="T105" s="30">
        <v>4787</v>
      </c>
      <c r="U105" s="30">
        <v>4787</v>
      </c>
      <c r="V105" s="9" t="s">
        <v>7439</v>
      </c>
      <c r="W105" s="9" t="s">
        <v>7438</v>
      </c>
      <c r="X105" s="9">
        <v>202411</v>
      </c>
      <c r="Y105" s="30">
        <v>4787</v>
      </c>
      <c r="Z105" s="60">
        <v>0.05</v>
      </c>
      <c r="AA105" s="9">
        <f t="shared" si="8"/>
        <v>239</v>
      </c>
      <c r="AB105" s="9"/>
      <c r="AC105" s="30" t="s">
        <v>52</v>
      </c>
      <c r="AD105" s="30"/>
      <c r="AE105" s="9"/>
      <c r="AF105" s="41" t="s">
        <v>7650</v>
      </c>
      <c r="AG105" s="30" t="s">
        <v>7651</v>
      </c>
      <c r="AH105" s="9"/>
      <c r="AI105" s="9"/>
      <c r="AJ105" s="9"/>
      <c r="AK105" s="9"/>
    </row>
    <row r="106" s="22" customFormat="1" customHeight="1" spans="1:37">
      <c r="A106" s="9">
        <f ca="1" t="shared" si="6"/>
        <v>23</v>
      </c>
      <c r="B106" s="30">
        <f ca="1" t="shared" si="4"/>
        <v>-319</v>
      </c>
      <c r="C106" s="30" t="b">
        <f ca="1" t="shared" si="7"/>
        <v>1</v>
      </c>
      <c r="D106" s="31">
        <v>45614</v>
      </c>
      <c r="E106" s="9"/>
      <c r="F106" s="9"/>
      <c r="G106" s="9" t="s">
        <v>32</v>
      </c>
      <c r="H106" s="9" t="s">
        <v>32</v>
      </c>
      <c r="I106" s="9" t="s">
        <v>32</v>
      </c>
      <c r="J106" s="9" t="s">
        <v>39</v>
      </c>
      <c r="K106" s="9" t="s">
        <v>7103</v>
      </c>
      <c r="L106" s="41" t="s">
        <v>7435</v>
      </c>
      <c r="M106" s="41" t="s">
        <v>7652</v>
      </c>
      <c r="N106" s="41" t="s">
        <v>7653</v>
      </c>
      <c r="O106" s="41" t="s">
        <v>7654</v>
      </c>
      <c r="P106" s="30" t="s">
        <v>6929</v>
      </c>
      <c r="Q106" s="9" t="s">
        <v>7444</v>
      </c>
      <c r="R106" s="41" t="s">
        <v>7438</v>
      </c>
      <c r="S106" s="9">
        <v>202411</v>
      </c>
      <c r="T106" s="30">
        <v>4926</v>
      </c>
      <c r="U106" s="30">
        <v>4926</v>
      </c>
      <c r="V106" s="9" t="s">
        <v>7439</v>
      </c>
      <c r="W106" s="9" t="s">
        <v>7438</v>
      </c>
      <c r="X106" s="9">
        <v>202411</v>
      </c>
      <c r="Y106" s="30">
        <v>4926</v>
      </c>
      <c r="Z106" s="60">
        <v>0.05</v>
      </c>
      <c r="AA106" s="9">
        <f t="shared" si="8"/>
        <v>246</v>
      </c>
      <c r="AB106" s="9"/>
      <c r="AC106" s="30" t="s">
        <v>224</v>
      </c>
      <c r="AD106" s="30"/>
      <c r="AE106" s="9"/>
      <c r="AF106" s="41" t="s">
        <v>7655</v>
      </c>
      <c r="AG106" s="30" t="s">
        <v>7656</v>
      </c>
      <c r="AH106" s="9"/>
      <c r="AI106" s="9"/>
      <c r="AJ106" s="9"/>
      <c r="AK106" s="9"/>
    </row>
    <row r="107" s="22" customFormat="1" customHeight="1" spans="1:37">
      <c r="A107" s="9">
        <f ca="1" t="shared" si="6"/>
        <v>22</v>
      </c>
      <c r="B107" s="30">
        <f ca="1" t="shared" si="4"/>
        <v>-454</v>
      </c>
      <c r="C107" s="30" t="b">
        <f ca="1" t="shared" si="7"/>
        <v>1</v>
      </c>
      <c r="D107" s="31">
        <v>45614</v>
      </c>
      <c r="E107" s="9"/>
      <c r="F107" s="9"/>
      <c r="G107" s="9" t="s">
        <v>32</v>
      </c>
      <c r="H107" s="9" t="s">
        <v>32</v>
      </c>
      <c r="I107" s="9" t="s">
        <v>32</v>
      </c>
      <c r="J107" s="9" t="s">
        <v>39</v>
      </c>
      <c r="K107" s="9" t="s">
        <v>7103</v>
      </c>
      <c r="L107" s="41" t="s">
        <v>7435</v>
      </c>
      <c r="M107" s="41" t="s">
        <v>7657</v>
      </c>
      <c r="N107" s="41" t="s">
        <v>7658</v>
      </c>
      <c r="O107" s="41" t="s">
        <v>7659</v>
      </c>
      <c r="P107" s="30" t="s">
        <v>6929</v>
      </c>
      <c r="Q107" s="9" t="s">
        <v>3561</v>
      </c>
      <c r="R107" s="41" t="s">
        <v>7438</v>
      </c>
      <c r="S107" s="9">
        <v>202411</v>
      </c>
      <c r="T107" s="30">
        <v>4992</v>
      </c>
      <c r="U107" s="30">
        <v>4992</v>
      </c>
      <c r="V107" s="9" t="s">
        <v>7439</v>
      </c>
      <c r="W107" s="9" t="s">
        <v>7438</v>
      </c>
      <c r="X107" s="9">
        <v>202411</v>
      </c>
      <c r="Y107" s="30">
        <v>4992</v>
      </c>
      <c r="Z107" s="60">
        <v>0.05</v>
      </c>
      <c r="AA107" s="9">
        <f t="shared" si="8"/>
        <v>250</v>
      </c>
      <c r="AB107" s="9"/>
      <c r="AC107" s="30" t="s">
        <v>52</v>
      </c>
      <c r="AD107" s="30"/>
      <c r="AE107" s="9"/>
      <c r="AF107" s="41" t="s">
        <v>7660</v>
      </c>
      <c r="AG107" s="30" t="s">
        <v>7661</v>
      </c>
      <c r="AH107" s="9"/>
      <c r="AI107" s="9"/>
      <c r="AJ107" s="9"/>
      <c r="AK107" s="9"/>
    </row>
    <row r="108" s="22" customFormat="1" customHeight="1" spans="1:37">
      <c r="A108" s="9">
        <f ca="1" t="shared" si="6"/>
        <v>22</v>
      </c>
      <c r="B108" s="30">
        <f ca="1" t="shared" si="4"/>
        <v>-331</v>
      </c>
      <c r="C108" s="30" t="b">
        <f ca="1" t="shared" si="7"/>
        <v>1</v>
      </c>
      <c r="D108" s="31">
        <v>45614</v>
      </c>
      <c r="E108" s="9"/>
      <c r="F108" s="9"/>
      <c r="G108" s="9" t="s">
        <v>32</v>
      </c>
      <c r="H108" s="9" t="s">
        <v>32</v>
      </c>
      <c r="I108" s="9" t="s">
        <v>32</v>
      </c>
      <c r="J108" s="9" t="s">
        <v>39</v>
      </c>
      <c r="K108" s="9" t="s">
        <v>7103</v>
      </c>
      <c r="L108" s="41" t="s">
        <v>7435</v>
      </c>
      <c r="M108" s="41" t="s">
        <v>7662</v>
      </c>
      <c r="N108" s="41" t="s">
        <v>7663</v>
      </c>
      <c r="O108" s="41" t="s">
        <v>7664</v>
      </c>
      <c r="P108" s="30" t="s">
        <v>6929</v>
      </c>
      <c r="Q108" s="9" t="s">
        <v>7444</v>
      </c>
      <c r="R108" s="41" t="s">
        <v>7438</v>
      </c>
      <c r="S108" s="9">
        <v>202411</v>
      </c>
      <c r="T108" s="30">
        <v>5146</v>
      </c>
      <c r="U108" s="30">
        <v>5146</v>
      </c>
      <c r="V108" s="9" t="s">
        <v>7439</v>
      </c>
      <c r="W108" s="9" t="s">
        <v>7438</v>
      </c>
      <c r="X108" s="9">
        <v>202411</v>
      </c>
      <c r="Y108" s="30">
        <v>5146</v>
      </c>
      <c r="Z108" s="60">
        <v>0.05</v>
      </c>
      <c r="AA108" s="9">
        <f t="shared" si="8"/>
        <v>257</v>
      </c>
      <c r="AB108" s="9"/>
      <c r="AC108" s="30" t="s">
        <v>48</v>
      </c>
      <c r="AD108" s="30"/>
      <c r="AE108" s="9"/>
      <c r="AF108" s="41" t="s">
        <v>7665</v>
      </c>
      <c r="AG108" s="30" t="s">
        <v>7666</v>
      </c>
      <c r="AH108" s="9"/>
      <c r="AI108" s="9"/>
      <c r="AJ108" s="9"/>
      <c r="AK108" s="9"/>
    </row>
    <row r="109" s="22" customFormat="1" customHeight="1" spans="1:37">
      <c r="A109" s="9">
        <f ca="1" t="shared" si="6"/>
        <v>23</v>
      </c>
      <c r="B109" s="30">
        <f ca="1" t="shared" si="4"/>
        <v>-440</v>
      </c>
      <c r="C109" s="30" t="b">
        <f ca="1" t="shared" si="7"/>
        <v>1</v>
      </c>
      <c r="D109" s="31">
        <v>45614</v>
      </c>
      <c r="E109" s="9"/>
      <c r="F109" s="9"/>
      <c r="G109" s="9" t="s">
        <v>32</v>
      </c>
      <c r="H109" s="9" t="s">
        <v>32</v>
      </c>
      <c r="I109" s="9" t="s">
        <v>32</v>
      </c>
      <c r="J109" s="9" t="s">
        <v>39</v>
      </c>
      <c r="K109" s="9" t="s">
        <v>7103</v>
      </c>
      <c r="L109" s="41" t="s">
        <v>7435</v>
      </c>
      <c r="M109" s="41" t="s">
        <v>7667</v>
      </c>
      <c r="N109" s="41" t="s">
        <v>7668</v>
      </c>
      <c r="O109" s="41" t="s">
        <v>7669</v>
      </c>
      <c r="P109" s="30" t="s">
        <v>6929</v>
      </c>
      <c r="Q109" s="9" t="s">
        <v>3561</v>
      </c>
      <c r="R109" s="41" t="s">
        <v>7438</v>
      </c>
      <c r="S109" s="9">
        <v>202411</v>
      </c>
      <c r="T109" s="30">
        <v>5066</v>
      </c>
      <c r="U109" s="30">
        <v>5066</v>
      </c>
      <c r="V109" s="9" t="s">
        <v>7439</v>
      </c>
      <c r="W109" s="9" t="s">
        <v>7438</v>
      </c>
      <c r="X109" s="9">
        <v>202411</v>
      </c>
      <c r="Y109" s="30">
        <v>5066</v>
      </c>
      <c r="Z109" s="60">
        <v>0.05</v>
      </c>
      <c r="AA109" s="9">
        <f t="shared" si="8"/>
        <v>253</v>
      </c>
      <c r="AB109" s="9"/>
      <c r="AC109" s="30" t="s">
        <v>224</v>
      </c>
      <c r="AD109" s="30"/>
      <c r="AE109" s="9"/>
      <c r="AF109" s="41" t="s">
        <v>7670</v>
      </c>
      <c r="AG109" s="30" t="s">
        <v>7671</v>
      </c>
      <c r="AH109" s="9"/>
      <c r="AI109" s="9"/>
      <c r="AJ109" s="9"/>
      <c r="AK109" s="9"/>
    </row>
    <row r="110" s="22" customFormat="1" customHeight="1" spans="1:37">
      <c r="A110" s="9">
        <f ca="1" t="shared" si="6"/>
        <v>23</v>
      </c>
      <c r="B110" s="30">
        <f ca="1" t="shared" si="4"/>
        <v>-443</v>
      </c>
      <c r="C110" s="30" t="b">
        <f ca="1" t="shared" si="7"/>
        <v>1</v>
      </c>
      <c r="D110" s="31">
        <v>45614</v>
      </c>
      <c r="E110" s="9"/>
      <c r="F110" s="9"/>
      <c r="G110" s="9" t="s">
        <v>32</v>
      </c>
      <c r="H110" s="9" t="s">
        <v>32</v>
      </c>
      <c r="I110" s="9" t="s">
        <v>32</v>
      </c>
      <c r="J110" s="9" t="s">
        <v>39</v>
      </c>
      <c r="K110" s="9" t="s">
        <v>7103</v>
      </c>
      <c r="L110" s="41" t="s">
        <v>7435</v>
      </c>
      <c r="M110" s="41" t="s">
        <v>7672</v>
      </c>
      <c r="N110" s="41" t="s">
        <v>7673</v>
      </c>
      <c r="O110" s="41" t="s">
        <v>7674</v>
      </c>
      <c r="P110" s="30" t="s">
        <v>6929</v>
      </c>
      <c r="Q110" s="9" t="s">
        <v>7444</v>
      </c>
      <c r="R110" s="41" t="s">
        <v>7438</v>
      </c>
      <c r="S110" s="9">
        <v>202411</v>
      </c>
      <c r="T110" s="30">
        <v>4986</v>
      </c>
      <c r="U110" s="30">
        <v>4986</v>
      </c>
      <c r="V110" s="9" t="s">
        <v>7439</v>
      </c>
      <c r="W110" s="9" t="s">
        <v>7438</v>
      </c>
      <c r="X110" s="9">
        <v>202411</v>
      </c>
      <c r="Y110" s="30">
        <v>4986</v>
      </c>
      <c r="Z110" s="60">
        <v>0.05</v>
      </c>
      <c r="AA110" s="9">
        <f t="shared" si="8"/>
        <v>249</v>
      </c>
      <c r="AB110" s="9"/>
      <c r="AC110" s="30" t="s">
        <v>224</v>
      </c>
      <c r="AD110" s="30"/>
      <c r="AE110" s="9"/>
      <c r="AF110" s="41" t="s">
        <v>7675</v>
      </c>
      <c r="AG110" s="30" t="s">
        <v>7676</v>
      </c>
      <c r="AH110" s="9"/>
      <c r="AI110" s="9"/>
      <c r="AJ110" s="9"/>
      <c r="AK110" s="9"/>
    </row>
    <row r="111" s="22" customFormat="1" customHeight="1" spans="1:37">
      <c r="A111" s="9">
        <f ca="1" t="shared" si="6"/>
        <v>23</v>
      </c>
      <c r="B111" s="30">
        <f ca="1" t="shared" si="4"/>
        <v>-441</v>
      </c>
      <c r="C111" s="30" t="b">
        <f ca="1" t="shared" si="7"/>
        <v>1</v>
      </c>
      <c r="D111" s="31">
        <v>45614</v>
      </c>
      <c r="E111" s="9"/>
      <c r="F111" s="9"/>
      <c r="G111" s="9" t="s">
        <v>32</v>
      </c>
      <c r="H111" s="9" t="s">
        <v>32</v>
      </c>
      <c r="I111" s="9" t="s">
        <v>32</v>
      </c>
      <c r="J111" s="9" t="s">
        <v>39</v>
      </c>
      <c r="K111" s="9" t="s">
        <v>7103</v>
      </c>
      <c r="L111" s="41" t="s">
        <v>7435</v>
      </c>
      <c r="M111" s="41" t="s">
        <v>7677</v>
      </c>
      <c r="N111" s="41" t="s">
        <v>7678</v>
      </c>
      <c r="O111" s="41" t="s">
        <v>7679</v>
      </c>
      <c r="P111" s="30" t="s">
        <v>6929</v>
      </c>
      <c r="Q111" s="9" t="s">
        <v>3561</v>
      </c>
      <c r="R111" s="41" t="s">
        <v>7438</v>
      </c>
      <c r="S111" s="9">
        <v>202411</v>
      </c>
      <c r="T111" s="30">
        <v>5041</v>
      </c>
      <c r="U111" s="30">
        <v>5041</v>
      </c>
      <c r="V111" s="9" t="s">
        <v>7439</v>
      </c>
      <c r="W111" s="9" t="s">
        <v>7438</v>
      </c>
      <c r="X111" s="9">
        <v>202411</v>
      </c>
      <c r="Y111" s="30">
        <v>5041</v>
      </c>
      <c r="Z111" s="60">
        <v>0.05</v>
      </c>
      <c r="AA111" s="9">
        <f t="shared" si="8"/>
        <v>252</v>
      </c>
      <c r="AB111" s="9"/>
      <c r="AC111" s="30" t="s">
        <v>224</v>
      </c>
      <c r="AD111" s="30"/>
      <c r="AE111" s="9"/>
      <c r="AF111" s="41" t="s">
        <v>7680</v>
      </c>
      <c r="AG111" s="30" t="s">
        <v>7681</v>
      </c>
      <c r="AH111" s="9"/>
      <c r="AI111" s="9"/>
      <c r="AJ111" s="9"/>
      <c r="AK111" s="9"/>
    </row>
    <row r="112" s="22" customFormat="1" customHeight="1" spans="1:37">
      <c r="A112" s="9">
        <f ca="1" t="shared" si="6"/>
        <v>25</v>
      </c>
      <c r="B112" s="30">
        <f ca="1" t="shared" si="4"/>
        <v>-419</v>
      </c>
      <c r="C112" s="30" t="b">
        <f ca="1" t="shared" si="7"/>
        <v>1</v>
      </c>
      <c r="D112" s="31">
        <v>45614</v>
      </c>
      <c r="E112" s="9"/>
      <c r="F112" s="9"/>
      <c r="G112" s="9" t="s">
        <v>32</v>
      </c>
      <c r="H112" s="9" t="s">
        <v>32</v>
      </c>
      <c r="I112" s="9" t="s">
        <v>32</v>
      </c>
      <c r="J112" s="9" t="s">
        <v>39</v>
      </c>
      <c r="K112" s="9" t="s">
        <v>7103</v>
      </c>
      <c r="L112" s="41" t="s">
        <v>7435</v>
      </c>
      <c r="M112" s="41" t="s">
        <v>7682</v>
      </c>
      <c r="N112" s="41" t="s">
        <v>7683</v>
      </c>
      <c r="O112" s="41" t="s">
        <v>7684</v>
      </c>
      <c r="P112" s="30" t="s">
        <v>6929</v>
      </c>
      <c r="Q112" s="9" t="s">
        <v>3561</v>
      </c>
      <c r="R112" s="41" t="s">
        <v>7438</v>
      </c>
      <c r="S112" s="9">
        <v>202411</v>
      </c>
      <c r="T112" s="30">
        <v>4027</v>
      </c>
      <c r="U112" s="30">
        <v>4340</v>
      </c>
      <c r="V112" s="9" t="s">
        <v>7439</v>
      </c>
      <c r="W112" s="9" t="s">
        <v>7438</v>
      </c>
      <c r="X112" s="9">
        <v>202411</v>
      </c>
      <c r="Y112" s="30">
        <v>4027</v>
      </c>
      <c r="Z112" s="60">
        <v>0.05</v>
      </c>
      <c r="AA112" s="9">
        <f t="shared" si="8"/>
        <v>201</v>
      </c>
      <c r="AB112" s="9"/>
      <c r="AC112" s="30" t="s">
        <v>48</v>
      </c>
      <c r="AD112" s="30"/>
      <c r="AE112" s="9"/>
      <c r="AF112" s="41" t="s">
        <v>7685</v>
      </c>
      <c r="AG112" s="30" t="s">
        <v>7686</v>
      </c>
      <c r="AH112" s="9"/>
      <c r="AI112" s="9"/>
      <c r="AJ112" s="9"/>
      <c r="AK112" s="9"/>
    </row>
    <row r="113" s="22" customFormat="1" customHeight="1" spans="1:37">
      <c r="A113" s="9">
        <f ca="1" t="shared" si="6"/>
        <v>46</v>
      </c>
      <c r="B113" s="30">
        <f ca="1" t="shared" si="4"/>
        <v>-166</v>
      </c>
      <c r="C113" s="30" t="b">
        <f ca="1" t="shared" si="7"/>
        <v>1</v>
      </c>
      <c r="D113" s="31">
        <v>45614</v>
      </c>
      <c r="E113" s="9"/>
      <c r="F113" s="9"/>
      <c r="G113" s="9" t="s">
        <v>32</v>
      </c>
      <c r="H113" s="9" t="s">
        <v>32</v>
      </c>
      <c r="I113" s="9" t="s">
        <v>32</v>
      </c>
      <c r="J113" s="9" t="s">
        <v>39</v>
      </c>
      <c r="K113" s="9" t="s">
        <v>7103</v>
      </c>
      <c r="L113" s="41" t="s">
        <v>7435</v>
      </c>
      <c r="M113" s="41" t="s">
        <v>7687</v>
      </c>
      <c r="N113" s="41" t="s">
        <v>7688</v>
      </c>
      <c r="O113" s="41" t="s">
        <v>7689</v>
      </c>
      <c r="P113" s="30" t="s">
        <v>6929</v>
      </c>
      <c r="Q113" s="9" t="s">
        <v>7444</v>
      </c>
      <c r="R113" s="41" t="s">
        <v>7438</v>
      </c>
      <c r="S113" s="9">
        <v>202411</v>
      </c>
      <c r="T113" s="30">
        <v>4007</v>
      </c>
      <c r="U113" s="30">
        <v>4340</v>
      </c>
      <c r="V113" s="9" t="s">
        <v>7439</v>
      </c>
      <c r="W113" s="9" t="s">
        <v>7438</v>
      </c>
      <c r="X113" s="9">
        <v>202411</v>
      </c>
      <c r="Y113" s="30">
        <v>4007</v>
      </c>
      <c r="Z113" s="60">
        <v>0.05</v>
      </c>
      <c r="AA113" s="9">
        <f t="shared" si="8"/>
        <v>200</v>
      </c>
      <c r="AB113" s="9"/>
      <c r="AC113" s="30" t="s">
        <v>224</v>
      </c>
      <c r="AD113" s="30"/>
      <c r="AE113" s="9"/>
      <c r="AF113" s="41" t="s">
        <v>7690</v>
      </c>
      <c r="AG113" s="30" t="s">
        <v>7690</v>
      </c>
      <c r="AH113" s="9"/>
      <c r="AI113" s="9"/>
      <c r="AJ113" s="9"/>
      <c r="AK113" s="9"/>
    </row>
    <row r="114" s="22" customFormat="1" customHeight="1" spans="1:37">
      <c r="A114" s="9">
        <f ca="1" t="shared" si="6"/>
        <v>22</v>
      </c>
      <c r="B114" s="30">
        <f ca="1" t="shared" si="4"/>
        <v>-446</v>
      </c>
      <c r="C114" s="30" t="b">
        <f ca="1" t="shared" si="7"/>
        <v>1</v>
      </c>
      <c r="D114" s="31">
        <v>45614</v>
      </c>
      <c r="E114" s="9"/>
      <c r="F114" s="9"/>
      <c r="G114" s="9" t="s">
        <v>32</v>
      </c>
      <c r="H114" s="9" t="s">
        <v>32</v>
      </c>
      <c r="I114" s="9" t="s">
        <v>32</v>
      </c>
      <c r="J114" s="9" t="s">
        <v>39</v>
      </c>
      <c r="K114" s="9" t="s">
        <v>7103</v>
      </c>
      <c r="L114" s="41" t="s">
        <v>7435</v>
      </c>
      <c r="M114" s="41" t="s">
        <v>7691</v>
      </c>
      <c r="N114" s="41" t="s">
        <v>7692</v>
      </c>
      <c r="O114" s="41" t="s">
        <v>7693</v>
      </c>
      <c r="P114" s="30" t="s">
        <v>6929</v>
      </c>
      <c r="Q114" s="9" t="s">
        <v>3561</v>
      </c>
      <c r="R114" s="41" t="s">
        <v>7438</v>
      </c>
      <c r="S114" s="9">
        <v>202411</v>
      </c>
      <c r="T114" s="30">
        <v>4259</v>
      </c>
      <c r="U114" s="30">
        <v>4340</v>
      </c>
      <c r="V114" s="9" t="s">
        <v>7439</v>
      </c>
      <c r="W114" s="9" t="s">
        <v>7438</v>
      </c>
      <c r="X114" s="9">
        <v>202411</v>
      </c>
      <c r="Y114" s="30">
        <v>4259</v>
      </c>
      <c r="Z114" s="60">
        <v>0.05</v>
      </c>
      <c r="AA114" s="9">
        <f t="shared" si="8"/>
        <v>213</v>
      </c>
      <c r="AB114" s="9"/>
      <c r="AC114" s="30" t="s">
        <v>48</v>
      </c>
      <c r="AD114" s="30"/>
      <c r="AE114" s="9"/>
      <c r="AF114" s="41" t="s">
        <v>7694</v>
      </c>
      <c r="AG114" s="30" t="s">
        <v>7695</v>
      </c>
      <c r="AH114" s="9"/>
      <c r="AI114" s="9"/>
      <c r="AJ114" s="9"/>
      <c r="AK114" s="9"/>
    </row>
    <row r="115" s="22" customFormat="1" customHeight="1" spans="1:37">
      <c r="A115" s="9">
        <f ca="1" t="shared" si="6"/>
        <v>24</v>
      </c>
      <c r="B115" s="30">
        <f ca="1" t="shared" si="4"/>
        <v>-428</v>
      </c>
      <c r="C115" s="30" t="b">
        <f ca="1" t="shared" si="7"/>
        <v>1</v>
      </c>
      <c r="D115" s="31">
        <v>45614</v>
      </c>
      <c r="E115" s="9"/>
      <c r="F115" s="9"/>
      <c r="G115" s="9" t="s">
        <v>32</v>
      </c>
      <c r="H115" s="9" t="s">
        <v>32</v>
      </c>
      <c r="I115" s="9" t="s">
        <v>32</v>
      </c>
      <c r="J115" s="9" t="s">
        <v>39</v>
      </c>
      <c r="K115" s="9" t="s">
        <v>7103</v>
      </c>
      <c r="L115" s="41" t="s">
        <v>7435</v>
      </c>
      <c r="M115" s="41" t="s">
        <v>7696</v>
      </c>
      <c r="N115" s="41" t="s">
        <v>7697</v>
      </c>
      <c r="O115" s="41" t="s">
        <v>7698</v>
      </c>
      <c r="P115" s="30" t="s">
        <v>6929</v>
      </c>
      <c r="Q115" s="9" t="s">
        <v>3561</v>
      </c>
      <c r="R115" s="41" t="s">
        <v>7438</v>
      </c>
      <c r="S115" s="9">
        <v>202411</v>
      </c>
      <c r="T115" s="30">
        <v>3803</v>
      </c>
      <c r="U115" s="30">
        <v>4340</v>
      </c>
      <c r="V115" s="9" t="s">
        <v>7439</v>
      </c>
      <c r="W115" s="9" t="s">
        <v>7438</v>
      </c>
      <c r="X115" s="9">
        <v>202411</v>
      </c>
      <c r="Y115" s="30">
        <v>3803</v>
      </c>
      <c r="Z115" s="60">
        <v>0.05</v>
      </c>
      <c r="AA115" s="9">
        <f t="shared" si="8"/>
        <v>190</v>
      </c>
      <c r="AB115" s="9"/>
      <c r="AC115" s="30" t="s">
        <v>57</v>
      </c>
      <c r="AD115" s="30"/>
      <c r="AE115" s="9"/>
      <c r="AF115" s="41" t="s">
        <v>7699</v>
      </c>
      <c r="AG115" s="30" t="s">
        <v>7700</v>
      </c>
      <c r="AH115" s="9"/>
      <c r="AI115" s="9"/>
      <c r="AJ115" s="9"/>
      <c r="AK115" s="9"/>
    </row>
    <row r="116" s="22" customFormat="1" customHeight="1" spans="1:37">
      <c r="A116" s="9">
        <f ca="1" t="shared" si="6"/>
        <v>48</v>
      </c>
      <c r="B116" s="30">
        <f ca="1" t="shared" ref="B116:B121" si="9">IF(IF(N116&lt;&gt;"",IF(OR(LEN(N116)=15,LEN(N116)=18),IF(LEN(N116)=18,IF(MOD(LEFT(MID(N116,17,17),1),2)=1,"男","女"),IF(MOD(LEFT(MID(N116,15,15),1),2)=1,"男","女")),"身份证号错误"),"请输入身份证号")="男",DATEDIF(TEXT((LEN(N116)=15)*19&amp;MID(N116,7,6+(LEN(N116)=18)*2),"#-00-00"),TODAY(),"m")-720,DATEDIF(TEXT((LEN(N116)=15)*19&amp;MID(N116,7,6+(LEN(N116)=18)*2),"#-00-00"),TODAY(),"m")-600)</f>
        <v>-133</v>
      </c>
      <c r="C116" s="30" t="b">
        <f ca="1" t="shared" si="7"/>
        <v>1</v>
      </c>
      <c r="D116" s="31">
        <v>45614</v>
      </c>
      <c r="E116" s="9"/>
      <c r="F116" s="9"/>
      <c r="G116" s="9" t="s">
        <v>32</v>
      </c>
      <c r="H116" s="9" t="s">
        <v>32</v>
      </c>
      <c r="I116" s="9" t="s">
        <v>32</v>
      </c>
      <c r="J116" s="9" t="s">
        <v>39</v>
      </c>
      <c r="K116" s="9" t="s">
        <v>7103</v>
      </c>
      <c r="L116" s="41" t="s">
        <v>7435</v>
      </c>
      <c r="M116" s="41" t="s">
        <v>7701</v>
      </c>
      <c r="N116" s="41" t="s">
        <v>7702</v>
      </c>
      <c r="O116" s="41" t="s">
        <v>7703</v>
      </c>
      <c r="P116" s="30" t="s">
        <v>6929</v>
      </c>
      <c r="Q116" s="9" t="s">
        <v>3561</v>
      </c>
      <c r="R116" s="41" t="s">
        <v>7438</v>
      </c>
      <c r="S116" s="9">
        <v>202411</v>
      </c>
      <c r="T116" s="30">
        <v>4007</v>
      </c>
      <c r="U116" s="30">
        <v>4340</v>
      </c>
      <c r="V116" s="9" t="s">
        <v>7439</v>
      </c>
      <c r="W116" s="9" t="s">
        <v>7438</v>
      </c>
      <c r="X116" s="9">
        <v>202411</v>
      </c>
      <c r="Y116" s="30">
        <v>4007</v>
      </c>
      <c r="Z116" s="60">
        <v>0.05</v>
      </c>
      <c r="AA116" s="9">
        <f t="shared" si="8"/>
        <v>200</v>
      </c>
      <c r="AB116" s="9"/>
      <c r="AC116" s="30" t="s">
        <v>224</v>
      </c>
      <c r="AD116" s="30"/>
      <c r="AE116" s="9"/>
      <c r="AF116" s="41" t="s">
        <v>7704</v>
      </c>
      <c r="AG116" s="30" t="s">
        <v>7705</v>
      </c>
      <c r="AH116" s="9"/>
      <c r="AI116" s="9"/>
      <c r="AJ116" s="9"/>
      <c r="AK116" s="9"/>
    </row>
    <row r="117" s="22" customFormat="1" customHeight="1" spans="1:37">
      <c r="A117" s="9">
        <f ca="1" t="shared" si="6"/>
        <v>23</v>
      </c>
      <c r="B117" s="30">
        <f ca="1" t="shared" si="9"/>
        <v>-324</v>
      </c>
      <c r="C117" s="30" t="b">
        <f ca="1" t="shared" si="7"/>
        <v>1</v>
      </c>
      <c r="D117" s="31">
        <v>45614</v>
      </c>
      <c r="E117" s="9"/>
      <c r="F117" s="9"/>
      <c r="G117" s="9" t="s">
        <v>32</v>
      </c>
      <c r="H117" s="9" t="s">
        <v>32</v>
      </c>
      <c r="I117" s="9" t="s">
        <v>32</v>
      </c>
      <c r="J117" s="9" t="s">
        <v>39</v>
      </c>
      <c r="K117" s="9" t="s">
        <v>7103</v>
      </c>
      <c r="L117" s="41" t="s">
        <v>7435</v>
      </c>
      <c r="M117" s="41" t="s">
        <v>7706</v>
      </c>
      <c r="N117" s="41" t="s">
        <v>7707</v>
      </c>
      <c r="O117" s="41" t="s">
        <v>7708</v>
      </c>
      <c r="P117" s="30" t="s">
        <v>6929</v>
      </c>
      <c r="Q117" s="9" t="s">
        <v>3561</v>
      </c>
      <c r="R117" s="41" t="s">
        <v>7438</v>
      </c>
      <c r="S117" s="9">
        <v>202411</v>
      </c>
      <c r="T117" s="30">
        <v>4007</v>
      </c>
      <c r="U117" s="30">
        <v>4340</v>
      </c>
      <c r="V117" s="9" t="s">
        <v>7439</v>
      </c>
      <c r="W117" s="9" t="s">
        <v>7438</v>
      </c>
      <c r="X117" s="9">
        <v>202411</v>
      </c>
      <c r="Y117" s="30">
        <v>4007</v>
      </c>
      <c r="Z117" s="60">
        <v>0.05</v>
      </c>
      <c r="AA117" s="9">
        <f t="shared" si="8"/>
        <v>200</v>
      </c>
      <c r="AB117" s="9"/>
      <c r="AC117" s="30" t="s">
        <v>48</v>
      </c>
      <c r="AD117" s="30"/>
      <c r="AE117" s="9"/>
      <c r="AF117" s="41" t="s">
        <v>7709</v>
      </c>
      <c r="AG117" s="30" t="s">
        <v>7710</v>
      </c>
      <c r="AH117" s="9"/>
      <c r="AI117" s="9"/>
      <c r="AJ117" s="9"/>
      <c r="AK117" s="9"/>
    </row>
    <row r="118" s="22" customFormat="1" customHeight="1" spans="1:37">
      <c r="A118" s="9">
        <f ca="1" t="shared" si="6"/>
        <v>31</v>
      </c>
      <c r="B118" s="30">
        <f ca="1" t="shared" si="9"/>
        <v>-343</v>
      </c>
      <c r="C118" s="30" t="b">
        <f ca="1" t="shared" si="7"/>
        <v>1</v>
      </c>
      <c r="D118" s="31">
        <v>45614</v>
      </c>
      <c r="E118" s="9"/>
      <c r="F118" s="9"/>
      <c r="G118" s="9" t="s">
        <v>32</v>
      </c>
      <c r="H118" s="9" t="s">
        <v>32</v>
      </c>
      <c r="I118" s="9" t="s">
        <v>32</v>
      </c>
      <c r="J118" s="9" t="s">
        <v>39</v>
      </c>
      <c r="K118" s="9" t="s">
        <v>7103</v>
      </c>
      <c r="L118" s="41" t="s">
        <v>7435</v>
      </c>
      <c r="M118" s="41" t="s">
        <v>7711</v>
      </c>
      <c r="N118" s="41" t="s">
        <v>7712</v>
      </c>
      <c r="O118" s="41" t="s">
        <v>7713</v>
      </c>
      <c r="P118" s="30" t="s">
        <v>6929</v>
      </c>
      <c r="Q118" s="9" t="s">
        <v>7444</v>
      </c>
      <c r="R118" s="41" t="s">
        <v>7438</v>
      </c>
      <c r="S118" s="9">
        <v>202411</v>
      </c>
      <c r="T118" s="30">
        <v>3803</v>
      </c>
      <c r="U118" s="30">
        <v>4340</v>
      </c>
      <c r="V118" s="9" t="s">
        <v>7439</v>
      </c>
      <c r="W118" s="9" t="s">
        <v>7438</v>
      </c>
      <c r="X118" s="9">
        <v>202411</v>
      </c>
      <c r="Y118" s="30">
        <v>3803</v>
      </c>
      <c r="Z118" s="60">
        <v>0.05</v>
      </c>
      <c r="AA118" s="9">
        <f t="shared" si="8"/>
        <v>190</v>
      </c>
      <c r="AB118" s="9"/>
      <c r="AC118" s="30" t="s">
        <v>48</v>
      </c>
      <c r="AD118" s="30"/>
      <c r="AE118" s="9"/>
      <c r="AF118" s="41" t="s">
        <v>7714</v>
      </c>
      <c r="AG118" s="30" t="s">
        <v>7715</v>
      </c>
      <c r="AH118" s="9"/>
      <c r="AI118" s="9"/>
      <c r="AJ118" s="9"/>
      <c r="AK118" s="9"/>
    </row>
    <row r="119" s="22" customFormat="1" customHeight="1" spans="1:37">
      <c r="A119" s="9">
        <f ca="1" t="shared" si="6"/>
        <v>21</v>
      </c>
      <c r="B119" s="30">
        <f ca="1" t="shared" si="9"/>
        <v>-347</v>
      </c>
      <c r="C119" s="30" t="b">
        <f ca="1" t="shared" si="7"/>
        <v>1</v>
      </c>
      <c r="D119" s="31">
        <v>45614</v>
      </c>
      <c r="E119" s="9"/>
      <c r="F119" s="9"/>
      <c r="G119" s="9" t="s">
        <v>32</v>
      </c>
      <c r="H119" s="9" t="s">
        <v>32</v>
      </c>
      <c r="I119" s="9" t="s">
        <v>32</v>
      </c>
      <c r="J119" s="9" t="s">
        <v>39</v>
      </c>
      <c r="K119" s="9" t="s">
        <v>7103</v>
      </c>
      <c r="L119" s="41" t="s">
        <v>7435</v>
      </c>
      <c r="M119" s="41" t="s">
        <v>7716</v>
      </c>
      <c r="N119" s="41" t="s">
        <v>7717</v>
      </c>
      <c r="O119" s="41" t="s">
        <v>7718</v>
      </c>
      <c r="P119" s="30" t="s">
        <v>6929</v>
      </c>
      <c r="Q119" s="9" t="s">
        <v>3561</v>
      </c>
      <c r="R119" s="41" t="s">
        <v>7438</v>
      </c>
      <c r="S119" s="9">
        <v>202411</v>
      </c>
      <c r="T119" s="30">
        <v>4007</v>
      </c>
      <c r="U119" s="30">
        <v>4340</v>
      </c>
      <c r="V119" s="9" t="s">
        <v>7439</v>
      </c>
      <c r="W119" s="9" t="s">
        <v>7438</v>
      </c>
      <c r="X119" s="9">
        <v>202411</v>
      </c>
      <c r="Y119" s="30">
        <v>4007</v>
      </c>
      <c r="Z119" s="60">
        <v>0.05</v>
      </c>
      <c r="AA119" s="9">
        <f t="shared" si="8"/>
        <v>200</v>
      </c>
      <c r="AB119" s="9"/>
      <c r="AC119" s="30" t="s">
        <v>48</v>
      </c>
      <c r="AD119" s="30"/>
      <c r="AE119" s="9"/>
      <c r="AF119" s="41" t="s">
        <v>7719</v>
      </c>
      <c r="AG119" s="30" t="s">
        <v>7720</v>
      </c>
      <c r="AH119" s="9"/>
      <c r="AI119" s="9"/>
      <c r="AJ119" s="9"/>
      <c r="AK119" s="9"/>
    </row>
    <row r="120" s="22" customFormat="1" customHeight="1" spans="1:37">
      <c r="A120" s="9">
        <f ca="1" t="shared" si="6"/>
        <v>21</v>
      </c>
      <c r="B120" s="30">
        <f ca="1" t="shared" si="9"/>
        <v>-347</v>
      </c>
      <c r="C120" s="30" t="b">
        <f ca="1" t="shared" si="7"/>
        <v>1</v>
      </c>
      <c r="D120" s="31">
        <v>45614</v>
      </c>
      <c r="E120" s="9"/>
      <c r="F120" s="9"/>
      <c r="G120" s="9" t="s">
        <v>32</v>
      </c>
      <c r="H120" s="9" t="s">
        <v>32</v>
      </c>
      <c r="I120" s="9" t="s">
        <v>32</v>
      </c>
      <c r="J120" s="9" t="s">
        <v>39</v>
      </c>
      <c r="K120" s="9" t="s">
        <v>7103</v>
      </c>
      <c r="L120" s="41" t="s">
        <v>7435</v>
      </c>
      <c r="M120" s="41" t="s">
        <v>7721</v>
      </c>
      <c r="N120" s="41" t="s">
        <v>7722</v>
      </c>
      <c r="O120" s="41" t="s">
        <v>7723</v>
      </c>
      <c r="P120" s="30" t="s">
        <v>6929</v>
      </c>
      <c r="Q120" s="9" t="s">
        <v>3561</v>
      </c>
      <c r="R120" s="41" t="s">
        <v>7438</v>
      </c>
      <c r="S120" s="9">
        <v>202411</v>
      </c>
      <c r="T120" s="30">
        <v>4007</v>
      </c>
      <c r="U120" s="30">
        <v>4340</v>
      </c>
      <c r="V120" s="9" t="s">
        <v>7439</v>
      </c>
      <c r="W120" s="9" t="s">
        <v>7438</v>
      </c>
      <c r="X120" s="9">
        <v>202411</v>
      </c>
      <c r="Y120" s="30">
        <v>4007</v>
      </c>
      <c r="Z120" s="60">
        <v>0.05</v>
      </c>
      <c r="AA120" s="9">
        <f t="shared" si="8"/>
        <v>200</v>
      </c>
      <c r="AB120" s="9"/>
      <c r="AC120" s="30" t="s">
        <v>48</v>
      </c>
      <c r="AD120" s="30"/>
      <c r="AE120" s="9"/>
      <c r="AF120" s="41" t="s">
        <v>7724</v>
      </c>
      <c r="AG120" s="30" t="s">
        <v>7725</v>
      </c>
      <c r="AH120" s="9"/>
      <c r="AI120" s="9"/>
      <c r="AJ120" s="9"/>
      <c r="AK120" s="9"/>
    </row>
    <row r="121" s="22" customFormat="1" customHeight="1" spans="1:37">
      <c r="A121" s="9">
        <f ca="1" t="shared" si="6"/>
        <v>39</v>
      </c>
      <c r="B121" s="30">
        <f ca="1" t="shared" si="9"/>
        <v>-249</v>
      </c>
      <c r="C121" s="30" t="b">
        <f ca="1" t="shared" si="7"/>
        <v>1</v>
      </c>
      <c r="D121" s="31">
        <v>45614</v>
      </c>
      <c r="E121" s="9"/>
      <c r="F121" s="9"/>
      <c r="G121" s="9" t="s">
        <v>32</v>
      </c>
      <c r="H121" s="9" t="s">
        <v>32</v>
      </c>
      <c r="I121" s="9" t="s">
        <v>32</v>
      </c>
      <c r="J121" s="9" t="s">
        <v>39</v>
      </c>
      <c r="K121" s="9" t="s">
        <v>7103</v>
      </c>
      <c r="L121" s="41" t="s">
        <v>7435</v>
      </c>
      <c r="M121" s="41" t="s">
        <v>7726</v>
      </c>
      <c r="N121" s="41" t="s">
        <v>7727</v>
      </c>
      <c r="O121" s="41" t="s">
        <v>7728</v>
      </c>
      <c r="P121" s="30" t="s">
        <v>6929</v>
      </c>
      <c r="Q121" s="9" t="s">
        <v>3561</v>
      </c>
      <c r="R121" s="41" t="s">
        <v>7438</v>
      </c>
      <c r="S121" s="9">
        <v>202411</v>
      </c>
      <c r="T121" s="30">
        <v>4007</v>
      </c>
      <c r="U121" s="30">
        <v>4340</v>
      </c>
      <c r="V121" s="9" t="s">
        <v>7439</v>
      </c>
      <c r="W121" s="9" t="s">
        <v>7438</v>
      </c>
      <c r="X121" s="9">
        <v>202411</v>
      </c>
      <c r="Y121" s="30">
        <v>4007</v>
      </c>
      <c r="Z121" s="60">
        <v>0.05</v>
      </c>
      <c r="AA121" s="9">
        <f t="shared" si="8"/>
        <v>200</v>
      </c>
      <c r="AB121" s="9"/>
      <c r="AC121" s="30" t="s">
        <v>66</v>
      </c>
      <c r="AD121" s="30"/>
      <c r="AE121" s="9"/>
      <c r="AF121" s="41" t="s">
        <v>7729</v>
      </c>
      <c r="AG121" s="30" t="s">
        <v>7730</v>
      </c>
      <c r="AH121" s="9"/>
      <c r="AI121" s="9"/>
      <c r="AJ121" s="9"/>
      <c r="AK121" s="9"/>
    </row>
    <row r="122" s="22" customFormat="1" customHeight="1" spans="1:37">
      <c r="A122" s="9">
        <f ca="1" t="shared" ref="A122:A185" si="10">DATEDIF(TEXT((LEN(N122)=15)*19&amp;MID(N122,7,6+(LEN(N122)=18)*2),"#-00-00"),TODAY(),"y")</f>
        <v>29</v>
      </c>
      <c r="B122" s="30">
        <f ca="1" t="shared" ref="B122:B128" si="11">IF(IF(N122&lt;&gt;"",IF(OR(LEN(N122)=15,LEN(N122)=18),IF(LEN(N122)=18,IF(MOD(LEFT(MID(N122,17,17),1),2)=1,"男","女"),IF(MOD(LEFT(MID(N122,15,15),1),2)=1,"男","女")),"身份证号错误"),"请输入身份证号")="男",DATEDIF(TEXT((LEN(N122)=15)*19&amp;MID(N122,7,6+(LEN(N122)=18)*2),"#-00-00"),TODAY(),"m")-720,DATEDIF(TEXT((LEN(N122)=15)*19&amp;MID(N122,7,6+(LEN(N122)=18)*2),"#-00-00"),TODAY(),"m")-600)</f>
        <v>-245</v>
      </c>
      <c r="C122" s="30" t="b">
        <f ca="1" t="shared" si="7"/>
        <v>1</v>
      </c>
      <c r="D122" s="31">
        <v>45604</v>
      </c>
      <c r="E122" s="9"/>
      <c r="F122" s="9"/>
      <c r="G122" s="9" t="s">
        <v>32</v>
      </c>
      <c r="H122" s="9" t="s">
        <v>32</v>
      </c>
      <c r="I122" s="9" t="s">
        <v>39</v>
      </c>
      <c r="J122" s="9" t="s">
        <v>39</v>
      </c>
      <c r="K122" s="30" t="s">
        <v>3072</v>
      </c>
      <c r="L122" s="30" t="s">
        <v>7039</v>
      </c>
      <c r="M122" s="41" t="s">
        <v>7731</v>
      </c>
      <c r="N122" s="1063" t="s">
        <v>7732</v>
      </c>
      <c r="O122" s="41">
        <v>15003054156</v>
      </c>
      <c r="P122" s="30" t="s">
        <v>6929</v>
      </c>
      <c r="Q122" s="30" t="s">
        <v>7257</v>
      </c>
      <c r="R122" s="30" t="s">
        <v>3244</v>
      </c>
      <c r="S122" s="42" t="s">
        <v>7244</v>
      </c>
      <c r="T122" s="30" t="s">
        <v>1529</v>
      </c>
      <c r="U122" s="30" t="s">
        <v>1529</v>
      </c>
      <c r="V122" s="30" t="s">
        <v>7245</v>
      </c>
      <c r="W122" s="30" t="s">
        <v>39</v>
      </c>
      <c r="X122" s="30" t="s">
        <v>39</v>
      </c>
      <c r="Y122" s="30" t="s">
        <v>39</v>
      </c>
      <c r="Z122" s="30" t="s">
        <v>39</v>
      </c>
      <c r="AA122" s="89"/>
      <c r="AB122" s="30"/>
      <c r="AC122" s="9" t="s">
        <v>224</v>
      </c>
      <c r="AD122" s="30"/>
      <c r="AE122" s="32" t="s">
        <v>2942</v>
      </c>
      <c r="AF122" s="41" t="s">
        <v>7733</v>
      </c>
      <c r="AG122" s="41" t="s">
        <v>7734</v>
      </c>
      <c r="AH122" s="30"/>
      <c r="AI122" s="30"/>
      <c r="AJ122" s="30"/>
      <c r="AK122" s="30"/>
    </row>
    <row r="123" s="22" customFormat="1" customHeight="1" spans="1:37">
      <c r="A123" s="9">
        <f ca="1" t="shared" si="10"/>
        <v>38</v>
      </c>
      <c r="B123" s="30">
        <f ca="1" t="shared" si="11"/>
        <v>-257</v>
      </c>
      <c r="C123" s="30" t="b">
        <f ca="1" t="shared" si="7"/>
        <v>1</v>
      </c>
      <c r="D123" s="31">
        <v>45607</v>
      </c>
      <c r="E123" s="9"/>
      <c r="F123" s="9"/>
      <c r="G123" s="9" t="s">
        <v>32</v>
      </c>
      <c r="H123" s="9" t="s">
        <v>32</v>
      </c>
      <c r="I123" s="9" t="s">
        <v>39</v>
      </c>
      <c r="J123" s="9" t="s">
        <v>39</v>
      </c>
      <c r="K123" s="9" t="s">
        <v>2245</v>
      </c>
      <c r="L123" s="9" t="s">
        <v>7735</v>
      </c>
      <c r="M123" s="9" t="s">
        <v>7736</v>
      </c>
      <c r="N123" s="9" t="s">
        <v>7737</v>
      </c>
      <c r="O123" s="12">
        <v>13680832970</v>
      </c>
      <c r="P123" s="30" t="s">
        <v>6929</v>
      </c>
      <c r="Q123" s="30" t="s">
        <v>5015</v>
      </c>
      <c r="R123" s="30" t="s">
        <v>3244</v>
      </c>
      <c r="S123" s="9">
        <v>202411</v>
      </c>
      <c r="T123" s="9">
        <v>2360</v>
      </c>
      <c r="U123" s="9">
        <v>6475</v>
      </c>
      <c r="V123" s="9" t="s">
        <v>7738</v>
      </c>
      <c r="W123" s="30" t="s">
        <v>39</v>
      </c>
      <c r="X123" s="30" t="s">
        <v>39</v>
      </c>
      <c r="Y123" s="30" t="s">
        <v>39</v>
      </c>
      <c r="Z123" s="30" t="s">
        <v>39</v>
      </c>
      <c r="AA123" s="9"/>
      <c r="AB123" s="30"/>
      <c r="AC123" s="9" t="s">
        <v>57</v>
      </c>
      <c r="AD123" s="9" t="s">
        <v>2805</v>
      </c>
      <c r="AE123" s="9" t="s">
        <v>2942</v>
      </c>
      <c r="AF123" s="9" t="s">
        <v>7739</v>
      </c>
      <c r="AG123" s="9" t="s">
        <v>7740</v>
      </c>
      <c r="AH123" s="9"/>
      <c r="AI123" s="9"/>
      <c r="AJ123" s="9"/>
      <c r="AK123" s="9"/>
    </row>
    <row r="124" s="22" customFormat="1" customHeight="1" spans="1:37">
      <c r="A124" s="9">
        <f ca="1" t="shared" si="10"/>
        <v>32</v>
      </c>
      <c r="B124" s="30">
        <f ca="1" t="shared" si="11"/>
        <v>-328</v>
      </c>
      <c r="C124" s="30" t="b">
        <f ca="1" t="shared" ref="C124:C187" si="12">IF(LEN(N124)=18,MID("10X98765432",MOD(SUMPRODUCT(MID(N124,ROW(INDIRECT("1:17")),1)*2^(18-ROW(INDIRECT("1:17")))),11)+1,1)=RIGHT(N124),LEN(N124)=15)</f>
        <v>1</v>
      </c>
      <c r="D124" s="31">
        <v>45607</v>
      </c>
      <c r="E124" s="9"/>
      <c r="F124" s="9"/>
      <c r="G124" s="9" t="s">
        <v>32</v>
      </c>
      <c r="H124" s="9" t="s">
        <v>32</v>
      </c>
      <c r="I124" s="9" t="s">
        <v>39</v>
      </c>
      <c r="J124" s="9" t="s">
        <v>39</v>
      </c>
      <c r="K124" s="9" t="s">
        <v>2245</v>
      </c>
      <c r="L124" s="9" t="s">
        <v>7735</v>
      </c>
      <c r="M124" s="9" t="s">
        <v>7741</v>
      </c>
      <c r="N124" s="9" t="s">
        <v>7742</v>
      </c>
      <c r="O124" s="12">
        <v>15294767578</v>
      </c>
      <c r="P124" s="30" t="s">
        <v>6929</v>
      </c>
      <c r="Q124" s="30" t="s">
        <v>5015</v>
      </c>
      <c r="R124" s="30" t="s">
        <v>3244</v>
      </c>
      <c r="S124" s="9">
        <v>202411</v>
      </c>
      <c r="T124" s="9">
        <v>2360</v>
      </c>
      <c r="U124" s="9">
        <v>6475</v>
      </c>
      <c r="V124" s="9" t="s">
        <v>7738</v>
      </c>
      <c r="W124" s="30" t="s">
        <v>39</v>
      </c>
      <c r="X124" s="30" t="s">
        <v>39</v>
      </c>
      <c r="Y124" s="30" t="s">
        <v>39</v>
      </c>
      <c r="Z124" s="30" t="s">
        <v>39</v>
      </c>
      <c r="AA124" s="9"/>
      <c r="AB124" s="30"/>
      <c r="AC124" s="9" t="s">
        <v>66</v>
      </c>
      <c r="AD124" s="9" t="s">
        <v>2805</v>
      </c>
      <c r="AE124" s="9" t="s">
        <v>2942</v>
      </c>
      <c r="AF124" s="9" t="s">
        <v>7743</v>
      </c>
      <c r="AG124" s="9" t="s">
        <v>7744</v>
      </c>
      <c r="AH124" s="9"/>
      <c r="AI124" s="9"/>
      <c r="AJ124" s="9"/>
      <c r="AK124" s="9"/>
    </row>
    <row r="125" s="22" customFormat="1" customHeight="1" spans="1:37">
      <c r="A125" s="9">
        <f ca="1" t="shared" si="10"/>
        <v>50</v>
      </c>
      <c r="B125" s="30">
        <f ca="1" t="shared" si="11"/>
        <v>-118</v>
      </c>
      <c r="C125" s="30" t="b">
        <f ca="1" t="shared" si="12"/>
        <v>1</v>
      </c>
      <c r="D125" s="31">
        <v>45607</v>
      </c>
      <c r="E125" s="9"/>
      <c r="F125" s="9"/>
      <c r="G125" s="9" t="s">
        <v>32</v>
      </c>
      <c r="H125" s="9" t="s">
        <v>32</v>
      </c>
      <c r="I125" s="9" t="s">
        <v>39</v>
      </c>
      <c r="J125" s="9" t="s">
        <v>39</v>
      </c>
      <c r="K125" s="9" t="s">
        <v>2245</v>
      </c>
      <c r="L125" s="9" t="s">
        <v>7735</v>
      </c>
      <c r="M125" s="9" t="s">
        <v>7745</v>
      </c>
      <c r="N125" s="9" t="s">
        <v>7746</v>
      </c>
      <c r="O125" s="12">
        <v>13417362276</v>
      </c>
      <c r="P125" s="30" t="s">
        <v>6929</v>
      </c>
      <c r="Q125" s="30" t="s">
        <v>5015</v>
      </c>
      <c r="R125" s="30" t="s">
        <v>3244</v>
      </c>
      <c r="S125" s="9">
        <v>202411</v>
      </c>
      <c r="T125" s="9">
        <v>2360</v>
      </c>
      <c r="U125" s="9">
        <v>6475</v>
      </c>
      <c r="V125" s="9" t="s">
        <v>7738</v>
      </c>
      <c r="W125" s="30" t="s">
        <v>39</v>
      </c>
      <c r="X125" s="30" t="s">
        <v>39</v>
      </c>
      <c r="Y125" s="30" t="s">
        <v>39</v>
      </c>
      <c r="Z125" s="30" t="s">
        <v>39</v>
      </c>
      <c r="AA125" s="9"/>
      <c r="AB125" s="30"/>
      <c r="AC125" s="9" t="s">
        <v>66</v>
      </c>
      <c r="AD125" s="9" t="s">
        <v>2805</v>
      </c>
      <c r="AE125" s="9" t="s">
        <v>2942</v>
      </c>
      <c r="AF125" s="9" t="s">
        <v>7747</v>
      </c>
      <c r="AG125" s="9" t="s">
        <v>7748</v>
      </c>
      <c r="AH125" s="9"/>
      <c r="AI125" s="9"/>
      <c r="AJ125" s="9"/>
      <c r="AK125" s="9"/>
    </row>
    <row r="126" s="22" customFormat="1" customHeight="1" spans="1:37">
      <c r="A126" s="9">
        <f ca="1" t="shared" si="10"/>
        <v>56</v>
      </c>
      <c r="B126" s="30">
        <f ca="1" t="shared" si="11"/>
        <v>-46</v>
      </c>
      <c r="C126" s="30" t="b">
        <f ca="1" t="shared" si="12"/>
        <v>1</v>
      </c>
      <c r="D126" s="31">
        <v>45607</v>
      </c>
      <c r="E126" s="9"/>
      <c r="F126" s="9"/>
      <c r="G126" s="9" t="s">
        <v>32</v>
      </c>
      <c r="H126" s="9" t="s">
        <v>32</v>
      </c>
      <c r="I126" s="9" t="s">
        <v>39</v>
      </c>
      <c r="J126" s="9" t="s">
        <v>39</v>
      </c>
      <c r="K126" s="9" t="s">
        <v>2245</v>
      </c>
      <c r="L126" s="9" t="s">
        <v>7735</v>
      </c>
      <c r="M126" s="9" t="s">
        <v>7749</v>
      </c>
      <c r="N126" s="9" t="s">
        <v>7750</v>
      </c>
      <c r="O126" s="12">
        <v>13837793641</v>
      </c>
      <c r="P126" s="30" t="s">
        <v>6929</v>
      </c>
      <c r="Q126" s="30" t="s">
        <v>204</v>
      </c>
      <c r="R126" s="30" t="s">
        <v>3244</v>
      </c>
      <c r="S126" s="9">
        <v>202411</v>
      </c>
      <c r="T126" s="9">
        <v>2360</v>
      </c>
      <c r="U126" s="9">
        <v>6475</v>
      </c>
      <c r="V126" s="9" t="s">
        <v>7738</v>
      </c>
      <c r="W126" s="30" t="s">
        <v>39</v>
      </c>
      <c r="X126" s="30" t="s">
        <v>39</v>
      </c>
      <c r="Y126" s="30" t="s">
        <v>39</v>
      </c>
      <c r="Z126" s="30" t="s">
        <v>39</v>
      </c>
      <c r="AA126" s="9"/>
      <c r="AB126" s="30"/>
      <c r="AC126" s="9" t="s">
        <v>224</v>
      </c>
      <c r="AD126" s="9" t="s">
        <v>2805</v>
      </c>
      <c r="AE126" s="9" t="s">
        <v>7751</v>
      </c>
      <c r="AF126" s="9" t="s">
        <v>7752</v>
      </c>
      <c r="AG126" s="9" t="s">
        <v>7753</v>
      </c>
      <c r="AH126" s="9"/>
      <c r="AI126" s="9"/>
      <c r="AJ126" s="9"/>
      <c r="AK126" s="9"/>
    </row>
    <row r="127" s="22" customFormat="1" customHeight="1" spans="1:37">
      <c r="A127" s="9">
        <f ca="1" t="shared" si="10"/>
        <v>36</v>
      </c>
      <c r="B127" s="30">
        <f ca="1" t="shared" si="11"/>
        <v>-283</v>
      </c>
      <c r="C127" s="30" t="b">
        <f ca="1" t="shared" si="12"/>
        <v>1</v>
      </c>
      <c r="D127" s="31">
        <v>45607</v>
      </c>
      <c r="E127" s="9"/>
      <c r="F127" s="9"/>
      <c r="G127" s="9" t="s">
        <v>32</v>
      </c>
      <c r="H127" s="9" t="s">
        <v>32</v>
      </c>
      <c r="I127" s="9" t="s">
        <v>39</v>
      </c>
      <c r="J127" s="9" t="s">
        <v>39</v>
      </c>
      <c r="K127" s="9" t="s">
        <v>2245</v>
      </c>
      <c r="L127" s="9" t="s">
        <v>7735</v>
      </c>
      <c r="M127" s="9" t="s">
        <v>7754</v>
      </c>
      <c r="N127" s="9" t="s">
        <v>7755</v>
      </c>
      <c r="O127" s="12">
        <v>13538773868</v>
      </c>
      <c r="P127" s="30" t="s">
        <v>6929</v>
      </c>
      <c r="Q127" s="30" t="s">
        <v>5015</v>
      </c>
      <c r="R127" s="30" t="s">
        <v>3244</v>
      </c>
      <c r="S127" s="9">
        <v>202411</v>
      </c>
      <c r="T127" s="9">
        <v>2360</v>
      </c>
      <c r="U127" s="9">
        <v>6475</v>
      </c>
      <c r="V127" s="9" t="s">
        <v>7738</v>
      </c>
      <c r="W127" s="30" t="s">
        <v>39</v>
      </c>
      <c r="X127" s="30" t="s">
        <v>39</v>
      </c>
      <c r="Y127" s="30" t="s">
        <v>39</v>
      </c>
      <c r="Z127" s="30" t="s">
        <v>39</v>
      </c>
      <c r="AA127" s="9"/>
      <c r="AB127" s="30"/>
      <c r="AC127" s="9" t="s">
        <v>224</v>
      </c>
      <c r="AD127" s="9" t="s">
        <v>2805</v>
      </c>
      <c r="AE127" s="9" t="s">
        <v>2942</v>
      </c>
      <c r="AF127" s="9" t="s">
        <v>7756</v>
      </c>
      <c r="AG127" s="9" t="s">
        <v>7756</v>
      </c>
      <c r="AH127" s="9"/>
      <c r="AI127" s="9"/>
      <c r="AJ127" s="9"/>
      <c r="AK127" s="9"/>
    </row>
    <row r="128" s="22" customFormat="1" customHeight="1" spans="1:37">
      <c r="A128" s="9">
        <f ca="1" t="shared" si="10"/>
        <v>42</v>
      </c>
      <c r="B128" s="30">
        <f ca="1" t="shared" si="11"/>
        <v>-205</v>
      </c>
      <c r="C128" s="30" t="b">
        <f ca="1" t="shared" si="12"/>
        <v>1</v>
      </c>
      <c r="D128" s="31">
        <v>45607</v>
      </c>
      <c r="E128" s="9"/>
      <c r="F128" s="9"/>
      <c r="G128" s="9" t="s">
        <v>32</v>
      </c>
      <c r="H128" s="9" t="s">
        <v>32</v>
      </c>
      <c r="I128" s="9" t="s">
        <v>39</v>
      </c>
      <c r="J128" s="9" t="s">
        <v>39</v>
      </c>
      <c r="K128" s="9" t="s">
        <v>2245</v>
      </c>
      <c r="L128" s="9" t="s">
        <v>7735</v>
      </c>
      <c r="M128" s="9" t="s">
        <v>7757</v>
      </c>
      <c r="N128" s="9" t="s">
        <v>7758</v>
      </c>
      <c r="O128" s="9">
        <v>13925675593</v>
      </c>
      <c r="P128" s="30" t="s">
        <v>6929</v>
      </c>
      <c r="Q128" s="30" t="s">
        <v>5015</v>
      </c>
      <c r="R128" s="30" t="s">
        <v>3244</v>
      </c>
      <c r="S128" s="9">
        <v>202411</v>
      </c>
      <c r="T128" s="9">
        <v>2360</v>
      </c>
      <c r="U128" s="9">
        <v>6475</v>
      </c>
      <c r="V128" s="9" t="s">
        <v>7738</v>
      </c>
      <c r="W128" s="30" t="s">
        <v>39</v>
      </c>
      <c r="X128" s="30" t="s">
        <v>39</v>
      </c>
      <c r="Y128" s="30" t="s">
        <v>39</v>
      </c>
      <c r="Z128" s="30" t="s">
        <v>39</v>
      </c>
      <c r="AA128" s="9"/>
      <c r="AB128" s="30"/>
      <c r="AC128" s="9" t="s">
        <v>48</v>
      </c>
      <c r="AD128" s="9" t="s">
        <v>7759</v>
      </c>
      <c r="AE128" s="9" t="s">
        <v>2942</v>
      </c>
      <c r="AF128" s="9" t="s">
        <v>7760</v>
      </c>
      <c r="AG128" s="9" t="s">
        <v>7760</v>
      </c>
      <c r="AH128" s="9"/>
      <c r="AI128" s="9"/>
      <c r="AJ128" s="9"/>
      <c r="AK128" s="9"/>
    </row>
    <row r="129" s="22" customFormat="1" customHeight="1" spans="1:37">
      <c r="A129" s="9">
        <f ca="1" t="shared" si="10"/>
        <v>33</v>
      </c>
      <c r="B129" s="30">
        <f ca="1" t="shared" ref="B129:B152" si="13">IF(IF(N129&lt;&gt;"",IF(OR(LEN(N129)=15,LEN(N129)=18),IF(LEN(N129)=18,IF(MOD(LEFT(MID(N129,17,17),1),2)=1,"男","女"),IF(MOD(LEFT(MID(N129,15,15),1),2)=1,"男","女")),"身份证号错误"),"请输入身份证号")="男",DATEDIF(TEXT((LEN(N129)=15)*19&amp;MID(N129,7,6+(LEN(N129)=18)*2),"#-00-00"),TODAY(),"m")-660,DATEDIF(TEXT((LEN(N129)=15)*19&amp;MID(N129,7,6+(LEN(N129)=18)*2),"#-00-00"),TODAY(),"m")-576)</f>
        <v>-175</v>
      </c>
      <c r="C129" s="30" t="b">
        <f ca="1" t="shared" si="12"/>
        <v>1</v>
      </c>
      <c r="D129" s="31">
        <v>45607</v>
      </c>
      <c r="E129" s="9"/>
      <c r="F129" s="9"/>
      <c r="G129" s="9" t="s">
        <v>32</v>
      </c>
      <c r="H129" s="9" t="s">
        <v>32</v>
      </c>
      <c r="I129" s="9" t="s">
        <v>39</v>
      </c>
      <c r="J129" s="9" t="s">
        <v>39</v>
      </c>
      <c r="K129" s="30" t="s">
        <v>3072</v>
      </c>
      <c r="L129" s="30" t="s">
        <v>7761</v>
      </c>
      <c r="M129" s="41" t="s">
        <v>7762</v>
      </c>
      <c r="N129" s="1063" t="s">
        <v>7763</v>
      </c>
      <c r="O129" s="41">
        <v>13725013973</v>
      </c>
      <c r="P129" s="30" t="s">
        <v>6929</v>
      </c>
      <c r="Q129" s="30" t="s">
        <v>5015</v>
      </c>
      <c r="R129" s="30" t="s">
        <v>3244</v>
      </c>
      <c r="S129" s="42" t="s">
        <v>7244</v>
      </c>
      <c r="T129" s="30" t="s">
        <v>1529</v>
      </c>
      <c r="U129" s="30" t="s">
        <v>1529</v>
      </c>
      <c r="V129" s="30" t="s">
        <v>7245</v>
      </c>
      <c r="W129" s="30" t="s">
        <v>39</v>
      </c>
      <c r="X129" s="30" t="s">
        <v>39</v>
      </c>
      <c r="Y129" s="30" t="s">
        <v>39</v>
      </c>
      <c r="Z129" s="30" t="s">
        <v>39</v>
      </c>
      <c r="AA129" s="89"/>
      <c r="AB129" s="30"/>
      <c r="AC129" s="9" t="s">
        <v>66</v>
      </c>
      <c r="AD129" s="30"/>
      <c r="AE129" s="32" t="s">
        <v>2942</v>
      </c>
      <c r="AF129" s="41" t="s">
        <v>7764</v>
      </c>
      <c r="AG129" s="41" t="s">
        <v>7765</v>
      </c>
      <c r="AH129" s="30"/>
      <c r="AI129" s="30"/>
      <c r="AJ129" s="30"/>
      <c r="AK129" s="30"/>
    </row>
    <row r="130" s="22" customFormat="1" customHeight="1" spans="1:37">
      <c r="A130" s="9">
        <f ca="1" t="shared" si="10"/>
        <v>40</v>
      </c>
      <c r="B130" s="30">
        <f ca="1" t="shared" si="13"/>
        <v>-85</v>
      </c>
      <c r="C130" s="30" t="b">
        <f ca="1" t="shared" si="12"/>
        <v>1</v>
      </c>
      <c r="D130" s="31">
        <v>45607</v>
      </c>
      <c r="E130" s="9"/>
      <c r="F130" s="9"/>
      <c r="G130" s="9" t="s">
        <v>32</v>
      </c>
      <c r="H130" s="9" t="s">
        <v>32</v>
      </c>
      <c r="I130" s="9" t="s">
        <v>39</v>
      </c>
      <c r="J130" s="9" t="s">
        <v>39</v>
      </c>
      <c r="K130" s="30" t="s">
        <v>3072</v>
      </c>
      <c r="L130" s="30" t="s">
        <v>7761</v>
      </c>
      <c r="M130" s="41" t="s">
        <v>7766</v>
      </c>
      <c r="N130" s="1063" t="s">
        <v>7767</v>
      </c>
      <c r="O130" s="41">
        <v>13549895338</v>
      </c>
      <c r="P130" s="30" t="s">
        <v>6929</v>
      </c>
      <c r="Q130" s="30" t="s">
        <v>5015</v>
      </c>
      <c r="R130" s="30" t="s">
        <v>3244</v>
      </c>
      <c r="S130" s="42" t="s">
        <v>7244</v>
      </c>
      <c r="T130" s="30" t="s">
        <v>1529</v>
      </c>
      <c r="U130" s="30" t="s">
        <v>1529</v>
      </c>
      <c r="V130" s="30" t="s">
        <v>7245</v>
      </c>
      <c r="W130" s="30" t="s">
        <v>39</v>
      </c>
      <c r="X130" s="30" t="s">
        <v>39</v>
      </c>
      <c r="Y130" s="30" t="s">
        <v>39</v>
      </c>
      <c r="Z130" s="30" t="s">
        <v>39</v>
      </c>
      <c r="AA130" s="9"/>
      <c r="AB130" s="30"/>
      <c r="AC130" s="9" t="s">
        <v>66</v>
      </c>
      <c r="AD130" s="30"/>
      <c r="AE130" s="32" t="s">
        <v>2942</v>
      </c>
      <c r="AF130" s="9" t="s">
        <v>7768</v>
      </c>
      <c r="AG130" s="41" t="s">
        <v>7769</v>
      </c>
      <c r="AH130" s="9"/>
      <c r="AI130" s="9"/>
      <c r="AJ130" s="9"/>
      <c r="AK130" s="9"/>
    </row>
    <row r="131" s="22" customFormat="1" customHeight="1" spans="1:37">
      <c r="A131" s="9">
        <f ca="1" t="shared" si="10"/>
        <v>26</v>
      </c>
      <c r="B131" s="30">
        <f ca="1" t="shared" ref="B131:B133" si="14">IF(IF(N131&lt;&gt;"",IF(OR(LEN(N131)=15,LEN(N131)=18),IF(LEN(N131)=18,IF(MOD(LEFT(MID(N131,17,17),1),2)=1,"男","女"),IF(MOD(LEFT(MID(N131,15,15),1),2)=1,"男","女")),"身份证号错误"),"请输入身份证号")="男",DATEDIF(TEXT((LEN(N131)=15)*19&amp;MID(N131,7,6+(LEN(N131)=18)*2),"#-00-00"),TODAY(),"m")-720,DATEDIF(TEXT((LEN(N131)=15)*19&amp;MID(N131,7,6+(LEN(N131)=18)*2),"#-00-00"),TODAY(),"m")-600)</f>
        <v>-283</v>
      </c>
      <c r="C131" s="30" t="b">
        <f ca="1" t="shared" si="12"/>
        <v>1</v>
      </c>
      <c r="D131" s="31">
        <v>45608</v>
      </c>
      <c r="E131" s="9"/>
      <c r="F131" s="9"/>
      <c r="G131" s="9" t="s">
        <v>32</v>
      </c>
      <c r="H131" s="9" t="s">
        <v>32</v>
      </c>
      <c r="I131" s="9" t="s">
        <v>32</v>
      </c>
      <c r="J131" s="9" t="s">
        <v>39</v>
      </c>
      <c r="K131" s="9" t="s">
        <v>7103</v>
      </c>
      <c r="L131" s="41" t="s">
        <v>7770</v>
      </c>
      <c r="M131" s="41" t="s">
        <v>7771</v>
      </c>
      <c r="N131" s="1063" t="s">
        <v>7772</v>
      </c>
      <c r="O131" s="1063" t="s">
        <v>7773</v>
      </c>
      <c r="P131" s="30" t="s">
        <v>6929</v>
      </c>
      <c r="Q131" s="41" t="s">
        <v>95</v>
      </c>
      <c r="R131" s="41" t="s">
        <v>7163</v>
      </c>
      <c r="S131" s="9">
        <v>202411</v>
      </c>
      <c r="T131" s="41">
        <v>3839</v>
      </c>
      <c r="U131" s="41">
        <v>3839</v>
      </c>
      <c r="V131" s="9"/>
      <c r="W131" s="9" t="s">
        <v>7163</v>
      </c>
      <c r="X131" s="9">
        <v>202411</v>
      </c>
      <c r="Y131" s="41">
        <v>1740</v>
      </c>
      <c r="Z131" s="60">
        <v>0.05</v>
      </c>
      <c r="AA131" s="9">
        <v>87</v>
      </c>
      <c r="AB131" s="9"/>
      <c r="AC131" s="41" t="s">
        <v>48</v>
      </c>
      <c r="AD131" s="30"/>
      <c r="AE131" s="9"/>
      <c r="AF131" s="41" t="s">
        <v>7774</v>
      </c>
      <c r="AG131" s="41" t="s">
        <v>7774</v>
      </c>
      <c r="AH131" s="9"/>
      <c r="AI131" s="9"/>
      <c r="AJ131" s="9"/>
      <c r="AK131" s="9"/>
    </row>
    <row r="132" s="81" customFormat="1" customHeight="1" spans="1:37">
      <c r="A132" s="92">
        <f ca="1" t="shared" si="10"/>
        <v>29</v>
      </c>
      <c r="B132" s="93">
        <f ca="1" t="shared" si="14"/>
        <v>-371</v>
      </c>
      <c r="C132" s="93" t="b">
        <f ca="1" t="shared" si="12"/>
        <v>1</v>
      </c>
      <c r="D132" s="94">
        <v>45608</v>
      </c>
      <c r="E132" s="92"/>
      <c r="F132" s="92" t="s">
        <v>7775</v>
      </c>
      <c r="G132" s="92"/>
      <c r="H132" s="92"/>
      <c r="I132" s="92"/>
      <c r="J132" s="92" t="s">
        <v>39</v>
      </c>
      <c r="K132" s="92" t="s">
        <v>7103</v>
      </c>
      <c r="L132" s="99" t="s">
        <v>7770</v>
      </c>
      <c r="M132" s="99" t="s">
        <v>7776</v>
      </c>
      <c r="N132" s="1067" t="s">
        <v>7777</v>
      </c>
      <c r="O132" s="99">
        <v>18716905353</v>
      </c>
      <c r="P132" s="93" t="s">
        <v>6929</v>
      </c>
      <c r="Q132" s="99" t="s">
        <v>95</v>
      </c>
      <c r="R132" s="99" t="s">
        <v>7163</v>
      </c>
      <c r="S132" s="92">
        <v>202411</v>
      </c>
      <c r="T132" s="99">
        <v>3839</v>
      </c>
      <c r="U132" s="99">
        <v>3839</v>
      </c>
      <c r="V132" s="92"/>
      <c r="W132" s="92" t="s">
        <v>7163</v>
      </c>
      <c r="X132" s="92">
        <v>202411</v>
      </c>
      <c r="Y132" s="99">
        <v>1740</v>
      </c>
      <c r="Z132" s="105">
        <v>0.05</v>
      </c>
      <c r="AA132" s="92">
        <v>87</v>
      </c>
      <c r="AB132" s="92"/>
      <c r="AC132" s="99" t="s">
        <v>224</v>
      </c>
      <c r="AD132" s="93"/>
      <c r="AE132" s="92"/>
      <c r="AF132" s="99" t="s">
        <v>7778</v>
      </c>
      <c r="AG132" s="99" t="s">
        <v>7778</v>
      </c>
      <c r="AH132" s="92"/>
      <c r="AI132" s="92"/>
      <c r="AJ132" s="92"/>
      <c r="AK132" s="92"/>
    </row>
    <row r="133" s="81" customFormat="1" customHeight="1" spans="1:37">
      <c r="A133" s="92">
        <f ca="1" t="shared" si="10"/>
        <v>44</v>
      </c>
      <c r="B133" s="93">
        <f ca="1" t="shared" si="14"/>
        <v>-189</v>
      </c>
      <c r="C133" s="93" t="b">
        <f ca="1" t="shared" si="12"/>
        <v>1</v>
      </c>
      <c r="D133" s="94">
        <v>45608</v>
      </c>
      <c r="E133" s="92"/>
      <c r="F133" s="92" t="s">
        <v>7775</v>
      </c>
      <c r="G133" s="92"/>
      <c r="H133" s="92"/>
      <c r="I133" s="92"/>
      <c r="J133" s="92" t="s">
        <v>39</v>
      </c>
      <c r="K133" s="92" t="s">
        <v>7103</v>
      </c>
      <c r="L133" s="99" t="s">
        <v>7770</v>
      </c>
      <c r="M133" s="99" t="s">
        <v>7779</v>
      </c>
      <c r="N133" s="1067" t="s">
        <v>7780</v>
      </c>
      <c r="O133" s="99">
        <v>15083765110</v>
      </c>
      <c r="P133" s="93" t="s">
        <v>6929</v>
      </c>
      <c r="Q133" s="99" t="s">
        <v>204</v>
      </c>
      <c r="R133" s="99" t="s">
        <v>7163</v>
      </c>
      <c r="S133" s="92">
        <v>202411</v>
      </c>
      <c r="T133" s="99">
        <v>3839</v>
      </c>
      <c r="U133" s="99">
        <v>3839</v>
      </c>
      <c r="V133" s="92"/>
      <c r="W133" s="92" t="s">
        <v>7163</v>
      </c>
      <c r="X133" s="92">
        <v>202411</v>
      </c>
      <c r="Y133" s="99">
        <v>1740</v>
      </c>
      <c r="Z133" s="105">
        <v>0.05</v>
      </c>
      <c r="AA133" s="92">
        <v>87</v>
      </c>
      <c r="AB133" s="92"/>
      <c r="AC133" s="99" t="s">
        <v>48</v>
      </c>
      <c r="AD133" s="93"/>
      <c r="AE133" s="92"/>
      <c r="AF133" s="99" t="s">
        <v>7781</v>
      </c>
      <c r="AG133" s="99" t="s">
        <v>7781</v>
      </c>
      <c r="AH133" s="92"/>
      <c r="AI133" s="92"/>
      <c r="AJ133" s="92"/>
      <c r="AK133" s="92"/>
    </row>
    <row r="134" s="82" customFormat="1" customHeight="1" spans="1:37">
      <c r="A134" s="9">
        <f ca="1" t="shared" si="10"/>
        <v>32</v>
      </c>
      <c r="B134" s="37">
        <f ca="1" t="shared" si="13"/>
        <v>-190</v>
      </c>
      <c r="C134" s="37" t="b">
        <f ca="1" t="shared" si="12"/>
        <v>1</v>
      </c>
      <c r="D134" s="31">
        <v>45610</v>
      </c>
      <c r="E134" s="9"/>
      <c r="F134" s="32"/>
      <c r="G134" s="95" t="s">
        <v>32</v>
      </c>
      <c r="H134" s="95" t="s">
        <v>32</v>
      </c>
      <c r="I134" s="95" t="s">
        <v>39</v>
      </c>
      <c r="J134" s="95" t="s">
        <v>39</v>
      </c>
      <c r="K134" s="48" t="s">
        <v>4618</v>
      </c>
      <c r="L134" s="48" t="s">
        <v>4905</v>
      </c>
      <c r="M134" s="48" t="s">
        <v>7782</v>
      </c>
      <c r="N134" s="49" t="s">
        <v>7783</v>
      </c>
      <c r="O134" s="49">
        <v>15827417772</v>
      </c>
      <c r="P134" s="9" t="s">
        <v>46</v>
      </c>
      <c r="Q134" s="48" t="s">
        <v>204</v>
      </c>
      <c r="R134" s="48" t="s">
        <v>7427</v>
      </c>
      <c r="S134" s="9">
        <v>202411</v>
      </c>
      <c r="T134" s="9">
        <v>4224</v>
      </c>
      <c r="U134" s="9">
        <v>4224</v>
      </c>
      <c r="V134" s="9"/>
      <c r="W134" s="9"/>
      <c r="X134" s="9"/>
      <c r="Y134" s="9"/>
      <c r="Z134" s="9"/>
      <c r="AA134" s="5">
        <f>Y134*Z134</f>
        <v>0</v>
      </c>
      <c r="AB134" s="9"/>
      <c r="AC134" s="9"/>
      <c r="AD134" s="9"/>
      <c r="AE134" s="9"/>
      <c r="AF134" s="48" t="s">
        <v>7784</v>
      </c>
      <c r="AG134" s="48" t="s">
        <v>7785</v>
      </c>
      <c r="AH134" s="9"/>
      <c r="AI134" s="9"/>
      <c r="AJ134" s="9"/>
      <c r="AK134" s="9"/>
    </row>
    <row r="135" s="82" customFormat="1" customHeight="1" spans="1:37">
      <c r="A135" s="9">
        <f ca="1" t="shared" si="10"/>
        <v>26</v>
      </c>
      <c r="B135" s="37">
        <f ca="1" t="shared" si="13"/>
        <v>-263</v>
      </c>
      <c r="C135" s="37" t="b">
        <f ca="1" t="shared" si="12"/>
        <v>1</v>
      </c>
      <c r="D135" s="31">
        <v>45610</v>
      </c>
      <c r="E135" s="9"/>
      <c r="F135" s="32"/>
      <c r="G135" s="95" t="s">
        <v>32</v>
      </c>
      <c r="H135" s="95" t="s">
        <v>32</v>
      </c>
      <c r="I135" s="95" t="s">
        <v>39</v>
      </c>
      <c r="J135" s="95" t="s">
        <v>39</v>
      </c>
      <c r="K135" s="48" t="s">
        <v>4618</v>
      </c>
      <c r="L135" s="48" t="s">
        <v>4905</v>
      </c>
      <c r="M135" s="48" t="s">
        <v>7786</v>
      </c>
      <c r="N135" s="49" t="s">
        <v>7787</v>
      </c>
      <c r="O135" s="49">
        <v>15527445330</v>
      </c>
      <c r="P135" s="9" t="s">
        <v>46</v>
      </c>
      <c r="Q135" s="48" t="s">
        <v>204</v>
      </c>
      <c r="R135" s="48" t="s">
        <v>7427</v>
      </c>
      <c r="S135" s="9">
        <v>202411</v>
      </c>
      <c r="T135" s="9">
        <v>4224</v>
      </c>
      <c r="U135" s="9">
        <v>4224</v>
      </c>
      <c r="V135" s="9"/>
      <c r="W135" s="9"/>
      <c r="X135" s="9"/>
      <c r="Y135" s="9"/>
      <c r="Z135" s="9"/>
      <c r="AA135" s="9"/>
      <c r="AB135" s="9"/>
      <c r="AC135" s="9"/>
      <c r="AD135" s="9"/>
      <c r="AE135" s="9"/>
      <c r="AF135" s="48" t="s">
        <v>7788</v>
      </c>
      <c r="AG135" s="48" t="s">
        <v>7789</v>
      </c>
      <c r="AH135" s="9"/>
      <c r="AI135" s="9"/>
      <c r="AJ135" s="9"/>
      <c r="AK135" s="9"/>
    </row>
    <row r="136" s="82" customFormat="1" customHeight="1" spans="1:37">
      <c r="A136" s="9">
        <f ca="1" t="shared" si="10"/>
        <v>34</v>
      </c>
      <c r="B136" s="37">
        <f ca="1" t="shared" si="13"/>
        <v>-166</v>
      </c>
      <c r="C136" s="37" t="b">
        <f ca="1" t="shared" si="12"/>
        <v>1</v>
      </c>
      <c r="D136" s="31">
        <v>45610</v>
      </c>
      <c r="E136" s="9"/>
      <c r="F136" s="32"/>
      <c r="G136" s="95" t="s">
        <v>32</v>
      </c>
      <c r="H136" s="95" t="s">
        <v>32</v>
      </c>
      <c r="I136" s="95" t="s">
        <v>39</v>
      </c>
      <c r="J136" s="95" t="s">
        <v>39</v>
      </c>
      <c r="K136" s="48" t="s">
        <v>4618</v>
      </c>
      <c r="L136" s="48" t="s">
        <v>4905</v>
      </c>
      <c r="M136" s="48" t="s">
        <v>7790</v>
      </c>
      <c r="N136" s="49" t="s">
        <v>7791</v>
      </c>
      <c r="O136" s="49">
        <v>13554426631</v>
      </c>
      <c r="P136" s="9" t="s">
        <v>46</v>
      </c>
      <c r="Q136" s="48" t="s">
        <v>204</v>
      </c>
      <c r="R136" s="48" t="s">
        <v>7427</v>
      </c>
      <c r="S136" s="9">
        <v>202411</v>
      </c>
      <c r="T136" s="9">
        <v>4224</v>
      </c>
      <c r="U136" s="9">
        <v>4224</v>
      </c>
      <c r="V136" s="9"/>
      <c r="W136" s="9"/>
      <c r="X136" s="9"/>
      <c r="Y136" s="9"/>
      <c r="Z136" s="9"/>
      <c r="AA136" s="9"/>
      <c r="AB136" s="9"/>
      <c r="AC136" s="9"/>
      <c r="AD136" s="9"/>
      <c r="AE136" s="9"/>
      <c r="AF136" s="48" t="s">
        <v>7792</v>
      </c>
      <c r="AG136" s="48" t="s">
        <v>7793</v>
      </c>
      <c r="AH136" s="9"/>
      <c r="AI136" s="9"/>
      <c r="AJ136" s="9"/>
      <c r="AK136" s="9"/>
    </row>
    <row r="137" s="82" customFormat="1" customHeight="1" spans="1:37">
      <c r="A137" s="9">
        <f ca="1" t="shared" si="10"/>
        <v>21</v>
      </c>
      <c r="B137" s="37">
        <f ca="1" t="shared" si="13"/>
        <v>-399</v>
      </c>
      <c r="C137" s="37" t="b">
        <f ca="1" t="shared" si="12"/>
        <v>1</v>
      </c>
      <c r="D137" s="31">
        <v>45610</v>
      </c>
      <c r="E137" s="9"/>
      <c r="F137" s="32"/>
      <c r="G137" s="95" t="s">
        <v>32</v>
      </c>
      <c r="H137" s="95" t="s">
        <v>32</v>
      </c>
      <c r="I137" s="95" t="s">
        <v>39</v>
      </c>
      <c r="J137" s="95" t="s">
        <v>39</v>
      </c>
      <c r="K137" s="48" t="s">
        <v>4618</v>
      </c>
      <c r="L137" s="48" t="s">
        <v>4905</v>
      </c>
      <c r="M137" s="48" t="s">
        <v>7794</v>
      </c>
      <c r="N137" s="49" t="s">
        <v>7795</v>
      </c>
      <c r="O137" s="49">
        <v>15527561553</v>
      </c>
      <c r="P137" s="9" t="s">
        <v>46</v>
      </c>
      <c r="Q137" s="48" t="s">
        <v>204</v>
      </c>
      <c r="R137" s="48" t="s">
        <v>7427</v>
      </c>
      <c r="S137" s="9">
        <v>202411</v>
      </c>
      <c r="T137" s="9">
        <v>4224</v>
      </c>
      <c r="U137" s="9">
        <v>4224</v>
      </c>
      <c r="V137" s="9"/>
      <c r="W137" s="9"/>
      <c r="X137" s="9"/>
      <c r="Y137" s="9"/>
      <c r="Z137" s="9"/>
      <c r="AA137" s="9"/>
      <c r="AB137" s="9"/>
      <c r="AC137" s="9"/>
      <c r="AD137" s="9"/>
      <c r="AE137" s="9"/>
      <c r="AF137" s="48" t="s">
        <v>7796</v>
      </c>
      <c r="AG137" s="48" t="s">
        <v>7797</v>
      </c>
      <c r="AH137" s="9"/>
      <c r="AI137" s="9"/>
      <c r="AJ137" s="9"/>
      <c r="AK137" s="9"/>
    </row>
    <row r="138" s="82" customFormat="1" customHeight="1" spans="1:37">
      <c r="A138" s="9">
        <f ca="1" t="shared" si="10"/>
        <v>33</v>
      </c>
      <c r="B138" s="37">
        <f ca="1" t="shared" si="13"/>
        <v>-177</v>
      </c>
      <c r="C138" s="37" t="b">
        <f ca="1" t="shared" si="12"/>
        <v>1</v>
      </c>
      <c r="D138" s="31">
        <v>45610</v>
      </c>
      <c r="E138" s="9"/>
      <c r="F138" s="9"/>
      <c r="G138" s="12" t="s">
        <v>32</v>
      </c>
      <c r="H138" s="12" t="s">
        <v>32</v>
      </c>
      <c r="I138" s="12" t="s">
        <v>39</v>
      </c>
      <c r="J138" s="12" t="s">
        <v>39</v>
      </c>
      <c r="K138" s="48" t="s">
        <v>4618</v>
      </c>
      <c r="L138" s="48" t="s">
        <v>4905</v>
      </c>
      <c r="M138" s="48" t="s">
        <v>7798</v>
      </c>
      <c r="N138" s="49" t="s">
        <v>7799</v>
      </c>
      <c r="O138" s="49">
        <v>15927018179</v>
      </c>
      <c r="P138" s="9" t="s">
        <v>46</v>
      </c>
      <c r="Q138" s="48" t="s">
        <v>131</v>
      </c>
      <c r="R138" s="48" t="s">
        <v>7427</v>
      </c>
      <c r="S138" s="9">
        <v>202411</v>
      </c>
      <c r="T138" s="9">
        <v>4224</v>
      </c>
      <c r="U138" s="9">
        <v>4224</v>
      </c>
      <c r="V138" s="9"/>
      <c r="W138" s="9"/>
      <c r="X138" s="9"/>
      <c r="Y138" s="9"/>
      <c r="Z138" s="9"/>
      <c r="AA138" s="9"/>
      <c r="AB138" s="9"/>
      <c r="AC138" s="9"/>
      <c r="AD138" s="9"/>
      <c r="AE138" s="9"/>
      <c r="AF138" s="48" t="s">
        <v>7800</v>
      </c>
      <c r="AG138" s="48" t="s">
        <v>7801</v>
      </c>
      <c r="AH138" s="9"/>
      <c r="AI138" s="9"/>
      <c r="AJ138" s="9"/>
      <c r="AK138" s="9"/>
    </row>
    <row r="139" s="82" customFormat="1" customHeight="1" spans="1:37">
      <c r="A139" s="9">
        <f ca="1" t="shared" si="10"/>
        <v>31</v>
      </c>
      <c r="B139" s="37">
        <f ca="1" t="shared" si="13"/>
        <v>-200</v>
      </c>
      <c r="C139" s="37" t="b">
        <f ca="1" t="shared" si="12"/>
        <v>1</v>
      </c>
      <c r="D139" s="31">
        <v>45611</v>
      </c>
      <c r="E139" s="9"/>
      <c r="F139" s="9"/>
      <c r="G139" s="12" t="s">
        <v>32</v>
      </c>
      <c r="H139" s="12" t="s">
        <v>32</v>
      </c>
      <c r="I139" s="12" t="s">
        <v>39</v>
      </c>
      <c r="J139" s="12" t="s">
        <v>39</v>
      </c>
      <c r="K139" s="48" t="s">
        <v>4618</v>
      </c>
      <c r="L139" s="48" t="s">
        <v>4905</v>
      </c>
      <c r="M139" s="48" t="s">
        <v>7802</v>
      </c>
      <c r="N139" s="49" t="s">
        <v>7803</v>
      </c>
      <c r="O139" s="49">
        <v>13387669814</v>
      </c>
      <c r="P139" s="9" t="s">
        <v>46</v>
      </c>
      <c r="Q139" s="48" t="s">
        <v>131</v>
      </c>
      <c r="R139" s="48" t="s">
        <v>7427</v>
      </c>
      <c r="S139" s="9">
        <v>202411</v>
      </c>
      <c r="T139" s="9">
        <v>4224</v>
      </c>
      <c r="U139" s="9">
        <v>4224</v>
      </c>
      <c r="V139" s="9"/>
      <c r="W139" s="9"/>
      <c r="X139" s="9"/>
      <c r="Y139" s="9"/>
      <c r="Z139" s="9"/>
      <c r="AA139" s="9"/>
      <c r="AB139" s="9"/>
      <c r="AC139" s="9"/>
      <c r="AD139" s="9"/>
      <c r="AE139" s="9"/>
      <c r="AF139" s="48" t="s">
        <v>7804</v>
      </c>
      <c r="AG139" s="48" t="s">
        <v>7805</v>
      </c>
      <c r="AH139" s="9"/>
      <c r="AI139" s="9"/>
      <c r="AJ139" s="9"/>
      <c r="AK139" s="9"/>
    </row>
    <row r="140" s="82" customFormat="1" customHeight="1" spans="1:37">
      <c r="A140" s="9">
        <f ca="1" t="shared" si="10"/>
        <v>30</v>
      </c>
      <c r="B140" s="37">
        <f ca="1" t="shared" si="13"/>
        <v>-296</v>
      </c>
      <c r="C140" s="37" t="b">
        <f ca="1" t="shared" si="12"/>
        <v>1</v>
      </c>
      <c r="D140" s="31">
        <v>45610</v>
      </c>
      <c r="E140" s="9"/>
      <c r="F140" s="9"/>
      <c r="G140" s="12" t="s">
        <v>32</v>
      </c>
      <c r="H140" s="12" t="s">
        <v>32</v>
      </c>
      <c r="I140" s="12" t="s">
        <v>39</v>
      </c>
      <c r="J140" s="12" t="s">
        <v>39</v>
      </c>
      <c r="K140" s="48" t="s">
        <v>4618</v>
      </c>
      <c r="L140" s="48" t="s">
        <v>4905</v>
      </c>
      <c r="M140" s="48" t="s">
        <v>7806</v>
      </c>
      <c r="N140" s="49" t="s">
        <v>7807</v>
      </c>
      <c r="O140" s="49">
        <v>13871232286</v>
      </c>
      <c r="P140" s="9" t="s">
        <v>46</v>
      </c>
      <c r="Q140" s="48" t="s">
        <v>131</v>
      </c>
      <c r="R140" s="48" t="s">
        <v>7427</v>
      </c>
      <c r="S140" s="9">
        <v>202411</v>
      </c>
      <c r="T140" s="9">
        <v>4224</v>
      </c>
      <c r="U140" s="9">
        <v>4224</v>
      </c>
      <c r="V140" s="9"/>
      <c r="W140" s="9"/>
      <c r="X140" s="9"/>
      <c r="Y140" s="9"/>
      <c r="Z140" s="9"/>
      <c r="AA140" s="9"/>
      <c r="AB140" s="9"/>
      <c r="AC140" s="9"/>
      <c r="AD140" s="9"/>
      <c r="AE140" s="9"/>
      <c r="AF140" s="48" t="s">
        <v>7808</v>
      </c>
      <c r="AG140" s="48" t="s">
        <v>7809</v>
      </c>
      <c r="AH140" s="9"/>
      <c r="AI140" s="9"/>
      <c r="AJ140" s="9"/>
      <c r="AK140" s="9"/>
    </row>
    <row r="141" s="82" customFormat="1" customHeight="1" spans="1:37">
      <c r="A141" s="9">
        <f ca="1" t="shared" si="10"/>
        <v>40</v>
      </c>
      <c r="B141" s="37">
        <f ca="1" t="shared" si="13"/>
        <v>-177</v>
      </c>
      <c r="C141" s="37" t="b">
        <f ca="1" t="shared" si="12"/>
        <v>1</v>
      </c>
      <c r="D141" s="31">
        <v>45610</v>
      </c>
      <c r="E141" s="9"/>
      <c r="F141" s="9"/>
      <c r="G141" s="12" t="s">
        <v>32</v>
      </c>
      <c r="H141" s="12" t="s">
        <v>32</v>
      </c>
      <c r="I141" s="12" t="s">
        <v>39</v>
      </c>
      <c r="J141" s="12" t="s">
        <v>39</v>
      </c>
      <c r="K141" s="48" t="s">
        <v>4618</v>
      </c>
      <c r="L141" s="48" t="s">
        <v>4905</v>
      </c>
      <c r="M141" s="48" t="s">
        <v>7810</v>
      </c>
      <c r="N141" s="49" t="s">
        <v>7811</v>
      </c>
      <c r="O141" s="49">
        <v>18627787845</v>
      </c>
      <c r="P141" s="9" t="s">
        <v>46</v>
      </c>
      <c r="Q141" s="48" t="s">
        <v>131</v>
      </c>
      <c r="R141" s="48" t="s">
        <v>7427</v>
      </c>
      <c r="S141" s="9">
        <v>202411</v>
      </c>
      <c r="T141" s="9">
        <v>4224</v>
      </c>
      <c r="U141" s="9">
        <v>4224</v>
      </c>
      <c r="V141" s="9"/>
      <c r="W141" s="9"/>
      <c r="X141" s="9"/>
      <c r="Y141" s="9"/>
      <c r="Z141" s="9"/>
      <c r="AA141" s="9"/>
      <c r="AB141" s="9"/>
      <c r="AC141" s="9"/>
      <c r="AD141" s="9"/>
      <c r="AE141" s="9"/>
      <c r="AF141" s="48" t="s">
        <v>7812</v>
      </c>
      <c r="AG141" s="48" t="s">
        <v>7813</v>
      </c>
      <c r="AH141" s="9"/>
      <c r="AI141" s="9"/>
      <c r="AJ141" s="9"/>
      <c r="AK141" s="9"/>
    </row>
    <row r="142" s="82" customFormat="1" customHeight="1" spans="1:37">
      <c r="A142" s="9">
        <f ca="1" t="shared" si="10"/>
        <v>37</v>
      </c>
      <c r="B142" s="37">
        <f ca="1" t="shared" si="13"/>
        <v>-123</v>
      </c>
      <c r="C142" s="37" t="b">
        <f ca="1" t="shared" si="12"/>
        <v>1</v>
      </c>
      <c r="D142" s="31">
        <v>45610</v>
      </c>
      <c r="E142" s="9"/>
      <c r="F142" s="9"/>
      <c r="G142" s="12" t="s">
        <v>32</v>
      </c>
      <c r="H142" s="12" t="s">
        <v>32</v>
      </c>
      <c r="I142" s="12" t="s">
        <v>39</v>
      </c>
      <c r="J142" s="12" t="s">
        <v>39</v>
      </c>
      <c r="K142" s="48" t="s">
        <v>4618</v>
      </c>
      <c r="L142" s="48" t="s">
        <v>4905</v>
      </c>
      <c r="M142" s="48" t="s">
        <v>7814</v>
      </c>
      <c r="N142" s="49" t="s">
        <v>7815</v>
      </c>
      <c r="O142" s="49">
        <v>19972069606</v>
      </c>
      <c r="P142" s="9" t="s">
        <v>46</v>
      </c>
      <c r="Q142" s="48" t="s">
        <v>131</v>
      </c>
      <c r="R142" s="48" t="s">
        <v>7427</v>
      </c>
      <c r="S142" s="9">
        <v>202411</v>
      </c>
      <c r="T142" s="9">
        <v>4224</v>
      </c>
      <c r="U142" s="9">
        <v>4224</v>
      </c>
      <c r="V142" s="9"/>
      <c r="W142" s="9"/>
      <c r="X142" s="9"/>
      <c r="Y142" s="9"/>
      <c r="Z142" s="9"/>
      <c r="AA142" s="9"/>
      <c r="AB142" s="9"/>
      <c r="AC142" s="9"/>
      <c r="AD142" s="9"/>
      <c r="AE142" s="9"/>
      <c r="AF142" s="48" t="s">
        <v>7816</v>
      </c>
      <c r="AG142" s="48" t="s">
        <v>7817</v>
      </c>
      <c r="AH142" s="9"/>
      <c r="AI142" s="9"/>
      <c r="AJ142" s="9"/>
      <c r="AK142" s="9"/>
    </row>
    <row r="143" s="82" customFormat="1" customHeight="1" spans="1:37">
      <c r="A143" s="9">
        <f ca="1" t="shared" si="10"/>
        <v>38</v>
      </c>
      <c r="B143" s="37">
        <f ca="1" t="shared" si="13"/>
        <v>-117</v>
      </c>
      <c r="C143" s="37" t="b">
        <f ca="1" t="shared" si="12"/>
        <v>1</v>
      </c>
      <c r="D143" s="31">
        <v>45610</v>
      </c>
      <c r="E143" s="9"/>
      <c r="F143" s="9"/>
      <c r="G143" s="12" t="s">
        <v>32</v>
      </c>
      <c r="H143" s="12" t="s">
        <v>32</v>
      </c>
      <c r="I143" s="12" t="s">
        <v>39</v>
      </c>
      <c r="J143" s="12" t="s">
        <v>39</v>
      </c>
      <c r="K143" s="48" t="s">
        <v>4618</v>
      </c>
      <c r="L143" s="48" t="s">
        <v>3596</v>
      </c>
      <c r="M143" s="48" t="s">
        <v>7818</v>
      </c>
      <c r="N143" s="49" t="s">
        <v>7819</v>
      </c>
      <c r="O143" s="49">
        <v>13125038827</v>
      </c>
      <c r="P143" s="9" t="s">
        <v>46</v>
      </c>
      <c r="Q143" s="48" t="s">
        <v>131</v>
      </c>
      <c r="R143" s="48" t="s">
        <v>7427</v>
      </c>
      <c r="S143" s="9">
        <v>202411</v>
      </c>
      <c r="T143" s="9">
        <v>4224</v>
      </c>
      <c r="U143" s="9">
        <v>4224</v>
      </c>
      <c r="V143" s="9"/>
      <c r="W143" s="9"/>
      <c r="X143" s="9"/>
      <c r="Y143" s="9"/>
      <c r="Z143" s="9"/>
      <c r="AA143" s="9"/>
      <c r="AB143" s="9"/>
      <c r="AC143" s="9"/>
      <c r="AD143" s="9"/>
      <c r="AE143" s="9"/>
      <c r="AF143" s="48" t="s">
        <v>7820</v>
      </c>
      <c r="AG143" s="48" t="s">
        <v>7821</v>
      </c>
      <c r="AH143" s="9"/>
      <c r="AI143" s="9"/>
      <c r="AJ143" s="9"/>
      <c r="AK143" s="9"/>
    </row>
    <row r="144" s="82" customFormat="1" customHeight="1" spans="1:37">
      <c r="A144" s="9">
        <f ca="1" t="shared" si="10"/>
        <v>38</v>
      </c>
      <c r="B144" s="37">
        <f ca="1" t="shared" si="13"/>
        <v>-118</v>
      </c>
      <c r="C144" s="37" t="b">
        <f ca="1" t="shared" si="12"/>
        <v>1</v>
      </c>
      <c r="D144" s="31">
        <v>45610</v>
      </c>
      <c r="E144" s="9"/>
      <c r="F144" s="9"/>
      <c r="G144" s="12" t="s">
        <v>32</v>
      </c>
      <c r="H144" s="12" t="s">
        <v>32</v>
      </c>
      <c r="I144" s="12" t="s">
        <v>39</v>
      </c>
      <c r="J144" s="12" t="s">
        <v>39</v>
      </c>
      <c r="K144" s="48" t="s">
        <v>4618</v>
      </c>
      <c r="L144" s="48" t="s">
        <v>3596</v>
      </c>
      <c r="M144" s="48" t="s">
        <v>2509</v>
      </c>
      <c r="N144" s="49" t="s">
        <v>7822</v>
      </c>
      <c r="O144" s="49">
        <v>15071165986</v>
      </c>
      <c r="P144" s="9" t="s">
        <v>46</v>
      </c>
      <c r="Q144" s="48" t="s">
        <v>204</v>
      </c>
      <c r="R144" s="48" t="s">
        <v>7427</v>
      </c>
      <c r="S144" s="9">
        <v>202411</v>
      </c>
      <c r="T144" s="9">
        <v>4224</v>
      </c>
      <c r="U144" s="9">
        <v>4224</v>
      </c>
      <c r="V144" s="9"/>
      <c r="W144" s="9"/>
      <c r="X144" s="9"/>
      <c r="Y144" s="9"/>
      <c r="Z144" s="9"/>
      <c r="AA144" s="9"/>
      <c r="AB144" s="9"/>
      <c r="AC144" s="9"/>
      <c r="AD144" s="9"/>
      <c r="AE144" s="9"/>
      <c r="AF144" s="48" t="s">
        <v>7823</v>
      </c>
      <c r="AG144" s="48" t="s">
        <v>7824</v>
      </c>
      <c r="AH144" s="9"/>
      <c r="AI144" s="9"/>
      <c r="AJ144" s="9"/>
      <c r="AK144" s="9"/>
    </row>
    <row r="145" s="82" customFormat="1" customHeight="1" spans="1:37">
      <c r="A145" s="9">
        <f ca="1" t="shared" si="10"/>
        <v>30</v>
      </c>
      <c r="B145" s="37">
        <f ca="1" t="shared" si="13"/>
        <v>-213</v>
      </c>
      <c r="C145" s="37" t="b">
        <f ca="1" t="shared" si="12"/>
        <v>1</v>
      </c>
      <c r="D145" s="31">
        <v>45610</v>
      </c>
      <c r="E145" s="9"/>
      <c r="F145" s="9"/>
      <c r="G145" s="12" t="s">
        <v>32</v>
      </c>
      <c r="H145" s="12" t="s">
        <v>32</v>
      </c>
      <c r="I145" s="12" t="s">
        <v>39</v>
      </c>
      <c r="J145" s="12" t="s">
        <v>39</v>
      </c>
      <c r="K145" s="48" t="s">
        <v>4618</v>
      </c>
      <c r="L145" s="48" t="s">
        <v>3596</v>
      </c>
      <c r="M145" s="48" t="s">
        <v>7825</v>
      </c>
      <c r="N145" s="49" t="s">
        <v>7826</v>
      </c>
      <c r="O145" s="49">
        <v>13733485320</v>
      </c>
      <c r="P145" s="9" t="s">
        <v>46</v>
      </c>
      <c r="Q145" s="48" t="s">
        <v>204</v>
      </c>
      <c r="R145" s="48" t="s">
        <v>7427</v>
      </c>
      <c r="S145" s="9">
        <v>202411</v>
      </c>
      <c r="T145" s="9">
        <v>4224</v>
      </c>
      <c r="U145" s="9">
        <v>4224</v>
      </c>
      <c r="V145" s="9"/>
      <c r="W145" s="9"/>
      <c r="X145" s="9"/>
      <c r="Y145" s="9"/>
      <c r="Z145" s="9"/>
      <c r="AA145" s="9"/>
      <c r="AB145" s="9"/>
      <c r="AC145" s="9"/>
      <c r="AD145" s="9"/>
      <c r="AE145" s="9"/>
      <c r="AF145" s="48" t="s">
        <v>7827</v>
      </c>
      <c r="AG145" s="48" t="s">
        <v>7827</v>
      </c>
      <c r="AH145" s="9"/>
      <c r="AI145" s="9"/>
      <c r="AJ145" s="9"/>
      <c r="AK145" s="9"/>
    </row>
    <row r="146" s="82" customFormat="1" customHeight="1" spans="1:37">
      <c r="A146" s="9">
        <f ca="1" t="shared" si="10"/>
        <v>33</v>
      </c>
      <c r="B146" s="37">
        <f ca="1" t="shared" si="13"/>
        <v>-170</v>
      </c>
      <c r="C146" s="37" t="b">
        <f ca="1" t="shared" si="12"/>
        <v>1</v>
      </c>
      <c r="D146" s="31">
        <v>45610</v>
      </c>
      <c r="E146" s="9"/>
      <c r="F146" s="9"/>
      <c r="G146" s="12" t="s">
        <v>32</v>
      </c>
      <c r="H146" s="12" t="s">
        <v>32</v>
      </c>
      <c r="I146" s="12" t="s">
        <v>39</v>
      </c>
      <c r="J146" s="12" t="s">
        <v>39</v>
      </c>
      <c r="K146" s="48" t="s">
        <v>4618</v>
      </c>
      <c r="L146" s="48" t="s">
        <v>3596</v>
      </c>
      <c r="M146" s="48" t="s">
        <v>7828</v>
      </c>
      <c r="N146" s="49" t="s">
        <v>7829</v>
      </c>
      <c r="O146" s="49" t="s">
        <v>7830</v>
      </c>
      <c r="P146" s="9" t="s">
        <v>46</v>
      </c>
      <c r="Q146" s="48" t="s">
        <v>131</v>
      </c>
      <c r="R146" s="48" t="s">
        <v>7427</v>
      </c>
      <c r="S146" s="9">
        <v>202411</v>
      </c>
      <c r="T146" s="9">
        <v>4224</v>
      </c>
      <c r="U146" s="9">
        <v>4224</v>
      </c>
      <c r="V146" s="9"/>
      <c r="W146" s="9"/>
      <c r="X146" s="9"/>
      <c r="Y146" s="9"/>
      <c r="Z146" s="9"/>
      <c r="AA146" s="9"/>
      <c r="AB146" s="9"/>
      <c r="AC146" s="9"/>
      <c r="AD146" s="9"/>
      <c r="AE146" s="9"/>
      <c r="AF146" s="48" t="s">
        <v>7831</v>
      </c>
      <c r="AG146" s="48" t="s">
        <v>7832</v>
      </c>
      <c r="AH146" s="9"/>
      <c r="AI146" s="9"/>
      <c r="AJ146" s="9"/>
      <c r="AK146" s="9"/>
    </row>
    <row r="147" s="82" customFormat="1" customHeight="1" spans="1:37">
      <c r="A147" s="9">
        <f ca="1" t="shared" si="10"/>
        <v>35</v>
      </c>
      <c r="B147" s="37">
        <f ca="1" t="shared" si="13"/>
        <v>-155</v>
      </c>
      <c r="C147" s="37" t="b">
        <f ca="1" t="shared" si="12"/>
        <v>1</v>
      </c>
      <c r="D147" s="31">
        <v>45610</v>
      </c>
      <c r="E147" s="9"/>
      <c r="F147" s="9"/>
      <c r="G147" s="12" t="s">
        <v>32</v>
      </c>
      <c r="H147" s="12" t="s">
        <v>32</v>
      </c>
      <c r="I147" s="12" t="s">
        <v>39</v>
      </c>
      <c r="J147" s="12" t="s">
        <v>39</v>
      </c>
      <c r="K147" s="48" t="s">
        <v>4618</v>
      </c>
      <c r="L147" s="48" t="s">
        <v>3596</v>
      </c>
      <c r="M147" s="48" t="s">
        <v>7833</v>
      </c>
      <c r="N147" s="49" t="s">
        <v>7834</v>
      </c>
      <c r="O147" s="49" t="s">
        <v>7835</v>
      </c>
      <c r="P147" s="9" t="s">
        <v>46</v>
      </c>
      <c r="Q147" s="48" t="s">
        <v>131</v>
      </c>
      <c r="R147" s="48" t="s">
        <v>7427</v>
      </c>
      <c r="S147" s="9">
        <v>202411</v>
      </c>
      <c r="T147" s="9">
        <v>4224</v>
      </c>
      <c r="U147" s="9">
        <v>4224</v>
      </c>
      <c r="V147" s="9"/>
      <c r="W147" s="9"/>
      <c r="X147" s="9"/>
      <c r="Y147" s="9"/>
      <c r="Z147" s="9"/>
      <c r="AA147" s="9"/>
      <c r="AB147" s="9"/>
      <c r="AC147" s="9"/>
      <c r="AD147" s="9"/>
      <c r="AE147" s="9"/>
      <c r="AF147" s="48" t="s">
        <v>7836</v>
      </c>
      <c r="AG147" s="48" t="s">
        <v>7837</v>
      </c>
      <c r="AH147" s="9"/>
      <c r="AI147" s="9"/>
      <c r="AJ147" s="9"/>
      <c r="AK147" s="9"/>
    </row>
    <row r="148" s="82" customFormat="1" customHeight="1" spans="1:37">
      <c r="A148" s="9">
        <f ca="1" t="shared" si="10"/>
        <v>41</v>
      </c>
      <c r="B148" s="37">
        <f ca="1" t="shared" si="13"/>
        <v>-81</v>
      </c>
      <c r="C148" s="37" t="b">
        <f ca="1" t="shared" si="12"/>
        <v>1</v>
      </c>
      <c r="D148" s="31">
        <v>45610</v>
      </c>
      <c r="E148" s="9"/>
      <c r="F148" s="9"/>
      <c r="G148" s="12" t="s">
        <v>32</v>
      </c>
      <c r="H148" s="12" t="s">
        <v>32</v>
      </c>
      <c r="I148" s="12" t="s">
        <v>39</v>
      </c>
      <c r="J148" s="12" t="s">
        <v>39</v>
      </c>
      <c r="K148" s="48" t="s">
        <v>4618</v>
      </c>
      <c r="L148" s="48" t="s">
        <v>3596</v>
      </c>
      <c r="M148" s="48" t="s">
        <v>7838</v>
      </c>
      <c r="N148" s="49" t="s">
        <v>7839</v>
      </c>
      <c r="O148" s="49">
        <v>18007169743</v>
      </c>
      <c r="P148" s="9" t="s">
        <v>46</v>
      </c>
      <c r="Q148" s="48" t="s">
        <v>204</v>
      </c>
      <c r="R148" s="48" t="s">
        <v>7427</v>
      </c>
      <c r="S148" s="9">
        <v>202411</v>
      </c>
      <c r="T148" s="9">
        <v>4224</v>
      </c>
      <c r="U148" s="9">
        <v>4224</v>
      </c>
      <c r="V148" s="9"/>
      <c r="W148" s="9"/>
      <c r="X148" s="9"/>
      <c r="Y148" s="9"/>
      <c r="Z148" s="9"/>
      <c r="AA148" s="9"/>
      <c r="AB148" s="9"/>
      <c r="AC148" s="9"/>
      <c r="AD148" s="9"/>
      <c r="AE148" s="9"/>
      <c r="AF148" s="48" t="s">
        <v>7840</v>
      </c>
      <c r="AG148" s="48" t="s">
        <v>7840</v>
      </c>
      <c r="AH148" s="9"/>
      <c r="AI148" s="9"/>
      <c r="AJ148" s="9"/>
      <c r="AK148" s="9"/>
    </row>
    <row r="149" s="82" customFormat="1" customHeight="1" spans="1:37">
      <c r="A149" s="9">
        <f ca="1" t="shared" si="10"/>
        <v>39</v>
      </c>
      <c r="B149" s="37">
        <f ca="1" t="shared" si="13"/>
        <v>-108</v>
      </c>
      <c r="C149" s="37" t="b">
        <f ca="1" t="shared" si="12"/>
        <v>1</v>
      </c>
      <c r="D149" s="31">
        <v>45610</v>
      </c>
      <c r="E149" s="9"/>
      <c r="F149" s="9"/>
      <c r="G149" s="12" t="s">
        <v>32</v>
      </c>
      <c r="H149" s="12" t="s">
        <v>32</v>
      </c>
      <c r="I149" s="12" t="s">
        <v>39</v>
      </c>
      <c r="J149" s="12" t="s">
        <v>39</v>
      </c>
      <c r="K149" s="48" t="s">
        <v>4618</v>
      </c>
      <c r="L149" s="48" t="s">
        <v>3596</v>
      </c>
      <c r="M149" s="48" t="s">
        <v>7841</v>
      </c>
      <c r="N149" s="49" t="s">
        <v>7842</v>
      </c>
      <c r="O149" s="49">
        <v>18995619765</v>
      </c>
      <c r="P149" s="9" t="s">
        <v>46</v>
      </c>
      <c r="Q149" s="48" t="s">
        <v>204</v>
      </c>
      <c r="R149" s="48" t="s">
        <v>7427</v>
      </c>
      <c r="S149" s="9">
        <v>202411</v>
      </c>
      <c r="T149" s="9">
        <v>4224</v>
      </c>
      <c r="U149" s="9">
        <v>4224</v>
      </c>
      <c r="V149" s="9"/>
      <c r="W149" s="9"/>
      <c r="X149" s="9"/>
      <c r="Y149" s="9"/>
      <c r="Z149" s="9"/>
      <c r="AA149" s="9"/>
      <c r="AB149" s="9"/>
      <c r="AC149" s="9"/>
      <c r="AD149" s="9"/>
      <c r="AE149" s="9"/>
      <c r="AF149" s="48" t="s">
        <v>7843</v>
      </c>
      <c r="AG149" s="48" t="s">
        <v>7843</v>
      </c>
      <c r="AH149" s="9"/>
      <c r="AI149" s="9"/>
      <c r="AJ149" s="9"/>
      <c r="AK149" s="9"/>
    </row>
    <row r="150" s="82" customFormat="1" customHeight="1" spans="1:37">
      <c r="A150" s="9">
        <f ca="1" t="shared" si="10"/>
        <v>26</v>
      </c>
      <c r="B150" s="37">
        <f ca="1" t="shared" si="13"/>
        <v>-258</v>
      </c>
      <c r="C150" s="37" t="b">
        <f ca="1" t="shared" si="12"/>
        <v>1</v>
      </c>
      <c r="D150" s="31">
        <v>45610</v>
      </c>
      <c r="E150" s="9"/>
      <c r="F150" s="9"/>
      <c r="G150" s="12" t="s">
        <v>32</v>
      </c>
      <c r="H150" s="12" t="s">
        <v>32</v>
      </c>
      <c r="I150" s="12" t="s">
        <v>39</v>
      </c>
      <c r="J150" s="12" t="s">
        <v>39</v>
      </c>
      <c r="K150" s="48" t="s">
        <v>4618</v>
      </c>
      <c r="L150" s="48" t="s">
        <v>3596</v>
      </c>
      <c r="M150" s="48" t="s">
        <v>7844</v>
      </c>
      <c r="N150" s="49" t="s">
        <v>7845</v>
      </c>
      <c r="O150" s="49">
        <v>17740698837</v>
      </c>
      <c r="P150" s="9" t="s">
        <v>46</v>
      </c>
      <c r="Q150" s="48" t="s">
        <v>204</v>
      </c>
      <c r="R150" s="48" t="s">
        <v>7427</v>
      </c>
      <c r="S150" s="9">
        <v>202411</v>
      </c>
      <c r="T150" s="9">
        <v>4224</v>
      </c>
      <c r="U150" s="9">
        <v>4224</v>
      </c>
      <c r="V150" s="9"/>
      <c r="W150" s="9"/>
      <c r="X150" s="9"/>
      <c r="Y150" s="9"/>
      <c r="Z150" s="9"/>
      <c r="AA150" s="9"/>
      <c r="AB150" s="9"/>
      <c r="AC150" s="9"/>
      <c r="AD150" s="9"/>
      <c r="AE150" s="9"/>
      <c r="AF150" s="48" t="s">
        <v>7846</v>
      </c>
      <c r="AG150" s="48" t="s">
        <v>7847</v>
      </c>
      <c r="AH150" s="9"/>
      <c r="AI150" s="9"/>
      <c r="AJ150" s="9"/>
      <c r="AK150" s="9"/>
    </row>
    <row r="151" s="82" customFormat="1" customHeight="1" spans="1:37">
      <c r="A151" s="9">
        <f ca="1" t="shared" si="10"/>
        <v>29</v>
      </c>
      <c r="B151" s="37">
        <f ca="1" t="shared" si="13"/>
        <v>-223</v>
      </c>
      <c r="C151" s="37" t="b">
        <f ca="1" t="shared" si="12"/>
        <v>1</v>
      </c>
      <c r="D151" s="31">
        <v>45610</v>
      </c>
      <c r="E151" s="9"/>
      <c r="F151" s="9"/>
      <c r="G151" s="12" t="s">
        <v>32</v>
      </c>
      <c r="H151" s="12" t="s">
        <v>32</v>
      </c>
      <c r="I151" s="12" t="s">
        <v>39</v>
      </c>
      <c r="J151" s="12" t="s">
        <v>39</v>
      </c>
      <c r="K151" s="48" t="s">
        <v>4618</v>
      </c>
      <c r="L151" s="48" t="s">
        <v>3596</v>
      </c>
      <c r="M151" s="48" t="s">
        <v>7848</v>
      </c>
      <c r="N151" s="49" t="s">
        <v>7849</v>
      </c>
      <c r="O151" s="49">
        <v>15827252870</v>
      </c>
      <c r="P151" s="9" t="s">
        <v>46</v>
      </c>
      <c r="Q151" s="48" t="s">
        <v>131</v>
      </c>
      <c r="R151" s="48" t="s">
        <v>7427</v>
      </c>
      <c r="S151" s="9">
        <v>202411</v>
      </c>
      <c r="T151" s="9">
        <v>4224</v>
      </c>
      <c r="U151" s="9">
        <v>4224</v>
      </c>
      <c r="V151" s="9"/>
      <c r="W151" s="9"/>
      <c r="X151" s="9"/>
      <c r="Y151" s="9"/>
      <c r="Z151" s="9"/>
      <c r="AA151" s="9"/>
      <c r="AB151" s="9"/>
      <c r="AC151" s="9"/>
      <c r="AD151" s="9"/>
      <c r="AE151" s="9"/>
      <c r="AF151" s="48" t="s">
        <v>7850</v>
      </c>
      <c r="AG151" s="48" t="s">
        <v>7851</v>
      </c>
      <c r="AH151" s="9"/>
      <c r="AI151" s="9"/>
      <c r="AJ151" s="9"/>
      <c r="AK151" s="9"/>
    </row>
    <row r="152" s="82" customFormat="1" customHeight="1" spans="1:37">
      <c r="A152" s="9">
        <f ca="1" t="shared" si="10"/>
        <v>25</v>
      </c>
      <c r="B152" s="37">
        <f ca="1" t="shared" si="13"/>
        <v>-268</v>
      </c>
      <c r="C152" s="37" t="b">
        <f ca="1" t="shared" si="12"/>
        <v>1</v>
      </c>
      <c r="D152" s="31">
        <v>45610</v>
      </c>
      <c r="E152" s="9"/>
      <c r="F152" s="9"/>
      <c r="G152" s="12" t="s">
        <v>32</v>
      </c>
      <c r="H152" s="12" t="s">
        <v>32</v>
      </c>
      <c r="I152" s="12" t="s">
        <v>39</v>
      </c>
      <c r="J152" s="12" t="s">
        <v>39</v>
      </c>
      <c r="K152" s="48" t="s">
        <v>4618</v>
      </c>
      <c r="L152" s="48" t="s">
        <v>3596</v>
      </c>
      <c r="M152" s="48" t="s">
        <v>7852</v>
      </c>
      <c r="N152" s="49" t="s">
        <v>7853</v>
      </c>
      <c r="O152" s="49">
        <v>13329977721</v>
      </c>
      <c r="P152" s="9" t="s">
        <v>46</v>
      </c>
      <c r="Q152" s="48" t="s">
        <v>131</v>
      </c>
      <c r="R152" s="48" t="s">
        <v>7427</v>
      </c>
      <c r="S152" s="9">
        <v>202411</v>
      </c>
      <c r="T152" s="9">
        <v>4224</v>
      </c>
      <c r="U152" s="9">
        <v>4224</v>
      </c>
      <c r="V152" s="9"/>
      <c r="W152" s="9"/>
      <c r="X152" s="9"/>
      <c r="Y152" s="9"/>
      <c r="Z152" s="9"/>
      <c r="AA152" s="9"/>
      <c r="AB152" s="9"/>
      <c r="AC152" s="9"/>
      <c r="AD152" s="9"/>
      <c r="AE152" s="9"/>
      <c r="AF152" s="48" t="s">
        <v>7854</v>
      </c>
      <c r="AG152" s="48" t="s">
        <v>7855</v>
      </c>
      <c r="AH152" s="9"/>
      <c r="AI152" s="9"/>
      <c r="AJ152" s="9"/>
      <c r="AK152" s="9"/>
    </row>
    <row r="153" s="22" customFormat="1" customHeight="1" spans="1:37">
      <c r="A153" s="9">
        <f ca="1" t="shared" si="10"/>
        <v>33</v>
      </c>
      <c r="B153" s="30">
        <f ca="1">IF(IF(N153&lt;&gt;"",IF(OR(LEN(N153)=15,LEN(N153)=18),IF(LEN(N153)=18,IF(MOD(LEFT(MID(N153,17,17),1),2)=1,"男","女"),IF(MOD(LEFT(MID(N153,15,15),1),2)=1,"男","女")),"身份证号错误"),"请输入身份证号")="男",DATEDIF(TEXT((LEN(N153)=15)*19&amp;MID(N153,7,6+(LEN(N153)=18)*2),"#-00-00"),TODAY(),"m")-720,DATEDIF(TEXT((LEN(N153)=15)*19&amp;MID(N153,7,6+(LEN(N153)=18)*2),"#-00-00"),TODAY(),"m")-600)</f>
        <v>-204</v>
      </c>
      <c r="C153" s="30" t="b">
        <f ca="1" t="shared" si="12"/>
        <v>1</v>
      </c>
      <c r="D153" s="31">
        <v>45610</v>
      </c>
      <c r="E153" s="9"/>
      <c r="F153" s="9" t="s">
        <v>7856</v>
      </c>
      <c r="G153" s="9" t="s">
        <v>32</v>
      </c>
      <c r="H153" s="9" t="s">
        <v>32</v>
      </c>
      <c r="I153" s="9" t="s">
        <v>39</v>
      </c>
      <c r="J153" s="9" t="s">
        <v>39</v>
      </c>
      <c r="K153" s="9" t="s">
        <v>2428</v>
      </c>
      <c r="L153" s="9" t="s">
        <v>7857</v>
      </c>
      <c r="M153" s="9" t="s">
        <v>7858</v>
      </c>
      <c r="N153" s="1033" t="s">
        <v>7859</v>
      </c>
      <c r="O153" s="9" t="s">
        <v>7860</v>
      </c>
      <c r="P153" s="30" t="s">
        <v>6929</v>
      </c>
      <c r="Q153" s="30" t="s">
        <v>7861</v>
      </c>
      <c r="R153" s="30" t="s">
        <v>3244</v>
      </c>
      <c r="S153" s="9">
        <v>202411</v>
      </c>
      <c r="T153" s="9">
        <v>2360</v>
      </c>
      <c r="U153" s="9">
        <v>6475</v>
      </c>
      <c r="V153" s="30" t="s">
        <v>7862</v>
      </c>
      <c r="W153" s="30" t="s">
        <v>39</v>
      </c>
      <c r="X153" s="9" t="s">
        <v>39</v>
      </c>
      <c r="Y153" s="9" t="s">
        <v>39</v>
      </c>
      <c r="Z153" s="9" t="s">
        <v>39</v>
      </c>
      <c r="AA153" s="9" t="s">
        <v>39</v>
      </c>
      <c r="AB153" s="30" t="s">
        <v>39</v>
      </c>
      <c r="AC153" s="9"/>
      <c r="AD153" s="9"/>
      <c r="AE153" s="9"/>
      <c r="AF153" s="9"/>
      <c r="AG153" s="9"/>
      <c r="AH153" s="9"/>
      <c r="AI153" s="9"/>
      <c r="AJ153" s="9"/>
      <c r="AK153" s="9"/>
    </row>
    <row r="154" s="22" customFormat="1" customHeight="1" spans="1:37">
      <c r="A154" s="9">
        <f ca="1" t="shared" si="10"/>
        <v>39</v>
      </c>
      <c r="B154" s="30">
        <f ca="1" t="shared" ref="B154:B158" si="15">IF(IF(N154&lt;&gt;"",IF(OR(LEN(N154)=15,LEN(N154)=18),IF(LEN(N154)=18,IF(MOD(LEFT(MID(N154,17,17),1),2)=1,"男","女"),IF(MOD(LEFT(MID(N154,15,15),1),2)=1,"男","女")),"身份证号错误"),"请输入身份证号")="男",DATEDIF(TEXT((LEN(N154)=15)*19&amp;MID(N154,7,6+(LEN(N154)=18)*2),"#-00-00"),TODAY(),"m")-660,DATEDIF(TEXT((LEN(N154)=15)*19&amp;MID(N154,7,6+(LEN(N154)=18)*2),"#-00-00"),TODAY(),"m")-576)</f>
        <v>-97</v>
      </c>
      <c r="C154" s="30" t="b">
        <f ca="1" t="shared" si="12"/>
        <v>1</v>
      </c>
      <c r="D154" s="31">
        <v>45614</v>
      </c>
      <c r="E154" s="9"/>
      <c r="F154" s="32" t="s">
        <v>7863</v>
      </c>
      <c r="G154" s="9" t="s">
        <v>32</v>
      </c>
      <c r="H154" s="9" t="s">
        <v>32</v>
      </c>
      <c r="I154" s="9" t="s">
        <v>39</v>
      </c>
      <c r="J154" s="9" t="s">
        <v>39</v>
      </c>
      <c r="K154" s="30" t="s">
        <v>3072</v>
      </c>
      <c r="L154" s="30" t="s">
        <v>7122</v>
      </c>
      <c r="M154" s="41" t="s">
        <v>7864</v>
      </c>
      <c r="N154" s="1063" t="s">
        <v>7865</v>
      </c>
      <c r="O154" s="9"/>
      <c r="P154" s="30" t="s">
        <v>7114</v>
      </c>
      <c r="Q154" s="30"/>
      <c r="R154" s="30" t="s">
        <v>3244</v>
      </c>
      <c r="S154" s="9"/>
      <c r="T154" s="9"/>
      <c r="U154" s="9"/>
      <c r="V154" s="9"/>
      <c r="W154" s="30"/>
      <c r="X154" s="9"/>
      <c r="Y154" s="9"/>
      <c r="Z154" s="9"/>
      <c r="AA154" s="9"/>
      <c r="AB154" s="30" t="s">
        <v>644</v>
      </c>
      <c r="AC154" s="9"/>
      <c r="AD154" s="9"/>
      <c r="AE154" s="9"/>
      <c r="AF154" s="9"/>
      <c r="AG154" s="9"/>
      <c r="AH154" s="9"/>
      <c r="AI154" s="9"/>
      <c r="AJ154" s="9"/>
      <c r="AK154" s="9"/>
    </row>
    <row r="155" s="22" customFormat="1" customHeight="1" spans="1:37">
      <c r="A155" s="9">
        <f ca="1" t="shared" si="10"/>
        <v>40</v>
      </c>
      <c r="B155" s="30">
        <f ca="1" t="shared" si="15"/>
        <v>-89</v>
      </c>
      <c r="C155" s="30" t="b">
        <f ca="1" t="shared" si="12"/>
        <v>1</v>
      </c>
      <c r="D155" s="31">
        <v>45614</v>
      </c>
      <c r="E155" s="9"/>
      <c r="F155" s="32" t="s">
        <v>7863</v>
      </c>
      <c r="G155" s="9" t="s">
        <v>32</v>
      </c>
      <c r="H155" s="9" t="s">
        <v>32</v>
      </c>
      <c r="I155" s="9" t="s">
        <v>39</v>
      </c>
      <c r="J155" s="9" t="s">
        <v>39</v>
      </c>
      <c r="K155" s="30" t="s">
        <v>3072</v>
      </c>
      <c r="L155" s="30" t="s">
        <v>7761</v>
      </c>
      <c r="M155" s="41" t="s">
        <v>7866</v>
      </c>
      <c r="N155" s="1063" t="s">
        <v>7867</v>
      </c>
      <c r="O155" s="9"/>
      <c r="P155" s="30" t="s">
        <v>7114</v>
      </c>
      <c r="Q155" s="30"/>
      <c r="R155" s="30" t="s">
        <v>3244</v>
      </c>
      <c r="S155" s="9"/>
      <c r="T155" s="9"/>
      <c r="U155" s="9"/>
      <c r="V155" s="9"/>
      <c r="W155" s="30"/>
      <c r="X155" s="9"/>
      <c r="Y155" s="9"/>
      <c r="Z155" s="9"/>
      <c r="AA155" s="9"/>
      <c r="AB155" s="30" t="s">
        <v>644</v>
      </c>
      <c r="AC155" s="9"/>
      <c r="AD155" s="9"/>
      <c r="AE155" s="9"/>
      <c r="AF155" s="9"/>
      <c r="AG155" s="9"/>
      <c r="AH155" s="9"/>
      <c r="AI155" s="9"/>
      <c r="AJ155" s="9"/>
      <c r="AK155" s="9"/>
    </row>
    <row r="156" s="22" customFormat="1" customHeight="1" spans="1:37">
      <c r="A156" s="9">
        <f ca="1" t="shared" si="10"/>
        <v>56</v>
      </c>
      <c r="B156" s="30">
        <f ca="1" t="shared" si="15"/>
        <v>14</v>
      </c>
      <c r="C156" s="30" t="b">
        <f ca="1" t="shared" si="12"/>
        <v>1</v>
      </c>
      <c r="D156" s="31">
        <v>45618</v>
      </c>
      <c r="E156" s="9"/>
      <c r="F156" s="32" t="s">
        <v>7863</v>
      </c>
      <c r="G156" s="9" t="s">
        <v>32</v>
      </c>
      <c r="H156" s="9" t="s">
        <v>32</v>
      </c>
      <c r="I156" s="9" t="s">
        <v>39</v>
      </c>
      <c r="J156" s="9" t="s">
        <v>39</v>
      </c>
      <c r="K156" s="9" t="s">
        <v>2245</v>
      </c>
      <c r="L156" s="9" t="s">
        <v>7735</v>
      </c>
      <c r="M156" s="9" t="s">
        <v>7749</v>
      </c>
      <c r="N156" s="9" t="s">
        <v>7750</v>
      </c>
      <c r="O156" s="12">
        <v>13837793641</v>
      </c>
      <c r="P156" s="30" t="s">
        <v>7114</v>
      </c>
      <c r="Q156" s="30" t="s">
        <v>204</v>
      </c>
      <c r="R156" s="30" t="s">
        <v>3244</v>
      </c>
      <c r="S156" s="9">
        <v>202412</v>
      </c>
      <c r="T156" s="9">
        <v>2360</v>
      </c>
      <c r="U156" s="9">
        <v>6475</v>
      </c>
      <c r="V156" s="9" t="s">
        <v>7738</v>
      </c>
      <c r="W156" s="30"/>
      <c r="X156" s="9"/>
      <c r="Y156" s="9"/>
      <c r="Z156" s="60"/>
      <c r="AA156" s="9"/>
      <c r="AB156" s="30" t="s">
        <v>644</v>
      </c>
      <c r="AC156" s="9"/>
      <c r="AD156" s="9"/>
      <c r="AE156" s="9"/>
      <c r="AF156" s="9"/>
      <c r="AG156" s="9"/>
      <c r="AH156" s="9"/>
      <c r="AI156" s="9"/>
      <c r="AJ156" s="9"/>
      <c r="AK156" s="9"/>
    </row>
    <row r="157" s="26" customFormat="1" customHeight="1" spans="1:37">
      <c r="A157" s="53">
        <f ca="1" t="shared" si="10"/>
        <v>38</v>
      </c>
      <c r="B157" s="96">
        <f ca="1" t="shared" si="15"/>
        <v>-118</v>
      </c>
      <c r="C157" s="96" t="b">
        <f ca="1" t="shared" si="12"/>
        <v>1</v>
      </c>
      <c r="D157" s="64">
        <v>45621</v>
      </c>
      <c r="E157" s="53"/>
      <c r="F157" s="32" t="s">
        <v>7863</v>
      </c>
      <c r="G157" s="9" t="s">
        <v>32</v>
      </c>
      <c r="H157" s="9" t="s">
        <v>32</v>
      </c>
      <c r="I157" s="9" t="s">
        <v>39</v>
      </c>
      <c r="J157" s="9" t="s">
        <v>39</v>
      </c>
      <c r="K157" s="30" t="s">
        <v>3072</v>
      </c>
      <c r="L157" s="41" t="s">
        <v>7039</v>
      </c>
      <c r="M157" s="41" t="s">
        <v>7068</v>
      </c>
      <c r="N157" s="1063" t="s">
        <v>7069</v>
      </c>
      <c r="O157" s="53"/>
      <c r="P157" s="30" t="s">
        <v>7114</v>
      </c>
      <c r="Q157" s="30"/>
      <c r="R157" s="102" t="s">
        <v>7043</v>
      </c>
      <c r="S157" s="53">
        <v>202411</v>
      </c>
      <c r="T157" s="53"/>
      <c r="U157" s="53"/>
      <c r="V157" s="53" t="s">
        <v>7868</v>
      </c>
      <c r="W157" s="102"/>
      <c r="X157" s="53"/>
      <c r="Y157" s="53"/>
      <c r="Z157" s="53"/>
      <c r="AA157" s="53"/>
      <c r="AB157" s="96" t="s">
        <v>644</v>
      </c>
      <c r="AC157" s="53"/>
      <c r="AD157" s="53"/>
      <c r="AE157" s="53"/>
      <c r="AF157" s="53"/>
      <c r="AG157" s="53"/>
      <c r="AH157" s="53"/>
      <c r="AI157" s="53"/>
      <c r="AJ157" s="53"/>
      <c r="AK157" s="53"/>
    </row>
    <row r="158" s="26" customFormat="1" customHeight="1" spans="1:37">
      <c r="A158" s="53">
        <f ca="1" t="shared" si="10"/>
        <v>42</v>
      </c>
      <c r="B158" s="96">
        <f ca="1" t="shared" si="15"/>
        <v>-64</v>
      </c>
      <c r="C158" s="96" t="b">
        <f ca="1" t="shared" si="12"/>
        <v>1</v>
      </c>
      <c r="D158" s="64">
        <v>45622</v>
      </c>
      <c r="E158" s="53"/>
      <c r="F158" s="32" t="s">
        <v>7863</v>
      </c>
      <c r="G158" s="9" t="s">
        <v>32</v>
      </c>
      <c r="H158" s="9" t="s">
        <v>32</v>
      </c>
      <c r="I158" s="9" t="s">
        <v>39</v>
      </c>
      <c r="J158" s="9" t="s">
        <v>39</v>
      </c>
      <c r="K158" s="30" t="s">
        <v>3072</v>
      </c>
      <c r="L158" s="96" t="s">
        <v>7122</v>
      </c>
      <c r="M158" s="53" t="s">
        <v>7869</v>
      </c>
      <c r="N158" s="1068" t="s">
        <v>7870</v>
      </c>
      <c r="O158" s="53"/>
      <c r="P158" s="30" t="s">
        <v>7114</v>
      </c>
      <c r="Q158" s="30"/>
      <c r="R158" s="30" t="s">
        <v>3244</v>
      </c>
      <c r="S158" s="103">
        <v>45597</v>
      </c>
      <c r="T158" s="53"/>
      <c r="U158" s="53"/>
      <c r="V158" s="53" t="s">
        <v>7871</v>
      </c>
      <c r="W158" s="102"/>
      <c r="X158" s="53"/>
      <c r="Y158" s="53"/>
      <c r="Z158" s="53"/>
      <c r="AA158" s="53"/>
      <c r="AB158" s="96" t="s">
        <v>644</v>
      </c>
      <c r="AC158" s="53"/>
      <c r="AD158" s="53"/>
      <c r="AE158" s="53"/>
      <c r="AF158" s="53"/>
      <c r="AG158" s="53"/>
      <c r="AH158" s="53"/>
      <c r="AI158" s="53"/>
      <c r="AJ158" s="53"/>
      <c r="AK158" s="53"/>
    </row>
    <row r="159" s="2" customFormat="1" ht="33" spans="1:37">
      <c r="A159" s="5">
        <v>32</v>
      </c>
      <c r="B159" s="6">
        <v>-330</v>
      </c>
      <c r="C159" s="6" t="b">
        <v>1</v>
      </c>
      <c r="D159" s="97">
        <v>45625</v>
      </c>
      <c r="F159" s="2" t="s">
        <v>7872</v>
      </c>
      <c r="G159" s="9" t="s">
        <v>32</v>
      </c>
      <c r="J159" s="9" t="s">
        <v>39</v>
      </c>
      <c r="K159" s="5" t="s">
        <v>7103</v>
      </c>
      <c r="L159" s="11" t="s">
        <v>7159</v>
      </c>
      <c r="M159" s="11" t="s">
        <v>7873</v>
      </c>
      <c r="N159" s="43" t="s">
        <v>7874</v>
      </c>
      <c r="O159" s="11">
        <v>13065935666</v>
      </c>
      <c r="P159" s="15" t="s">
        <v>6929</v>
      </c>
      <c r="Q159" s="11" t="s">
        <v>95</v>
      </c>
      <c r="R159" s="11" t="s">
        <v>7163</v>
      </c>
      <c r="S159" s="5">
        <v>202411</v>
      </c>
      <c r="T159" s="11">
        <v>4800</v>
      </c>
      <c r="U159" s="11">
        <v>4800</v>
      </c>
      <c r="V159" s="5"/>
      <c r="W159" s="5" t="s">
        <v>7163</v>
      </c>
      <c r="X159" s="5">
        <v>202411</v>
      </c>
      <c r="Y159" s="11">
        <v>4800</v>
      </c>
      <c r="Z159" s="18">
        <v>0.05</v>
      </c>
      <c r="AA159" s="5">
        <v>240</v>
      </c>
      <c r="AB159" s="5"/>
      <c r="AC159" s="11" t="s">
        <v>48</v>
      </c>
      <c r="AD159" s="19"/>
      <c r="AE159" s="5"/>
      <c r="AF159" s="11" t="s">
        <v>7875</v>
      </c>
      <c r="AG159" s="11" t="s">
        <v>7876</v>
      </c>
      <c r="AH159" s="5"/>
      <c r="AI159" s="5"/>
      <c r="AJ159" s="5"/>
      <c r="AK159" s="5"/>
    </row>
    <row r="160" s="2" customFormat="1" ht="49.5" spans="1:37">
      <c r="A160" s="5">
        <v>32</v>
      </c>
      <c r="B160" s="6">
        <v>-332</v>
      </c>
      <c r="C160" s="6" t="b">
        <v>1</v>
      </c>
      <c r="D160" s="97">
        <v>45625</v>
      </c>
      <c r="F160" s="2" t="s">
        <v>7872</v>
      </c>
      <c r="G160" s="9" t="s">
        <v>32</v>
      </c>
      <c r="J160" s="9" t="s">
        <v>39</v>
      </c>
      <c r="K160" s="5" t="s">
        <v>7103</v>
      </c>
      <c r="L160" s="11" t="s">
        <v>7159</v>
      </c>
      <c r="M160" s="11" t="s">
        <v>7877</v>
      </c>
      <c r="N160" s="43" t="s">
        <v>7878</v>
      </c>
      <c r="O160" s="11">
        <v>13677972100</v>
      </c>
      <c r="P160" s="15" t="s">
        <v>6929</v>
      </c>
      <c r="Q160" s="11" t="s">
        <v>204</v>
      </c>
      <c r="R160" s="11" t="s">
        <v>7163</v>
      </c>
      <c r="S160" s="5">
        <v>202411</v>
      </c>
      <c r="T160" s="11">
        <v>4800</v>
      </c>
      <c r="U160" s="11">
        <v>4800</v>
      </c>
      <c r="V160" s="5"/>
      <c r="W160" s="5" t="s">
        <v>7163</v>
      </c>
      <c r="X160" s="5">
        <v>202411</v>
      </c>
      <c r="Y160" s="11">
        <v>4800</v>
      </c>
      <c r="Z160" s="18">
        <v>0.05</v>
      </c>
      <c r="AA160" s="5">
        <v>240</v>
      </c>
      <c r="AB160" s="5"/>
      <c r="AC160" s="11" t="s">
        <v>48</v>
      </c>
      <c r="AD160" s="19"/>
      <c r="AE160" s="5"/>
      <c r="AF160" s="11" t="s">
        <v>7879</v>
      </c>
      <c r="AG160" s="11" t="s">
        <v>7880</v>
      </c>
      <c r="AH160" s="5"/>
      <c r="AI160" s="5"/>
      <c r="AJ160" s="5"/>
      <c r="AK160" s="5"/>
    </row>
    <row r="161" s="2" customFormat="1" ht="33" spans="1:37">
      <c r="A161" s="5">
        <v>32</v>
      </c>
      <c r="B161" s="6">
        <v>-335</v>
      </c>
      <c r="C161" s="6" t="b">
        <v>1</v>
      </c>
      <c r="D161" s="97">
        <v>45625</v>
      </c>
      <c r="G161" s="9" t="s">
        <v>32</v>
      </c>
      <c r="H161" s="9" t="s">
        <v>32</v>
      </c>
      <c r="J161" s="9" t="s">
        <v>39</v>
      </c>
      <c r="K161" s="5" t="s">
        <v>7103</v>
      </c>
      <c r="L161" s="11" t="s">
        <v>7770</v>
      </c>
      <c r="M161" s="11" t="s">
        <v>7881</v>
      </c>
      <c r="N161" s="1069" t="s">
        <v>7882</v>
      </c>
      <c r="O161" s="11">
        <v>19144488813</v>
      </c>
      <c r="P161" s="15" t="s">
        <v>6929</v>
      </c>
      <c r="Q161" s="11" t="s">
        <v>95</v>
      </c>
      <c r="R161" s="11" t="s">
        <v>7163</v>
      </c>
      <c r="S161" s="5">
        <v>202411</v>
      </c>
      <c r="T161" s="11">
        <v>3839</v>
      </c>
      <c r="U161" s="11">
        <v>3839</v>
      </c>
      <c r="V161" s="5"/>
      <c r="W161" s="5" t="s">
        <v>7163</v>
      </c>
      <c r="X161" s="5">
        <v>202411</v>
      </c>
      <c r="Y161" s="11">
        <v>11000</v>
      </c>
      <c r="Z161" s="18">
        <v>0.05</v>
      </c>
      <c r="AA161" s="5">
        <v>550</v>
      </c>
      <c r="AB161" s="5"/>
      <c r="AC161" s="11" t="s">
        <v>48</v>
      </c>
      <c r="AD161" s="19"/>
      <c r="AE161" s="5"/>
      <c r="AF161" s="11" t="s">
        <v>7883</v>
      </c>
      <c r="AG161" s="11" t="s">
        <v>7884</v>
      </c>
      <c r="AH161" s="5"/>
      <c r="AI161" s="5"/>
      <c r="AJ161" s="5"/>
      <c r="AK161" s="5"/>
    </row>
    <row r="162" s="83" customFormat="1" ht="16.5" spans="1:37">
      <c r="A162" s="65">
        <f ca="1" t="shared" ref="A162:A184" si="16">DATEDIF(TEXT((LEN(N162)=15)*19&amp;MID(N162,7,6+(LEN(N162)=18)*2),"#-00-00"),TODAY(),"y")</f>
        <v>35</v>
      </c>
      <c r="B162" s="66">
        <f ca="1">IF(IF(N162&lt;&gt;"",IF(OR(LEN(N162)=15,LEN(N162)=18),IF(LEN(N162)=18,IF(MOD(LEFT(MID(N162,17,17),1),2)=1,"男","女"),IF(MOD(LEFT(MID(N162,15,15),1),2)=1,"男","女")),"身份证号错误"),"请输入身份证号")="男",DATEDIF(TEXT((LEN(N162)=15)*19&amp;MID(N162,7,6+(LEN(N162)=18)*2),"#-00-00"),TODAY(),"m")-660,DATEDIF(TEXT((LEN(N162)=15)*19&amp;MID(N162,7,6+(LEN(N162)=18)*2),"#-00-00"),TODAY(),"m")-576)</f>
        <v>-229</v>
      </c>
      <c r="C162" s="66" t="b">
        <f ca="1" t="shared" ref="C162:C186" si="17">IF(LEN(N162)=18,MID("10X98765432",MOD(SUMPRODUCT(MID(N162,ROW(INDIRECT("1:17")),1)*2^(18-ROW(INDIRECT("1:17")))),11)+1,1)=RIGHT(N162),LEN(N162)=15)</f>
        <v>1</v>
      </c>
      <c r="D162" s="98">
        <v>45625</v>
      </c>
      <c r="E162" s="65"/>
      <c r="F162" s="32" t="s">
        <v>7863</v>
      </c>
      <c r="G162" s="9" t="s">
        <v>32</v>
      </c>
      <c r="H162" s="9" t="s">
        <v>32</v>
      </c>
      <c r="I162" s="9" t="s">
        <v>39</v>
      </c>
      <c r="J162" s="9" t="s">
        <v>39</v>
      </c>
      <c r="K162" s="65" t="s">
        <v>1439</v>
      </c>
      <c r="L162" s="65" t="s">
        <v>7885</v>
      </c>
      <c r="M162" s="65" t="s">
        <v>7886</v>
      </c>
      <c r="N162" s="1064" t="s">
        <v>7887</v>
      </c>
      <c r="O162" s="65">
        <v>15817443540</v>
      </c>
      <c r="P162" s="66" t="s">
        <v>7114</v>
      </c>
      <c r="Q162" s="66" t="s">
        <v>81</v>
      </c>
      <c r="R162" s="66" t="s">
        <v>3244</v>
      </c>
      <c r="S162" s="65">
        <v>202411</v>
      </c>
      <c r="T162" s="65">
        <v>3523</v>
      </c>
      <c r="U162" s="65">
        <v>6475</v>
      </c>
      <c r="V162" s="104" t="s">
        <v>7888</v>
      </c>
      <c r="W162" s="66" t="s">
        <v>3244</v>
      </c>
      <c r="X162" s="65">
        <v>202411</v>
      </c>
      <c r="Y162" s="65">
        <v>8000</v>
      </c>
      <c r="Z162" s="106">
        <v>0.05</v>
      </c>
      <c r="AA162" s="65"/>
      <c r="AB162" s="66"/>
      <c r="AC162" s="65" t="s">
        <v>48</v>
      </c>
      <c r="AD162" s="65" t="s">
        <v>2805</v>
      </c>
      <c r="AE162" s="65" t="s">
        <v>7105</v>
      </c>
      <c r="AF162" s="65" t="s">
        <v>7889</v>
      </c>
      <c r="AG162" s="65" t="s">
        <v>7890</v>
      </c>
      <c r="AH162" s="65">
        <v>518000</v>
      </c>
      <c r="AI162" s="65"/>
      <c r="AJ162" s="65"/>
      <c r="AK162" s="65"/>
    </row>
    <row r="163" s="2" customFormat="1" customHeight="1" spans="1:37">
      <c r="A163" s="5" t="e">
        <f ca="1" t="shared" si="16"/>
        <v>#VALUE!</v>
      </c>
      <c r="B163" s="6" t="e">
        <f ca="1" t="shared" ref="B161:B193" si="18">IF(IF(N163&lt;&gt;"",IF(OR(LEN(N163)=15,LEN(N163)=18),IF(LEN(N163)=18,IF(MOD(LEFT(MID(N163,17,17),1),2)=1,"男","女"),IF(MOD(LEFT(MID(N163,15,15),1),2)=1,"男","女")),"身份证号错误"),"请输入身份证号")="男",DATEDIF(TEXT((LEN(N163)=15)*19&amp;MID(N163,7,6+(LEN(N163)=18)*2),"#-00-00"),TODAY(),"m")-720,DATEDIF(TEXT((LEN(N163)=15)*19&amp;MID(N163,7,6+(LEN(N163)=18)*2),"#-00-00"),TODAY(),"m")-600)</f>
        <v>#VALUE!</v>
      </c>
      <c r="C163" s="6" t="b">
        <f ca="1" t="shared" si="17"/>
        <v>0</v>
      </c>
      <c r="D163" s="5"/>
      <c r="E163" s="5"/>
      <c r="F163" s="5"/>
      <c r="G163" s="5"/>
      <c r="H163" s="5"/>
      <c r="I163" s="5"/>
      <c r="J163" s="5"/>
      <c r="K163" s="5"/>
      <c r="L163" s="5"/>
      <c r="M163" s="5"/>
      <c r="N163" s="5"/>
      <c r="O163" s="5"/>
      <c r="P163" s="6"/>
      <c r="Q163" s="6"/>
      <c r="R163" s="6"/>
      <c r="S163" s="5"/>
      <c r="T163" s="5"/>
      <c r="U163" s="5"/>
      <c r="V163" s="5"/>
      <c r="W163" s="6"/>
      <c r="X163" s="5"/>
      <c r="Y163" s="5"/>
      <c r="Z163" s="5"/>
      <c r="AA163" s="5"/>
      <c r="AB163" s="6"/>
      <c r="AC163" s="5"/>
      <c r="AD163" s="5"/>
      <c r="AE163" s="5"/>
      <c r="AF163" s="5"/>
      <c r="AG163" s="5"/>
      <c r="AH163" s="5"/>
      <c r="AI163" s="5"/>
      <c r="AJ163" s="5"/>
      <c r="AK163" s="5"/>
    </row>
    <row r="164" s="2" customFormat="1" customHeight="1" spans="1:37">
      <c r="A164" s="5" t="e">
        <f ca="1" t="shared" si="16"/>
        <v>#VALUE!</v>
      </c>
      <c r="B164" s="6" t="e">
        <f ca="1" t="shared" si="18"/>
        <v>#VALUE!</v>
      </c>
      <c r="C164" s="6" t="b">
        <f ca="1" t="shared" si="17"/>
        <v>0</v>
      </c>
      <c r="D164" s="5"/>
      <c r="E164" s="5"/>
      <c r="F164" s="5"/>
      <c r="G164" s="5"/>
      <c r="H164" s="5"/>
      <c r="I164" s="5"/>
      <c r="J164" s="5"/>
      <c r="K164" s="5"/>
      <c r="L164" s="5"/>
      <c r="M164" s="5"/>
      <c r="N164" s="5"/>
      <c r="O164" s="5"/>
      <c r="P164" s="6"/>
      <c r="Q164" s="6"/>
      <c r="R164" s="6"/>
      <c r="S164" s="5"/>
      <c r="T164" s="5"/>
      <c r="U164" s="5"/>
      <c r="V164" s="5"/>
      <c r="W164" s="6"/>
      <c r="X164" s="5"/>
      <c r="Y164" s="5"/>
      <c r="Z164" s="5"/>
      <c r="AA164" s="5"/>
      <c r="AB164" s="6"/>
      <c r="AC164" s="5"/>
      <c r="AD164" s="5"/>
      <c r="AE164" s="5"/>
      <c r="AF164" s="5"/>
      <c r="AG164" s="5"/>
      <c r="AH164" s="5"/>
      <c r="AI164" s="5"/>
      <c r="AJ164" s="5"/>
      <c r="AK164" s="5"/>
    </row>
    <row r="165" s="2" customFormat="1" customHeight="1" spans="1:37">
      <c r="A165" s="5" t="e">
        <f ca="1" t="shared" si="16"/>
        <v>#VALUE!</v>
      </c>
      <c r="B165" s="6" t="e">
        <f ca="1" t="shared" si="18"/>
        <v>#VALUE!</v>
      </c>
      <c r="C165" s="6" t="b">
        <f ca="1" t="shared" si="17"/>
        <v>0</v>
      </c>
      <c r="D165" s="5"/>
      <c r="E165" s="5"/>
      <c r="F165" s="5"/>
      <c r="G165" s="5"/>
      <c r="H165" s="5"/>
      <c r="I165" s="5"/>
      <c r="J165" s="5"/>
      <c r="K165" s="5"/>
      <c r="L165" s="5"/>
      <c r="M165" s="5"/>
      <c r="N165" s="5"/>
      <c r="O165" s="5"/>
      <c r="P165" s="6"/>
      <c r="Q165" s="6"/>
      <c r="R165" s="6"/>
      <c r="S165" s="5"/>
      <c r="T165" s="5"/>
      <c r="U165" s="5"/>
      <c r="V165" s="5"/>
      <c r="W165" s="6"/>
      <c r="X165" s="5"/>
      <c r="Y165" s="5"/>
      <c r="Z165" s="5"/>
      <c r="AA165" s="5"/>
      <c r="AB165" s="6"/>
      <c r="AC165" s="5"/>
      <c r="AD165" s="5"/>
      <c r="AE165" s="5"/>
      <c r="AF165" s="5"/>
      <c r="AG165" s="5"/>
      <c r="AH165" s="5"/>
      <c r="AI165" s="5"/>
      <c r="AJ165" s="5"/>
      <c r="AK165" s="5"/>
    </row>
    <row r="166" s="2" customFormat="1" customHeight="1" spans="1:37">
      <c r="A166" s="5" t="e">
        <f ca="1" t="shared" si="16"/>
        <v>#VALUE!</v>
      </c>
      <c r="B166" s="6" t="e">
        <f ca="1" t="shared" si="18"/>
        <v>#VALUE!</v>
      </c>
      <c r="C166" s="6" t="b">
        <f ca="1" t="shared" si="17"/>
        <v>0</v>
      </c>
      <c r="D166" s="5"/>
      <c r="E166" s="5"/>
      <c r="F166" s="5"/>
      <c r="G166" s="5"/>
      <c r="H166" s="5"/>
      <c r="I166" s="5"/>
      <c r="J166" s="5"/>
      <c r="K166" s="5"/>
      <c r="L166" s="5"/>
      <c r="M166" s="5"/>
      <c r="N166" s="5"/>
      <c r="O166" s="5"/>
      <c r="P166" s="6"/>
      <c r="Q166" s="6"/>
      <c r="R166" s="6"/>
      <c r="S166" s="5"/>
      <c r="T166" s="5"/>
      <c r="U166" s="5"/>
      <c r="V166" s="5"/>
      <c r="W166" s="6"/>
      <c r="X166" s="5"/>
      <c r="Y166" s="5"/>
      <c r="Z166" s="5"/>
      <c r="AA166" s="5"/>
      <c r="AB166" s="6"/>
      <c r="AC166" s="5"/>
      <c r="AD166" s="5"/>
      <c r="AE166" s="5"/>
      <c r="AF166" s="5"/>
      <c r="AG166" s="5"/>
      <c r="AH166" s="5"/>
      <c r="AI166" s="5"/>
      <c r="AJ166" s="5"/>
      <c r="AK166" s="5"/>
    </row>
    <row r="167" s="2" customFormat="1" customHeight="1" spans="1:37">
      <c r="A167" s="5" t="e">
        <f ca="1" t="shared" si="16"/>
        <v>#VALUE!</v>
      </c>
      <c r="B167" s="6" t="e">
        <f ca="1" t="shared" si="18"/>
        <v>#VALUE!</v>
      </c>
      <c r="C167" s="6" t="b">
        <f ca="1" t="shared" si="17"/>
        <v>0</v>
      </c>
      <c r="D167" s="5"/>
      <c r="E167" s="5"/>
      <c r="F167" s="5"/>
      <c r="G167" s="5"/>
      <c r="H167" s="5"/>
      <c r="I167" s="5"/>
      <c r="J167" s="5"/>
      <c r="K167" s="5"/>
      <c r="L167" s="5"/>
      <c r="M167" s="5"/>
      <c r="N167" s="5"/>
      <c r="O167" s="5"/>
      <c r="P167" s="6"/>
      <c r="Q167" s="6"/>
      <c r="R167" s="6"/>
      <c r="S167" s="5"/>
      <c r="T167" s="5"/>
      <c r="U167" s="5"/>
      <c r="V167" s="5"/>
      <c r="W167" s="6"/>
      <c r="X167" s="5"/>
      <c r="Y167" s="5"/>
      <c r="Z167" s="5"/>
      <c r="AA167" s="5"/>
      <c r="AB167" s="6"/>
      <c r="AC167" s="5"/>
      <c r="AD167" s="5"/>
      <c r="AE167" s="5"/>
      <c r="AF167" s="5"/>
      <c r="AG167" s="5"/>
      <c r="AH167" s="5"/>
      <c r="AI167" s="5"/>
      <c r="AJ167" s="5"/>
      <c r="AK167" s="5"/>
    </row>
    <row r="168" s="2" customFormat="1" customHeight="1" spans="1:37">
      <c r="A168" s="5" t="e">
        <f ca="1" t="shared" si="16"/>
        <v>#VALUE!</v>
      </c>
      <c r="B168" s="6" t="e">
        <f ca="1" t="shared" si="18"/>
        <v>#VALUE!</v>
      </c>
      <c r="C168" s="6" t="b">
        <f ca="1" t="shared" si="17"/>
        <v>0</v>
      </c>
      <c r="D168" s="5"/>
      <c r="E168" s="5"/>
      <c r="F168" s="5"/>
      <c r="G168" s="5"/>
      <c r="H168" s="5"/>
      <c r="I168" s="5"/>
      <c r="J168" s="5"/>
      <c r="K168" s="5"/>
      <c r="L168" s="5"/>
      <c r="M168" s="5"/>
      <c r="N168" s="5"/>
      <c r="O168" s="5"/>
      <c r="P168" s="6"/>
      <c r="Q168" s="6"/>
      <c r="R168" s="6"/>
      <c r="S168" s="5"/>
      <c r="T168" s="5"/>
      <c r="U168" s="5"/>
      <c r="V168" s="5"/>
      <c r="W168" s="6"/>
      <c r="X168" s="5"/>
      <c r="Y168" s="5"/>
      <c r="Z168" s="5"/>
      <c r="AA168" s="5"/>
      <c r="AB168" s="6"/>
      <c r="AC168" s="5"/>
      <c r="AD168" s="5"/>
      <c r="AE168" s="5"/>
      <c r="AF168" s="5"/>
      <c r="AG168" s="5"/>
      <c r="AH168" s="5"/>
      <c r="AI168" s="5"/>
      <c r="AJ168" s="5"/>
      <c r="AK168" s="5"/>
    </row>
    <row r="169" s="2" customFormat="1" customHeight="1" spans="1:37">
      <c r="A169" s="5" t="e">
        <f ca="1" t="shared" si="16"/>
        <v>#VALUE!</v>
      </c>
      <c r="B169" s="6" t="e">
        <f ca="1" t="shared" si="18"/>
        <v>#VALUE!</v>
      </c>
      <c r="C169" s="6" t="b">
        <f ca="1" t="shared" si="17"/>
        <v>0</v>
      </c>
      <c r="D169" s="5"/>
      <c r="E169" s="5"/>
      <c r="F169" s="5"/>
      <c r="G169" s="5"/>
      <c r="H169" s="5"/>
      <c r="I169" s="5"/>
      <c r="J169" s="5"/>
      <c r="K169" s="5"/>
      <c r="L169" s="5"/>
      <c r="M169" s="5"/>
      <c r="N169" s="5"/>
      <c r="O169" s="5"/>
      <c r="P169" s="6"/>
      <c r="Q169" s="6"/>
      <c r="R169" s="6"/>
      <c r="S169" s="5"/>
      <c r="T169" s="5"/>
      <c r="U169" s="5"/>
      <c r="V169" s="5"/>
      <c r="W169" s="6"/>
      <c r="X169" s="5"/>
      <c r="Y169" s="5"/>
      <c r="Z169" s="5"/>
      <c r="AA169" s="5"/>
      <c r="AB169" s="6"/>
      <c r="AC169" s="5"/>
      <c r="AD169" s="5"/>
      <c r="AE169" s="5"/>
      <c r="AF169" s="5"/>
      <c r="AG169" s="5"/>
      <c r="AH169" s="5"/>
      <c r="AI169" s="5"/>
      <c r="AJ169" s="5"/>
      <c r="AK169" s="5"/>
    </row>
    <row r="170" s="2" customFormat="1" customHeight="1" spans="1:37">
      <c r="A170" s="5" t="e">
        <f ca="1" t="shared" si="16"/>
        <v>#VALUE!</v>
      </c>
      <c r="B170" s="6" t="e">
        <f ca="1" t="shared" si="18"/>
        <v>#VALUE!</v>
      </c>
      <c r="C170" s="6" t="b">
        <f ca="1" t="shared" si="17"/>
        <v>0</v>
      </c>
      <c r="D170" s="5"/>
      <c r="E170" s="5"/>
      <c r="F170" s="5"/>
      <c r="G170" s="5"/>
      <c r="H170" s="5"/>
      <c r="I170" s="5"/>
      <c r="J170" s="5"/>
      <c r="K170" s="5"/>
      <c r="L170" s="5"/>
      <c r="M170" s="5"/>
      <c r="N170" s="5"/>
      <c r="O170" s="5"/>
      <c r="P170" s="6"/>
      <c r="Q170" s="6"/>
      <c r="R170" s="6"/>
      <c r="S170" s="5"/>
      <c r="T170" s="5"/>
      <c r="U170" s="5"/>
      <c r="V170" s="5"/>
      <c r="W170" s="6"/>
      <c r="X170" s="5"/>
      <c r="Y170" s="5"/>
      <c r="Z170" s="5"/>
      <c r="AA170" s="5"/>
      <c r="AB170" s="6"/>
      <c r="AC170" s="5"/>
      <c r="AD170" s="5"/>
      <c r="AE170" s="5"/>
      <c r="AF170" s="5"/>
      <c r="AG170" s="5"/>
      <c r="AH170" s="5"/>
      <c r="AI170" s="5"/>
      <c r="AJ170" s="5"/>
      <c r="AK170" s="5"/>
    </row>
    <row r="171" s="2" customFormat="1" customHeight="1" spans="1:37">
      <c r="A171" s="5" t="e">
        <f ca="1" t="shared" si="16"/>
        <v>#VALUE!</v>
      </c>
      <c r="B171" s="6" t="e">
        <f ca="1" t="shared" si="18"/>
        <v>#VALUE!</v>
      </c>
      <c r="C171" s="6" t="b">
        <f ca="1" t="shared" si="17"/>
        <v>0</v>
      </c>
      <c r="D171" s="5"/>
      <c r="E171" s="5"/>
      <c r="F171" s="5"/>
      <c r="G171" s="5"/>
      <c r="H171" s="5"/>
      <c r="I171" s="5"/>
      <c r="J171" s="5"/>
      <c r="K171" s="5"/>
      <c r="L171" s="5"/>
      <c r="M171" s="5"/>
      <c r="N171" s="5"/>
      <c r="O171" s="5"/>
      <c r="P171" s="6"/>
      <c r="Q171" s="6"/>
      <c r="R171" s="6"/>
      <c r="S171" s="5"/>
      <c r="T171" s="5"/>
      <c r="U171" s="5"/>
      <c r="V171" s="5"/>
      <c r="W171" s="6"/>
      <c r="X171" s="5"/>
      <c r="Y171" s="5"/>
      <c r="Z171" s="5"/>
      <c r="AA171" s="5"/>
      <c r="AB171" s="6"/>
      <c r="AC171" s="5"/>
      <c r="AD171" s="5"/>
      <c r="AE171" s="5"/>
      <c r="AF171" s="5"/>
      <c r="AG171" s="5"/>
      <c r="AH171" s="5"/>
      <c r="AI171" s="5"/>
      <c r="AJ171" s="5"/>
      <c r="AK171" s="5"/>
    </row>
    <row r="172" s="2" customFormat="1" customHeight="1" spans="1:37">
      <c r="A172" s="5" t="e">
        <f ca="1" t="shared" si="16"/>
        <v>#VALUE!</v>
      </c>
      <c r="B172" s="6" t="e">
        <f ca="1" t="shared" si="18"/>
        <v>#VALUE!</v>
      </c>
      <c r="C172" s="6" t="b">
        <f ca="1" t="shared" si="17"/>
        <v>0</v>
      </c>
      <c r="D172" s="5"/>
      <c r="E172" s="5"/>
      <c r="F172" s="5"/>
      <c r="G172" s="5"/>
      <c r="H172" s="5"/>
      <c r="I172" s="5"/>
      <c r="J172" s="5"/>
      <c r="K172" s="5"/>
      <c r="L172" s="5"/>
      <c r="M172" s="5"/>
      <c r="N172" s="5"/>
      <c r="O172" s="5"/>
      <c r="P172" s="6"/>
      <c r="Q172" s="6"/>
      <c r="R172" s="6"/>
      <c r="S172" s="5"/>
      <c r="T172" s="5"/>
      <c r="U172" s="5"/>
      <c r="V172" s="5"/>
      <c r="W172" s="6"/>
      <c r="X172" s="5"/>
      <c r="Y172" s="5"/>
      <c r="Z172" s="5"/>
      <c r="AA172" s="5"/>
      <c r="AB172" s="6"/>
      <c r="AC172" s="5"/>
      <c r="AD172" s="5"/>
      <c r="AE172" s="5"/>
      <c r="AF172" s="5"/>
      <c r="AG172" s="5"/>
      <c r="AH172" s="5"/>
      <c r="AI172" s="5"/>
      <c r="AJ172" s="5"/>
      <c r="AK172" s="5"/>
    </row>
    <row r="173" s="2" customFormat="1" customHeight="1" spans="1:37">
      <c r="A173" s="5" t="e">
        <f ca="1" t="shared" si="16"/>
        <v>#VALUE!</v>
      </c>
      <c r="B173" s="6" t="e">
        <f ca="1" t="shared" si="18"/>
        <v>#VALUE!</v>
      </c>
      <c r="C173" s="6" t="b">
        <f ca="1" t="shared" si="17"/>
        <v>0</v>
      </c>
      <c r="D173" s="5"/>
      <c r="E173" s="5"/>
      <c r="F173" s="5"/>
      <c r="G173" s="5"/>
      <c r="H173" s="5"/>
      <c r="I173" s="5"/>
      <c r="J173" s="5"/>
      <c r="K173" s="5"/>
      <c r="L173" s="5"/>
      <c r="M173" s="5"/>
      <c r="N173" s="5"/>
      <c r="O173" s="5"/>
      <c r="P173" s="6"/>
      <c r="Q173" s="6"/>
      <c r="R173" s="6"/>
      <c r="S173" s="5"/>
      <c r="T173" s="5"/>
      <c r="U173" s="5"/>
      <c r="V173" s="5"/>
      <c r="W173" s="6"/>
      <c r="X173" s="5"/>
      <c r="Y173" s="5"/>
      <c r="Z173" s="5"/>
      <c r="AA173" s="5"/>
      <c r="AB173" s="6"/>
      <c r="AC173" s="5"/>
      <c r="AD173" s="5"/>
      <c r="AE173" s="5"/>
      <c r="AF173" s="5"/>
      <c r="AG173" s="5"/>
      <c r="AH173" s="5"/>
      <c r="AI173" s="5"/>
      <c r="AJ173" s="5"/>
      <c r="AK173" s="5"/>
    </row>
    <row r="174" s="2" customFormat="1" customHeight="1" spans="1:37">
      <c r="A174" s="5" t="e">
        <f ca="1" t="shared" si="16"/>
        <v>#VALUE!</v>
      </c>
      <c r="B174" s="6" t="e">
        <f ca="1" t="shared" si="18"/>
        <v>#VALUE!</v>
      </c>
      <c r="C174" s="6" t="b">
        <f ca="1" t="shared" si="17"/>
        <v>0</v>
      </c>
      <c r="D174" s="5"/>
      <c r="E174" s="5"/>
      <c r="F174" s="5"/>
      <c r="G174" s="5"/>
      <c r="H174" s="5"/>
      <c r="I174" s="5"/>
      <c r="J174" s="5"/>
      <c r="K174" s="5"/>
      <c r="L174" s="5"/>
      <c r="M174" s="5"/>
      <c r="N174" s="5"/>
      <c r="O174" s="5"/>
      <c r="P174" s="6"/>
      <c r="Q174" s="6"/>
      <c r="R174" s="6"/>
      <c r="S174" s="5"/>
      <c r="T174" s="5"/>
      <c r="U174" s="5"/>
      <c r="V174" s="5"/>
      <c r="W174" s="6"/>
      <c r="X174" s="5"/>
      <c r="Y174" s="5"/>
      <c r="Z174" s="5"/>
      <c r="AA174" s="5"/>
      <c r="AB174" s="6"/>
      <c r="AC174" s="5"/>
      <c r="AD174" s="5"/>
      <c r="AE174" s="5"/>
      <c r="AF174" s="5"/>
      <c r="AG174" s="5"/>
      <c r="AH174" s="5"/>
      <c r="AI174" s="5"/>
      <c r="AJ174" s="5"/>
      <c r="AK174" s="5"/>
    </row>
    <row r="175" s="2" customFormat="1" customHeight="1" spans="1:37">
      <c r="A175" s="5" t="e">
        <f ca="1" t="shared" si="16"/>
        <v>#VALUE!</v>
      </c>
      <c r="B175" s="6" t="e">
        <f ca="1" t="shared" si="18"/>
        <v>#VALUE!</v>
      </c>
      <c r="C175" s="6" t="b">
        <f ca="1" t="shared" si="17"/>
        <v>0</v>
      </c>
      <c r="D175" s="5"/>
      <c r="E175" s="5"/>
      <c r="F175" s="5"/>
      <c r="G175" s="5"/>
      <c r="H175" s="5"/>
      <c r="I175" s="5"/>
      <c r="J175" s="5"/>
      <c r="K175" s="5"/>
      <c r="L175" s="5"/>
      <c r="M175" s="5"/>
      <c r="N175" s="5"/>
      <c r="O175" s="5"/>
      <c r="P175" s="6"/>
      <c r="Q175" s="6"/>
      <c r="R175" s="6"/>
      <c r="S175" s="5"/>
      <c r="T175" s="5"/>
      <c r="U175" s="5"/>
      <c r="V175" s="5"/>
      <c r="W175" s="6"/>
      <c r="X175" s="5"/>
      <c r="Y175" s="5"/>
      <c r="Z175" s="5"/>
      <c r="AA175" s="5"/>
      <c r="AB175" s="6"/>
      <c r="AC175" s="5"/>
      <c r="AD175" s="5"/>
      <c r="AE175" s="5"/>
      <c r="AF175" s="5"/>
      <c r="AG175" s="5"/>
      <c r="AH175" s="5"/>
      <c r="AI175" s="5"/>
      <c r="AJ175" s="5"/>
      <c r="AK175" s="5"/>
    </row>
    <row r="176" s="2" customFormat="1" customHeight="1" spans="1:37">
      <c r="A176" s="5" t="e">
        <f ca="1" t="shared" si="16"/>
        <v>#VALUE!</v>
      </c>
      <c r="B176" s="6" t="e">
        <f ca="1" t="shared" si="18"/>
        <v>#VALUE!</v>
      </c>
      <c r="C176" s="6" t="b">
        <f ca="1" t="shared" si="17"/>
        <v>0</v>
      </c>
      <c r="D176" s="5"/>
      <c r="E176" s="5"/>
      <c r="F176" s="5"/>
      <c r="G176" s="5"/>
      <c r="H176" s="5"/>
      <c r="I176" s="5"/>
      <c r="J176" s="5"/>
      <c r="K176" s="5"/>
      <c r="L176" s="5"/>
      <c r="M176" s="5"/>
      <c r="N176" s="5"/>
      <c r="O176" s="5"/>
      <c r="P176" s="6"/>
      <c r="Q176" s="6"/>
      <c r="R176" s="6"/>
      <c r="S176" s="5"/>
      <c r="T176" s="5"/>
      <c r="U176" s="5"/>
      <c r="V176" s="5"/>
      <c r="W176" s="6"/>
      <c r="X176" s="5"/>
      <c r="Y176" s="5"/>
      <c r="Z176" s="5"/>
      <c r="AA176" s="5"/>
      <c r="AB176" s="6"/>
      <c r="AC176" s="5"/>
      <c r="AD176" s="5"/>
      <c r="AE176" s="5"/>
      <c r="AF176" s="5"/>
      <c r="AG176" s="5"/>
      <c r="AH176" s="5"/>
      <c r="AI176" s="5"/>
      <c r="AJ176" s="5"/>
      <c r="AK176" s="5"/>
    </row>
    <row r="177" s="2" customFormat="1" customHeight="1" spans="1:37">
      <c r="A177" s="5" t="e">
        <f ca="1" t="shared" si="16"/>
        <v>#VALUE!</v>
      </c>
      <c r="B177" s="6" t="e">
        <f ca="1" t="shared" si="18"/>
        <v>#VALUE!</v>
      </c>
      <c r="C177" s="6" t="b">
        <f ca="1" t="shared" si="17"/>
        <v>0</v>
      </c>
      <c r="D177" s="5"/>
      <c r="E177" s="5"/>
      <c r="F177" s="5"/>
      <c r="G177" s="5"/>
      <c r="H177" s="5"/>
      <c r="I177" s="5"/>
      <c r="J177" s="5"/>
      <c r="K177" s="5"/>
      <c r="L177" s="5"/>
      <c r="M177" s="5"/>
      <c r="N177" s="5"/>
      <c r="O177" s="5"/>
      <c r="P177" s="6"/>
      <c r="Q177" s="6"/>
      <c r="R177" s="6"/>
      <c r="S177" s="5"/>
      <c r="T177" s="5"/>
      <c r="U177" s="5"/>
      <c r="V177" s="5"/>
      <c r="W177" s="6"/>
      <c r="X177" s="5"/>
      <c r="Y177" s="5"/>
      <c r="Z177" s="5"/>
      <c r="AA177" s="5"/>
      <c r="AB177" s="6"/>
      <c r="AC177" s="5"/>
      <c r="AD177" s="5"/>
      <c r="AE177" s="5"/>
      <c r="AF177" s="5"/>
      <c r="AG177" s="5"/>
      <c r="AH177" s="5"/>
      <c r="AI177" s="5"/>
      <c r="AJ177" s="5"/>
      <c r="AK177" s="5"/>
    </row>
    <row r="178" s="2" customFormat="1" customHeight="1" spans="1:37">
      <c r="A178" s="5" t="e">
        <f ca="1" t="shared" si="16"/>
        <v>#VALUE!</v>
      </c>
      <c r="B178" s="6" t="e">
        <f ca="1" t="shared" si="18"/>
        <v>#VALUE!</v>
      </c>
      <c r="C178" s="6" t="b">
        <f ca="1" t="shared" si="17"/>
        <v>0</v>
      </c>
      <c r="D178" s="5"/>
      <c r="E178" s="5"/>
      <c r="F178" s="5"/>
      <c r="G178" s="5"/>
      <c r="H178" s="5"/>
      <c r="I178" s="5"/>
      <c r="J178" s="5"/>
      <c r="K178" s="5"/>
      <c r="L178" s="5"/>
      <c r="M178" s="5"/>
      <c r="N178" s="5"/>
      <c r="O178" s="5"/>
      <c r="P178" s="6"/>
      <c r="Q178" s="6"/>
      <c r="R178" s="6"/>
      <c r="S178" s="5"/>
      <c r="T178" s="5"/>
      <c r="U178" s="5"/>
      <c r="V178" s="5"/>
      <c r="W178" s="6"/>
      <c r="X178" s="5"/>
      <c r="Y178" s="5"/>
      <c r="Z178" s="5"/>
      <c r="AA178" s="5"/>
      <c r="AB178" s="6"/>
      <c r="AC178" s="5"/>
      <c r="AD178" s="5"/>
      <c r="AE178" s="5"/>
      <c r="AF178" s="5"/>
      <c r="AG178" s="5"/>
      <c r="AH178" s="5"/>
      <c r="AI178" s="5"/>
      <c r="AJ178" s="5"/>
      <c r="AK178" s="5"/>
    </row>
    <row r="179" s="2" customFormat="1" customHeight="1" spans="1:37">
      <c r="A179" s="5" t="e">
        <f ca="1" t="shared" si="16"/>
        <v>#VALUE!</v>
      </c>
      <c r="B179" s="6" t="e">
        <f ca="1" t="shared" si="18"/>
        <v>#VALUE!</v>
      </c>
      <c r="C179" s="6" t="b">
        <f ca="1" t="shared" si="17"/>
        <v>0</v>
      </c>
      <c r="D179" s="5"/>
      <c r="E179" s="5"/>
      <c r="F179" s="5"/>
      <c r="G179" s="5"/>
      <c r="H179" s="5"/>
      <c r="I179" s="5"/>
      <c r="J179" s="5"/>
      <c r="K179" s="5"/>
      <c r="L179" s="5"/>
      <c r="M179" s="5"/>
      <c r="N179" s="5"/>
      <c r="O179" s="5"/>
      <c r="P179" s="6"/>
      <c r="Q179" s="6"/>
      <c r="R179" s="6"/>
      <c r="S179" s="5"/>
      <c r="T179" s="5"/>
      <c r="U179" s="5"/>
      <c r="V179" s="5"/>
      <c r="W179" s="6"/>
      <c r="X179" s="5"/>
      <c r="Y179" s="5"/>
      <c r="Z179" s="5"/>
      <c r="AA179" s="5"/>
      <c r="AB179" s="6"/>
      <c r="AC179" s="5"/>
      <c r="AD179" s="5"/>
      <c r="AE179" s="5"/>
      <c r="AF179" s="5"/>
      <c r="AG179" s="5"/>
      <c r="AH179" s="5"/>
      <c r="AI179" s="5"/>
      <c r="AJ179" s="5"/>
      <c r="AK179" s="5"/>
    </row>
    <row r="180" s="2" customFormat="1" customHeight="1" spans="1:37">
      <c r="A180" s="5" t="e">
        <f ca="1" t="shared" si="16"/>
        <v>#VALUE!</v>
      </c>
      <c r="B180" s="6" t="e">
        <f ca="1" t="shared" si="18"/>
        <v>#VALUE!</v>
      </c>
      <c r="C180" s="6" t="b">
        <f ca="1" t="shared" si="17"/>
        <v>0</v>
      </c>
      <c r="D180" s="5"/>
      <c r="E180" s="5"/>
      <c r="F180" s="5"/>
      <c r="G180" s="5"/>
      <c r="H180" s="5"/>
      <c r="I180" s="5"/>
      <c r="J180" s="5"/>
      <c r="K180" s="5"/>
      <c r="L180" s="5"/>
      <c r="M180" s="5"/>
      <c r="N180" s="5"/>
      <c r="O180" s="5"/>
      <c r="P180" s="6"/>
      <c r="Q180" s="6"/>
      <c r="R180" s="6"/>
      <c r="S180" s="5"/>
      <c r="T180" s="5"/>
      <c r="U180" s="5"/>
      <c r="V180" s="5"/>
      <c r="W180" s="6"/>
      <c r="X180" s="5"/>
      <c r="Y180" s="5"/>
      <c r="Z180" s="5"/>
      <c r="AA180" s="5"/>
      <c r="AB180" s="6"/>
      <c r="AC180" s="5"/>
      <c r="AD180" s="5"/>
      <c r="AE180" s="5"/>
      <c r="AF180" s="5"/>
      <c r="AG180" s="5"/>
      <c r="AH180" s="5"/>
      <c r="AI180" s="5"/>
      <c r="AJ180" s="5"/>
      <c r="AK180" s="5"/>
    </row>
    <row r="181" s="2" customFormat="1" customHeight="1" spans="1:37">
      <c r="A181" s="5" t="e">
        <f ca="1" t="shared" si="16"/>
        <v>#VALUE!</v>
      </c>
      <c r="B181" s="6" t="e">
        <f ca="1" t="shared" si="18"/>
        <v>#VALUE!</v>
      </c>
      <c r="C181" s="6" t="b">
        <f ca="1" t="shared" si="17"/>
        <v>0</v>
      </c>
      <c r="D181" s="5"/>
      <c r="E181" s="5"/>
      <c r="F181" s="5"/>
      <c r="G181" s="5"/>
      <c r="H181" s="5"/>
      <c r="I181" s="5"/>
      <c r="J181" s="5"/>
      <c r="K181" s="5"/>
      <c r="L181" s="5"/>
      <c r="M181" s="5"/>
      <c r="N181" s="5"/>
      <c r="O181" s="5"/>
      <c r="P181" s="6"/>
      <c r="Q181" s="6"/>
      <c r="R181" s="6"/>
      <c r="S181" s="5"/>
      <c r="T181" s="5"/>
      <c r="U181" s="5"/>
      <c r="V181" s="5"/>
      <c r="W181" s="6"/>
      <c r="X181" s="5"/>
      <c r="Y181" s="5"/>
      <c r="Z181" s="5"/>
      <c r="AA181" s="5"/>
      <c r="AB181" s="6"/>
      <c r="AC181" s="5"/>
      <c r="AD181" s="5"/>
      <c r="AE181" s="5"/>
      <c r="AF181" s="5"/>
      <c r="AG181" s="5"/>
      <c r="AH181" s="5"/>
      <c r="AI181" s="5"/>
      <c r="AJ181" s="5"/>
      <c r="AK181" s="5"/>
    </row>
    <row r="182" s="2" customFormat="1" customHeight="1" spans="1:37">
      <c r="A182" s="5" t="e">
        <f ca="1" t="shared" si="16"/>
        <v>#VALUE!</v>
      </c>
      <c r="B182" s="6" t="e">
        <f ca="1" t="shared" si="18"/>
        <v>#VALUE!</v>
      </c>
      <c r="C182" s="6" t="b">
        <f ca="1" t="shared" si="17"/>
        <v>0</v>
      </c>
      <c r="D182" s="5"/>
      <c r="E182" s="5"/>
      <c r="F182" s="5"/>
      <c r="G182" s="5"/>
      <c r="H182" s="5"/>
      <c r="I182" s="5"/>
      <c r="J182" s="5"/>
      <c r="K182" s="5"/>
      <c r="L182" s="5"/>
      <c r="M182" s="5"/>
      <c r="N182" s="5"/>
      <c r="O182" s="5"/>
      <c r="P182" s="6"/>
      <c r="Q182" s="6"/>
      <c r="R182" s="6"/>
      <c r="S182" s="5"/>
      <c r="T182" s="5"/>
      <c r="U182" s="5"/>
      <c r="V182" s="5"/>
      <c r="W182" s="6"/>
      <c r="X182" s="5"/>
      <c r="Y182" s="5"/>
      <c r="Z182" s="5"/>
      <c r="AA182" s="5"/>
      <c r="AB182" s="6"/>
      <c r="AC182" s="5"/>
      <c r="AD182" s="5"/>
      <c r="AE182" s="5"/>
      <c r="AF182" s="5"/>
      <c r="AG182" s="5"/>
      <c r="AH182" s="5"/>
      <c r="AI182" s="5"/>
      <c r="AJ182" s="5"/>
      <c r="AK182" s="5"/>
    </row>
    <row r="183" s="2" customFormat="1" customHeight="1" spans="1:37">
      <c r="A183" s="5" t="e">
        <f ca="1" t="shared" si="16"/>
        <v>#VALUE!</v>
      </c>
      <c r="B183" s="6" t="e">
        <f ca="1" t="shared" si="18"/>
        <v>#VALUE!</v>
      </c>
      <c r="C183" s="6" t="b">
        <f ca="1" t="shared" si="17"/>
        <v>0</v>
      </c>
      <c r="D183" s="5"/>
      <c r="E183" s="5"/>
      <c r="F183" s="5"/>
      <c r="G183" s="5"/>
      <c r="H183" s="5"/>
      <c r="I183" s="5"/>
      <c r="J183" s="5"/>
      <c r="K183" s="5"/>
      <c r="L183" s="5"/>
      <c r="M183" s="5"/>
      <c r="N183" s="5"/>
      <c r="O183" s="5"/>
      <c r="P183" s="6"/>
      <c r="Q183" s="6"/>
      <c r="R183" s="6"/>
      <c r="S183" s="5"/>
      <c r="T183" s="5"/>
      <c r="U183" s="5"/>
      <c r="V183" s="5"/>
      <c r="W183" s="6"/>
      <c r="X183" s="5"/>
      <c r="Y183" s="5"/>
      <c r="Z183" s="5"/>
      <c r="AA183" s="5"/>
      <c r="AB183" s="6"/>
      <c r="AC183" s="5"/>
      <c r="AD183" s="5"/>
      <c r="AE183" s="5"/>
      <c r="AF183" s="5"/>
      <c r="AG183" s="5"/>
      <c r="AH183" s="5"/>
      <c r="AI183" s="5"/>
      <c r="AJ183" s="5"/>
      <c r="AK183" s="5"/>
    </row>
    <row r="184" s="2" customFormat="1" customHeight="1" spans="1:37">
      <c r="A184" s="5" t="e">
        <f ca="1" t="shared" si="16"/>
        <v>#VALUE!</v>
      </c>
      <c r="B184" s="6" t="e">
        <f ca="1" t="shared" si="18"/>
        <v>#VALUE!</v>
      </c>
      <c r="C184" s="6" t="b">
        <f ca="1" t="shared" si="17"/>
        <v>0</v>
      </c>
      <c r="D184" s="5"/>
      <c r="E184" s="5"/>
      <c r="F184" s="5"/>
      <c r="G184" s="5"/>
      <c r="H184" s="5"/>
      <c r="I184" s="5"/>
      <c r="J184" s="5"/>
      <c r="K184" s="5"/>
      <c r="L184" s="5"/>
      <c r="M184" s="5"/>
      <c r="N184" s="5"/>
      <c r="O184" s="5"/>
      <c r="P184" s="6"/>
      <c r="Q184" s="6"/>
      <c r="R184" s="6"/>
      <c r="S184" s="5"/>
      <c r="T184" s="5"/>
      <c r="U184" s="5"/>
      <c r="V184" s="5"/>
      <c r="W184" s="6"/>
      <c r="X184" s="5"/>
      <c r="Y184" s="5"/>
      <c r="Z184" s="5"/>
      <c r="AA184" s="5"/>
      <c r="AB184" s="6"/>
      <c r="AC184" s="5"/>
      <c r="AD184" s="5"/>
      <c r="AE184" s="5"/>
      <c r="AF184" s="5"/>
      <c r="AG184" s="5"/>
      <c r="AH184" s="5"/>
      <c r="AI184" s="5"/>
      <c r="AJ184" s="5"/>
      <c r="AK184" s="5"/>
    </row>
    <row r="185" s="2" customFormat="1" customHeight="1" spans="1:37">
      <c r="A185" s="5" t="e">
        <f ca="1" t="shared" ref="A185:A193" si="19">DATEDIF(TEXT((LEN(N185)=15)*19&amp;MID(N185,7,6+(LEN(N185)=18)*2),"#-00-00"),TODAY(),"y")</f>
        <v>#VALUE!</v>
      </c>
      <c r="B185" s="6" t="e">
        <f ca="1" t="shared" si="18"/>
        <v>#VALUE!</v>
      </c>
      <c r="C185" s="6" t="b">
        <f ca="1" t="shared" si="17"/>
        <v>0</v>
      </c>
      <c r="D185" s="5"/>
      <c r="E185" s="5"/>
      <c r="F185" s="5"/>
      <c r="G185" s="5"/>
      <c r="H185" s="5"/>
      <c r="I185" s="5"/>
      <c r="J185" s="5"/>
      <c r="K185" s="5"/>
      <c r="L185" s="5"/>
      <c r="M185" s="5"/>
      <c r="N185" s="5"/>
      <c r="O185" s="5"/>
      <c r="P185" s="6"/>
      <c r="Q185" s="6"/>
      <c r="R185" s="6"/>
      <c r="S185" s="5"/>
      <c r="T185" s="5"/>
      <c r="U185" s="5"/>
      <c r="V185" s="5"/>
      <c r="W185" s="6"/>
      <c r="X185" s="5"/>
      <c r="Y185" s="5"/>
      <c r="Z185" s="5"/>
      <c r="AA185" s="5"/>
      <c r="AB185" s="6"/>
      <c r="AC185" s="5"/>
      <c r="AD185" s="5"/>
      <c r="AE185" s="5"/>
      <c r="AF185" s="5"/>
      <c r="AG185" s="5"/>
      <c r="AH185" s="5"/>
      <c r="AI185" s="5"/>
      <c r="AJ185" s="5"/>
      <c r="AK185" s="5"/>
    </row>
    <row r="186" s="2" customFormat="1" customHeight="1" spans="1:37">
      <c r="A186" s="5" t="e">
        <f ca="1" t="shared" si="19"/>
        <v>#VALUE!</v>
      </c>
      <c r="B186" s="6" t="e">
        <f ca="1" t="shared" si="18"/>
        <v>#VALUE!</v>
      </c>
      <c r="C186" s="6" t="b">
        <f ca="1" t="shared" si="17"/>
        <v>0</v>
      </c>
      <c r="D186" s="5"/>
      <c r="E186" s="5"/>
      <c r="F186" s="5"/>
      <c r="G186" s="5"/>
      <c r="H186" s="5"/>
      <c r="I186" s="5"/>
      <c r="J186" s="5"/>
      <c r="K186" s="5"/>
      <c r="L186" s="5"/>
      <c r="M186" s="5"/>
      <c r="N186" s="5"/>
      <c r="O186" s="5"/>
      <c r="P186" s="6"/>
      <c r="Q186" s="6"/>
      <c r="R186" s="6"/>
      <c r="S186" s="5"/>
      <c r="T186" s="5"/>
      <c r="U186" s="5"/>
      <c r="V186" s="5"/>
      <c r="W186" s="6"/>
      <c r="X186" s="5"/>
      <c r="Y186" s="5"/>
      <c r="Z186" s="5"/>
      <c r="AA186" s="5"/>
      <c r="AB186" s="6"/>
      <c r="AC186" s="5"/>
      <c r="AD186" s="5"/>
      <c r="AE186" s="5"/>
      <c r="AF186" s="5"/>
      <c r="AG186" s="5"/>
      <c r="AH186" s="5"/>
      <c r="AI186" s="5"/>
      <c r="AJ186" s="5"/>
      <c r="AK186" s="5"/>
    </row>
    <row r="187" s="2" customFormat="1" customHeight="1" spans="1:37">
      <c r="A187" s="5" t="e">
        <f ca="1" t="shared" si="19"/>
        <v>#VALUE!</v>
      </c>
      <c r="B187" s="6" t="e">
        <f ca="1" t="shared" si="18"/>
        <v>#VALUE!</v>
      </c>
      <c r="C187" s="6" t="b">
        <f ca="1" t="shared" ref="C187:C193" si="20">IF(LEN(N187)=18,MID("10X98765432",MOD(SUMPRODUCT(MID(N187,ROW(INDIRECT("1:17")),1)*2^(18-ROW(INDIRECT("1:17")))),11)+1,1)=RIGHT(N187),LEN(N187)=15)</f>
        <v>0</v>
      </c>
      <c r="D187" s="5"/>
      <c r="E187" s="5"/>
      <c r="F187" s="5"/>
      <c r="G187" s="5"/>
      <c r="H187" s="5"/>
      <c r="I187" s="5"/>
      <c r="J187" s="5"/>
      <c r="K187" s="5"/>
      <c r="L187" s="5"/>
      <c r="M187" s="5"/>
      <c r="N187" s="5"/>
      <c r="O187" s="5"/>
      <c r="P187" s="6"/>
      <c r="Q187" s="6"/>
      <c r="R187" s="6"/>
      <c r="S187" s="5"/>
      <c r="T187" s="5"/>
      <c r="U187" s="5"/>
      <c r="V187" s="5"/>
      <c r="W187" s="6"/>
      <c r="X187" s="5"/>
      <c r="Y187" s="5"/>
      <c r="Z187" s="5"/>
      <c r="AA187" s="5"/>
      <c r="AB187" s="6"/>
      <c r="AC187" s="5"/>
      <c r="AD187" s="5"/>
      <c r="AE187" s="5"/>
      <c r="AF187" s="5"/>
      <c r="AG187" s="5"/>
      <c r="AH187" s="5"/>
      <c r="AI187" s="5"/>
      <c r="AJ187" s="5"/>
      <c r="AK187" s="5"/>
    </row>
    <row r="188" s="2" customFormat="1" customHeight="1" spans="1:37">
      <c r="A188" s="5" t="e">
        <f ca="1" t="shared" si="19"/>
        <v>#VALUE!</v>
      </c>
      <c r="B188" s="6" t="e">
        <f ca="1" t="shared" si="18"/>
        <v>#VALUE!</v>
      </c>
      <c r="C188" s="6" t="b">
        <f ca="1" t="shared" si="20"/>
        <v>0</v>
      </c>
      <c r="D188" s="5"/>
      <c r="E188" s="5"/>
      <c r="F188" s="5"/>
      <c r="G188" s="5"/>
      <c r="H188" s="5"/>
      <c r="I188" s="5"/>
      <c r="J188" s="5"/>
      <c r="K188" s="5"/>
      <c r="L188" s="5"/>
      <c r="M188" s="5"/>
      <c r="N188" s="5"/>
      <c r="O188" s="5"/>
      <c r="P188" s="6"/>
      <c r="Q188" s="6"/>
      <c r="R188" s="6"/>
      <c r="S188" s="5"/>
      <c r="T188" s="5"/>
      <c r="U188" s="5"/>
      <c r="V188" s="5"/>
      <c r="W188" s="6"/>
      <c r="X188" s="5"/>
      <c r="Y188" s="5"/>
      <c r="Z188" s="5"/>
      <c r="AA188" s="5"/>
      <c r="AB188" s="6"/>
      <c r="AC188" s="5"/>
      <c r="AD188" s="5"/>
      <c r="AE188" s="5"/>
      <c r="AF188" s="5"/>
      <c r="AG188" s="5"/>
      <c r="AH188" s="5"/>
      <c r="AI188" s="5"/>
      <c r="AJ188" s="5"/>
      <c r="AK188" s="5"/>
    </row>
    <row r="189" s="2" customFormat="1" customHeight="1" spans="1:37">
      <c r="A189" s="5" t="e">
        <f ca="1" t="shared" si="19"/>
        <v>#VALUE!</v>
      </c>
      <c r="B189" s="6" t="e">
        <f ca="1" t="shared" si="18"/>
        <v>#VALUE!</v>
      </c>
      <c r="C189" s="6" t="b">
        <f ca="1" t="shared" si="20"/>
        <v>0</v>
      </c>
      <c r="D189" s="5"/>
      <c r="E189" s="5"/>
      <c r="F189" s="5"/>
      <c r="G189" s="5"/>
      <c r="H189" s="5"/>
      <c r="I189" s="5"/>
      <c r="J189" s="5"/>
      <c r="K189" s="5"/>
      <c r="L189" s="5"/>
      <c r="M189" s="5"/>
      <c r="N189" s="5"/>
      <c r="O189" s="5"/>
      <c r="P189" s="6"/>
      <c r="Q189" s="6"/>
      <c r="R189" s="6"/>
      <c r="S189" s="5"/>
      <c r="T189" s="5"/>
      <c r="U189" s="5"/>
      <c r="V189" s="5"/>
      <c r="W189" s="6"/>
      <c r="X189" s="5"/>
      <c r="Y189" s="5"/>
      <c r="Z189" s="5"/>
      <c r="AA189" s="5"/>
      <c r="AB189" s="6"/>
      <c r="AC189" s="5"/>
      <c r="AD189" s="5"/>
      <c r="AE189" s="5"/>
      <c r="AF189" s="5"/>
      <c r="AG189" s="5"/>
      <c r="AH189" s="5"/>
      <c r="AI189" s="5"/>
      <c r="AJ189" s="5"/>
      <c r="AK189" s="5"/>
    </row>
    <row r="190" s="2" customFormat="1" customHeight="1" spans="1:37">
      <c r="A190" s="5" t="e">
        <f ca="1" t="shared" si="19"/>
        <v>#VALUE!</v>
      </c>
      <c r="B190" s="6" t="e">
        <f ca="1" t="shared" si="18"/>
        <v>#VALUE!</v>
      </c>
      <c r="C190" s="6" t="b">
        <f ca="1" t="shared" si="20"/>
        <v>0</v>
      </c>
      <c r="D190" s="5"/>
      <c r="E190" s="5"/>
      <c r="F190" s="5"/>
      <c r="G190" s="5"/>
      <c r="H190" s="5"/>
      <c r="I190" s="5"/>
      <c r="J190" s="5"/>
      <c r="K190" s="5"/>
      <c r="L190" s="5"/>
      <c r="M190" s="5"/>
      <c r="N190" s="5"/>
      <c r="O190" s="5"/>
      <c r="P190" s="6"/>
      <c r="Q190" s="6"/>
      <c r="R190" s="6"/>
      <c r="S190" s="5"/>
      <c r="T190" s="5"/>
      <c r="U190" s="5"/>
      <c r="V190" s="5"/>
      <c r="W190" s="6"/>
      <c r="X190" s="5"/>
      <c r="Y190" s="5"/>
      <c r="Z190" s="5"/>
      <c r="AA190" s="5"/>
      <c r="AB190" s="6"/>
      <c r="AC190" s="5"/>
      <c r="AD190" s="5"/>
      <c r="AE190" s="5"/>
      <c r="AF190" s="5"/>
      <c r="AG190" s="5"/>
      <c r="AH190" s="5"/>
      <c r="AI190" s="5"/>
      <c r="AJ190" s="5"/>
      <c r="AK190" s="5"/>
    </row>
    <row r="191" s="2" customFormat="1" customHeight="1" spans="1:37">
      <c r="A191" s="5" t="e">
        <f ca="1" t="shared" si="19"/>
        <v>#VALUE!</v>
      </c>
      <c r="B191" s="6" t="e">
        <f ca="1" t="shared" si="18"/>
        <v>#VALUE!</v>
      </c>
      <c r="C191" s="6" t="b">
        <f ca="1" t="shared" si="20"/>
        <v>0</v>
      </c>
      <c r="D191" s="5"/>
      <c r="E191" s="5"/>
      <c r="F191" s="5"/>
      <c r="G191" s="5"/>
      <c r="H191" s="5"/>
      <c r="I191" s="5"/>
      <c r="J191" s="5"/>
      <c r="K191" s="5"/>
      <c r="L191" s="5"/>
      <c r="M191" s="5"/>
      <c r="N191" s="5"/>
      <c r="O191" s="5"/>
      <c r="P191" s="6"/>
      <c r="Q191" s="6"/>
      <c r="R191" s="6"/>
      <c r="S191" s="5"/>
      <c r="T191" s="5"/>
      <c r="U191" s="5"/>
      <c r="V191" s="5"/>
      <c r="W191" s="6"/>
      <c r="X191" s="5"/>
      <c r="Y191" s="5"/>
      <c r="Z191" s="5"/>
      <c r="AA191" s="5"/>
      <c r="AB191" s="6"/>
      <c r="AC191" s="5"/>
      <c r="AD191" s="5"/>
      <c r="AE191" s="5"/>
      <c r="AF191" s="5"/>
      <c r="AG191" s="5"/>
      <c r="AH191" s="5"/>
      <c r="AI191" s="5"/>
      <c r="AJ191" s="5"/>
      <c r="AK191" s="5"/>
    </row>
    <row r="192" s="2" customFormat="1" customHeight="1" spans="1:37">
      <c r="A192" s="5" t="e">
        <f ca="1" t="shared" si="19"/>
        <v>#VALUE!</v>
      </c>
      <c r="B192" s="6" t="e">
        <f ca="1" t="shared" si="18"/>
        <v>#VALUE!</v>
      </c>
      <c r="C192" s="6" t="b">
        <f ca="1" t="shared" si="20"/>
        <v>0</v>
      </c>
      <c r="D192" s="5"/>
      <c r="E192" s="5"/>
      <c r="F192" s="5"/>
      <c r="G192" s="5"/>
      <c r="H192" s="5"/>
      <c r="I192" s="5"/>
      <c r="J192" s="5"/>
      <c r="K192" s="5"/>
      <c r="L192" s="5"/>
      <c r="M192" s="5"/>
      <c r="N192" s="5"/>
      <c r="O192" s="5"/>
      <c r="P192" s="6"/>
      <c r="Q192" s="6"/>
      <c r="R192" s="6"/>
      <c r="S192" s="5"/>
      <c r="T192" s="5"/>
      <c r="U192" s="5"/>
      <c r="V192" s="5"/>
      <c r="W192" s="6"/>
      <c r="X192" s="5"/>
      <c r="Y192" s="5"/>
      <c r="Z192" s="5"/>
      <c r="AA192" s="5"/>
      <c r="AB192" s="6"/>
      <c r="AC192" s="5"/>
      <c r="AD192" s="5"/>
      <c r="AE192" s="5"/>
      <c r="AF192" s="5"/>
      <c r="AG192" s="5"/>
      <c r="AH192" s="5"/>
      <c r="AI192" s="5"/>
      <c r="AJ192" s="5"/>
      <c r="AK192" s="5"/>
    </row>
    <row r="193" s="2" customFormat="1" customHeight="1" spans="1:37">
      <c r="A193" s="5" t="e">
        <f ca="1" t="shared" si="19"/>
        <v>#VALUE!</v>
      </c>
      <c r="B193" s="6" t="e">
        <f ca="1" t="shared" si="18"/>
        <v>#VALUE!</v>
      </c>
      <c r="C193" s="6" t="b">
        <f ca="1" t="shared" si="20"/>
        <v>0</v>
      </c>
      <c r="D193" s="5"/>
      <c r="E193" s="5"/>
      <c r="F193" s="5"/>
      <c r="G193" s="5"/>
      <c r="H193" s="5"/>
      <c r="I193" s="5"/>
      <c r="J193" s="5"/>
      <c r="K193" s="5"/>
      <c r="L193" s="5"/>
      <c r="M193" s="5"/>
      <c r="N193" s="5"/>
      <c r="O193" s="5"/>
      <c r="P193" s="6"/>
      <c r="Q193" s="6"/>
      <c r="R193" s="6"/>
      <c r="S193" s="5"/>
      <c r="T193" s="5"/>
      <c r="U193" s="5"/>
      <c r="V193" s="5"/>
      <c r="W193" s="6"/>
      <c r="X193" s="5"/>
      <c r="Y193" s="5"/>
      <c r="Z193" s="5"/>
      <c r="AA193" s="5"/>
      <c r="AB193" s="6"/>
      <c r="AC193" s="5"/>
      <c r="AD193" s="5"/>
      <c r="AE193" s="5"/>
      <c r="AF193" s="5"/>
      <c r="AG193" s="5"/>
      <c r="AH193" s="5"/>
      <c r="AI193" s="5"/>
      <c r="AJ193" s="5"/>
      <c r="AK193" s="5"/>
    </row>
  </sheetData>
  <autoFilter xmlns:etc="http://www.wps.cn/officeDocument/2017/etCustomData" ref="A1:AK193" etc:filterBottomFollowUsedRange="0">
    <extLst/>
  </autoFilter>
  <conditionalFormatting sqref="C2">
    <cfRule type="containsText" dxfId="5" priority="306" operator="between" text="FALSE">
      <formula>NOT(ISERROR(SEARCH("FALSE",C2)))</formula>
    </cfRule>
  </conditionalFormatting>
  <conditionalFormatting sqref="N2">
    <cfRule type="duplicateValues" dxfId="0" priority="303"/>
  </conditionalFormatting>
  <conditionalFormatting sqref="O2">
    <cfRule type="duplicateValues" dxfId="0" priority="304"/>
  </conditionalFormatting>
  <conditionalFormatting sqref="P2">
    <cfRule type="containsText" dxfId="5" priority="305" operator="between" text="减员">
      <formula>NOT(ISERROR(SEARCH("减员",P2)))</formula>
    </cfRule>
  </conditionalFormatting>
  <conditionalFormatting sqref="C3">
    <cfRule type="containsText" dxfId="5" priority="298" operator="between" text="FALSE">
      <formula>NOT(ISERROR(SEARCH("FALSE",C3)))</formula>
    </cfRule>
  </conditionalFormatting>
  <conditionalFormatting sqref="N3">
    <cfRule type="duplicateValues" dxfId="0" priority="295"/>
  </conditionalFormatting>
  <conditionalFormatting sqref="O3">
    <cfRule type="duplicateValues" dxfId="0" priority="296"/>
  </conditionalFormatting>
  <conditionalFormatting sqref="P3">
    <cfRule type="containsText" dxfId="5" priority="297" operator="between" text="减员">
      <formula>NOT(ISERROR(SEARCH("减员",P3)))</formula>
    </cfRule>
  </conditionalFormatting>
  <conditionalFormatting sqref="M4">
    <cfRule type="duplicateValues" dxfId="0" priority="289"/>
  </conditionalFormatting>
  <conditionalFormatting sqref="N4">
    <cfRule type="duplicateValues" dxfId="0" priority="290"/>
  </conditionalFormatting>
  <conditionalFormatting sqref="O4">
    <cfRule type="duplicateValues" dxfId="0" priority="291"/>
  </conditionalFormatting>
  <conditionalFormatting sqref="P4">
    <cfRule type="containsText" dxfId="5" priority="292" operator="between" text="减员">
      <formula>NOT(ISERROR(SEARCH("减员",P4)))</formula>
    </cfRule>
  </conditionalFormatting>
  <conditionalFormatting sqref="O5">
    <cfRule type="duplicateValues" dxfId="0" priority="288"/>
  </conditionalFormatting>
  <conditionalFormatting sqref="P5">
    <cfRule type="containsText" dxfId="5" priority="287" operator="between" text="减员">
      <formula>NOT(ISERROR(SEARCH("减员",P5)))</formula>
    </cfRule>
  </conditionalFormatting>
  <conditionalFormatting sqref="M6">
    <cfRule type="duplicateValues" dxfId="0" priority="207"/>
  </conditionalFormatting>
  <conditionalFormatting sqref="O6">
    <cfRule type="duplicateValues" dxfId="0" priority="213"/>
  </conditionalFormatting>
  <conditionalFormatting sqref="P6">
    <cfRule type="containsText" dxfId="5" priority="211" operator="between" text="减员">
      <formula>NOT(ISERROR(SEARCH("减员",P6)))</formula>
    </cfRule>
  </conditionalFormatting>
  <conditionalFormatting sqref="M7">
    <cfRule type="duplicateValues" dxfId="0" priority="209"/>
  </conditionalFormatting>
  <conditionalFormatting sqref="O7">
    <cfRule type="duplicateValues" dxfId="0" priority="212"/>
  </conditionalFormatting>
  <conditionalFormatting sqref="P7">
    <cfRule type="containsText" dxfId="5" priority="284" operator="between" text="减员">
      <formula>NOT(ISERROR(SEARCH("减员",P7)))</formula>
    </cfRule>
  </conditionalFormatting>
  <conditionalFormatting sqref="M8">
    <cfRule type="duplicateValues" dxfId="0" priority="208"/>
  </conditionalFormatting>
  <conditionalFormatting sqref="C16">
    <cfRule type="containsText" dxfId="5" priority="248" operator="between" text="FALSE">
      <formula>NOT(ISERROR(SEARCH("FALSE",C16)))</formula>
    </cfRule>
  </conditionalFormatting>
  <conditionalFormatting sqref="C17">
    <cfRule type="containsText" dxfId="5" priority="247" operator="between" text="FALSE">
      <formula>NOT(ISERROR(SEARCH("FALSE",C17)))</formula>
    </cfRule>
  </conditionalFormatting>
  <conditionalFormatting sqref="C18">
    <cfRule type="containsText" dxfId="5" priority="246" operator="between" text="FALSE">
      <formula>NOT(ISERROR(SEARCH("FALSE",C18)))</formula>
    </cfRule>
  </conditionalFormatting>
  <conditionalFormatting sqref="C19">
    <cfRule type="containsText" dxfId="5" priority="245" operator="between" text="FALSE">
      <formula>NOT(ISERROR(SEARCH("FALSE",C19)))</formula>
    </cfRule>
  </conditionalFormatting>
  <conditionalFormatting sqref="C20">
    <cfRule type="containsText" dxfId="5" priority="244" operator="between" text="FALSE">
      <formula>NOT(ISERROR(SEARCH("FALSE",C20)))</formula>
    </cfRule>
  </conditionalFormatting>
  <conditionalFormatting sqref="C21">
    <cfRule type="containsText" dxfId="5" priority="243" operator="between" text="FALSE">
      <formula>NOT(ISERROR(SEARCH("FALSE",C21)))</formula>
    </cfRule>
  </conditionalFormatting>
  <conditionalFormatting sqref="C22">
    <cfRule type="containsText" dxfId="5" priority="242" operator="between" text="FALSE">
      <formula>NOT(ISERROR(SEARCH("FALSE",C22)))</formula>
    </cfRule>
  </conditionalFormatting>
  <conditionalFormatting sqref="C23">
    <cfRule type="containsText" dxfId="5" priority="241" operator="between" text="FALSE">
      <formula>NOT(ISERROR(SEARCH("FALSE",C23)))</formula>
    </cfRule>
  </conditionalFormatting>
  <conditionalFormatting sqref="C24">
    <cfRule type="containsText" dxfId="5" priority="240" operator="between" text="FALSE">
      <formula>NOT(ISERROR(SEARCH("FALSE",C24)))</formula>
    </cfRule>
  </conditionalFormatting>
  <conditionalFormatting sqref="C25">
    <cfRule type="containsText" dxfId="5" priority="239" operator="between" text="FALSE">
      <formula>NOT(ISERROR(SEARCH("FALSE",C25)))</formula>
    </cfRule>
  </conditionalFormatting>
  <conditionalFormatting sqref="C26">
    <cfRule type="containsText" dxfId="5" priority="238" operator="between" text="FALSE">
      <formula>NOT(ISERROR(SEARCH("FALSE",C26)))</formula>
    </cfRule>
  </conditionalFormatting>
  <conditionalFormatting sqref="C27">
    <cfRule type="containsText" dxfId="5" priority="237" operator="between" text="FALSE">
      <formula>NOT(ISERROR(SEARCH("FALSE",C27)))</formula>
    </cfRule>
  </conditionalFormatting>
  <conditionalFormatting sqref="C28">
    <cfRule type="containsText" dxfId="5" priority="236" operator="between" text="FALSE">
      <formula>NOT(ISERROR(SEARCH("FALSE",C28)))</formula>
    </cfRule>
  </conditionalFormatting>
  <conditionalFormatting sqref="C29">
    <cfRule type="containsText" dxfId="5" priority="235" operator="between" text="FALSE">
      <formula>NOT(ISERROR(SEARCH("FALSE",C29)))</formula>
    </cfRule>
  </conditionalFormatting>
  <conditionalFormatting sqref="C30">
    <cfRule type="containsText" dxfId="5" priority="234" operator="between" text="FALSE">
      <formula>NOT(ISERROR(SEARCH("FALSE",C30)))</formula>
    </cfRule>
  </conditionalFormatting>
  <conditionalFormatting sqref="C31">
    <cfRule type="containsText" dxfId="5" priority="233" operator="between" text="FALSE">
      <formula>NOT(ISERROR(SEARCH("FALSE",C31)))</formula>
    </cfRule>
  </conditionalFormatting>
  <conditionalFormatting sqref="C32">
    <cfRule type="containsText" dxfId="5" priority="232" operator="between" text="FALSE">
      <formula>NOT(ISERROR(SEARCH("FALSE",C32)))</formula>
    </cfRule>
  </conditionalFormatting>
  <conditionalFormatting sqref="C33">
    <cfRule type="containsText" dxfId="5" priority="231" operator="between" text="FALSE">
      <formula>NOT(ISERROR(SEARCH("FALSE",C33)))</formula>
    </cfRule>
  </conditionalFormatting>
  <conditionalFormatting sqref="C34">
    <cfRule type="containsText" dxfId="5" priority="230" operator="between" text="FALSE">
      <formula>NOT(ISERROR(SEARCH("FALSE",C34)))</formula>
    </cfRule>
  </conditionalFormatting>
  <conditionalFormatting sqref="C35">
    <cfRule type="containsText" dxfId="5" priority="229" operator="between" text="FALSE">
      <formula>NOT(ISERROR(SEARCH("FALSE",C35)))</formula>
    </cfRule>
  </conditionalFormatting>
  <conditionalFormatting sqref="C36">
    <cfRule type="containsText" dxfId="5" priority="228" operator="between" text="FALSE">
      <formula>NOT(ISERROR(SEARCH("FALSE",C36)))</formula>
    </cfRule>
  </conditionalFormatting>
  <conditionalFormatting sqref="C37">
    <cfRule type="containsText" dxfId="5" priority="227" operator="between" text="FALSE">
      <formula>NOT(ISERROR(SEARCH("FALSE",C37)))</formula>
    </cfRule>
  </conditionalFormatting>
  <conditionalFormatting sqref="C38">
    <cfRule type="containsText" dxfId="5" priority="226" operator="between" text="FALSE">
      <formula>NOT(ISERROR(SEARCH("FALSE",C38)))</formula>
    </cfRule>
  </conditionalFormatting>
  <conditionalFormatting sqref="C39">
    <cfRule type="containsText" dxfId="5" priority="225" operator="between" text="FALSE">
      <formula>NOT(ISERROR(SEARCH("FALSE",C39)))</formula>
    </cfRule>
  </conditionalFormatting>
  <conditionalFormatting sqref="C40">
    <cfRule type="containsText" dxfId="5" priority="224" operator="between" text="FALSE">
      <formula>NOT(ISERROR(SEARCH("FALSE",C40)))</formula>
    </cfRule>
  </conditionalFormatting>
  <conditionalFormatting sqref="C41">
    <cfRule type="containsText" dxfId="5" priority="223" operator="between" text="FALSE">
      <formula>NOT(ISERROR(SEARCH("FALSE",C41)))</formula>
    </cfRule>
  </conditionalFormatting>
  <conditionalFormatting sqref="C42">
    <cfRule type="containsText" dxfId="5" priority="222" operator="between" text="FALSE">
      <formula>NOT(ISERROR(SEARCH("FALSE",C42)))</formula>
    </cfRule>
  </conditionalFormatting>
  <conditionalFormatting sqref="C43">
    <cfRule type="containsText" dxfId="5" priority="221" operator="between" text="FALSE">
      <formula>NOT(ISERROR(SEARCH("FALSE",C43)))</formula>
    </cfRule>
  </conditionalFormatting>
  <conditionalFormatting sqref="C44">
    <cfRule type="containsText" dxfId="5" priority="220" operator="between" text="FALSE">
      <formula>NOT(ISERROR(SEARCH("FALSE",C44)))</formula>
    </cfRule>
  </conditionalFormatting>
  <conditionalFormatting sqref="C45">
    <cfRule type="containsText" dxfId="5" priority="219" operator="between" text="FALSE">
      <formula>NOT(ISERROR(SEARCH("FALSE",C45)))</formula>
    </cfRule>
  </conditionalFormatting>
  <conditionalFormatting sqref="C46">
    <cfRule type="containsText" dxfId="5" priority="218" operator="between" text="FALSE">
      <formula>NOT(ISERROR(SEARCH("FALSE",C46)))</formula>
    </cfRule>
  </conditionalFormatting>
  <conditionalFormatting sqref="C47">
    <cfRule type="containsText" dxfId="5" priority="217" operator="between" text="FALSE">
      <formula>NOT(ISERROR(SEARCH("FALSE",C47)))</formula>
    </cfRule>
  </conditionalFormatting>
  <conditionalFormatting sqref="C48">
    <cfRule type="containsText" dxfId="5" priority="216" operator="between" text="FALSE">
      <formula>NOT(ISERROR(SEARCH("FALSE",C48)))</formula>
    </cfRule>
  </conditionalFormatting>
  <conditionalFormatting sqref="C49">
    <cfRule type="containsText" dxfId="5" priority="215" operator="between" text="FALSE">
      <formula>NOT(ISERROR(SEARCH("FALSE",C49)))</formula>
    </cfRule>
  </conditionalFormatting>
  <conditionalFormatting sqref="C50">
    <cfRule type="containsText" dxfId="5" priority="214" operator="between" text="FALSE">
      <formula>NOT(ISERROR(SEARCH("FALSE",C50)))</formula>
    </cfRule>
  </conditionalFormatting>
  <conditionalFormatting sqref="B51">
    <cfRule type="cellIs" dxfId="6" priority="204" operator="greaterThan">
      <formula>1</formula>
    </cfRule>
  </conditionalFormatting>
  <conditionalFormatting sqref="C51">
    <cfRule type="containsText" dxfId="5" priority="203" operator="between" text="FALSE">
      <formula>NOT(ISERROR(SEARCH("FALSE",C51)))</formula>
    </cfRule>
  </conditionalFormatting>
  <conditionalFormatting sqref="M51">
    <cfRule type="duplicateValues" dxfId="0" priority="200"/>
  </conditionalFormatting>
  <conditionalFormatting sqref="O51">
    <cfRule type="duplicateValues" dxfId="0" priority="202"/>
  </conditionalFormatting>
  <conditionalFormatting sqref="P51">
    <cfRule type="containsText" dxfId="5" priority="201" operator="between" text="减员">
      <formula>NOT(ISERROR(SEARCH("减员",P51)))</formula>
    </cfRule>
  </conditionalFormatting>
  <conditionalFormatting sqref="C52">
    <cfRule type="containsText" dxfId="5" priority="198" operator="between" text="FALSE">
      <formula>NOT(ISERROR(SEARCH("FALSE",C52)))</formula>
    </cfRule>
  </conditionalFormatting>
  <conditionalFormatting sqref="C53">
    <cfRule type="containsText" dxfId="5" priority="197" operator="between" text="FALSE">
      <formula>NOT(ISERROR(SEARCH("FALSE",C53)))</formula>
    </cfRule>
  </conditionalFormatting>
  <conditionalFormatting sqref="C54">
    <cfRule type="containsText" dxfId="5" priority="196" operator="between" text="FALSE">
      <formula>NOT(ISERROR(SEARCH("FALSE",C54)))</formula>
    </cfRule>
  </conditionalFormatting>
  <conditionalFormatting sqref="C55">
    <cfRule type="containsText" dxfId="5" priority="195" operator="between" text="FALSE">
      <formula>NOT(ISERROR(SEARCH("FALSE",C55)))</formula>
    </cfRule>
  </conditionalFormatting>
  <conditionalFormatting sqref="M56">
    <cfRule type="duplicateValues" dxfId="0" priority="15"/>
  </conditionalFormatting>
  <conditionalFormatting sqref="C122">
    <cfRule type="containsText" dxfId="5" priority="187" operator="between" text="FALSE">
      <formula>NOT(ISERROR(SEARCH("FALSE",C122)))</formula>
    </cfRule>
  </conditionalFormatting>
  <conditionalFormatting sqref="M122">
    <cfRule type="duplicateValues" dxfId="0" priority="184"/>
  </conditionalFormatting>
  <conditionalFormatting sqref="O122">
    <cfRule type="duplicateValues" dxfId="0" priority="186"/>
  </conditionalFormatting>
  <conditionalFormatting sqref="P122">
    <cfRule type="containsText" dxfId="5" priority="185" operator="between" text="减员">
      <formula>NOT(ISERROR(SEARCH("减员",P122)))</formula>
    </cfRule>
  </conditionalFormatting>
  <conditionalFormatting sqref="Q122">
    <cfRule type="containsText" dxfId="5" priority="183" operator="between" text="减员">
      <formula>NOT(ISERROR(SEARCH("减员",Q122)))</formula>
    </cfRule>
  </conditionalFormatting>
  <conditionalFormatting sqref="C123">
    <cfRule type="containsText" dxfId="5" priority="174" operator="between" text="FALSE">
      <formula>NOT(ISERROR(SEARCH("FALSE",C123)))</formula>
    </cfRule>
  </conditionalFormatting>
  <conditionalFormatting sqref="C124">
    <cfRule type="containsText" dxfId="5" priority="173" operator="between" text="FALSE">
      <formula>NOT(ISERROR(SEARCH("FALSE",C124)))</formula>
    </cfRule>
  </conditionalFormatting>
  <conditionalFormatting sqref="C125">
    <cfRule type="containsText" dxfId="5" priority="172" operator="between" text="FALSE">
      <formula>NOT(ISERROR(SEARCH("FALSE",C125)))</formula>
    </cfRule>
  </conditionalFormatting>
  <conditionalFormatting sqref="C126">
    <cfRule type="containsText" dxfId="5" priority="171" operator="between" text="FALSE">
      <formula>NOT(ISERROR(SEARCH("FALSE",C126)))</formula>
    </cfRule>
  </conditionalFormatting>
  <conditionalFormatting sqref="C127">
    <cfRule type="containsText" dxfId="5" priority="170" operator="between" text="FALSE">
      <formula>NOT(ISERROR(SEARCH("FALSE",C127)))</formula>
    </cfRule>
  </conditionalFormatting>
  <conditionalFormatting sqref="C128">
    <cfRule type="containsText" dxfId="5" priority="169" operator="between" text="FALSE">
      <formula>NOT(ISERROR(SEARCH("FALSE",C128)))</formula>
    </cfRule>
  </conditionalFormatting>
  <conditionalFormatting sqref="B129">
    <cfRule type="cellIs" dxfId="6" priority="166" operator="greaterThan">
      <formula>1</formula>
    </cfRule>
  </conditionalFormatting>
  <conditionalFormatting sqref="C129">
    <cfRule type="containsText" dxfId="5" priority="165" operator="between" text="FALSE">
      <formula>NOT(ISERROR(SEARCH("FALSE",C129)))</formula>
    </cfRule>
  </conditionalFormatting>
  <conditionalFormatting sqref="M129">
    <cfRule type="duplicateValues" dxfId="0" priority="160"/>
  </conditionalFormatting>
  <conditionalFormatting sqref="O129">
    <cfRule type="duplicateValues" dxfId="0" priority="162"/>
  </conditionalFormatting>
  <conditionalFormatting sqref="P129">
    <cfRule type="containsText" dxfId="5" priority="161" operator="between" text="减员">
      <formula>NOT(ISERROR(SEARCH("减员",P129)))</formula>
    </cfRule>
  </conditionalFormatting>
  <conditionalFormatting sqref="Q129">
    <cfRule type="containsText" dxfId="5" priority="159" operator="between" text="减员">
      <formula>NOT(ISERROR(SEARCH("减员",Q129)))</formula>
    </cfRule>
  </conditionalFormatting>
  <conditionalFormatting sqref="B130">
    <cfRule type="cellIs" dxfId="6" priority="164" operator="greaterThan">
      <formula>1</formula>
    </cfRule>
  </conditionalFormatting>
  <conditionalFormatting sqref="C130">
    <cfRule type="containsText" dxfId="5" priority="163" operator="between" text="FALSE">
      <formula>NOT(ISERROR(SEARCH("FALSE",C130)))</formula>
    </cfRule>
  </conditionalFormatting>
  <conditionalFormatting sqref="O130">
    <cfRule type="duplicateValues" dxfId="0" priority="156"/>
  </conditionalFormatting>
  <conditionalFormatting sqref="P130">
    <cfRule type="containsText" dxfId="5" priority="158" operator="between" text="减员">
      <formula>NOT(ISERROR(SEARCH("减员",P130)))</formula>
    </cfRule>
  </conditionalFormatting>
  <conditionalFormatting sqref="Q130">
    <cfRule type="containsText" dxfId="5" priority="157" operator="between" text="减员">
      <formula>NOT(ISERROR(SEARCH("减员",Q130)))</formula>
    </cfRule>
  </conditionalFormatting>
  <conditionalFormatting sqref="B134">
    <cfRule type="cellIs" dxfId="6" priority="151" operator="greaterThan">
      <formula>1</formula>
    </cfRule>
  </conditionalFormatting>
  <conditionalFormatting sqref="C134:J134">
    <cfRule type="containsText" dxfId="5" priority="132" operator="between" text="FALSE">
      <formula>NOT(ISERROR(SEARCH("FALSE",C134)))</formula>
    </cfRule>
  </conditionalFormatting>
  <conditionalFormatting sqref="B135">
    <cfRule type="cellIs" dxfId="6" priority="150" operator="greaterThan">
      <formula>1</formula>
    </cfRule>
  </conditionalFormatting>
  <conditionalFormatting sqref="C135:J135">
    <cfRule type="containsText" dxfId="5" priority="131" operator="between" text="FALSE">
      <formula>NOT(ISERROR(SEARCH("FALSE",C135)))</formula>
    </cfRule>
  </conditionalFormatting>
  <conditionalFormatting sqref="B136">
    <cfRule type="cellIs" dxfId="6" priority="149" operator="greaterThan">
      <formula>1</formula>
    </cfRule>
  </conditionalFormatting>
  <conditionalFormatting sqref="C136:J136">
    <cfRule type="containsText" dxfId="5" priority="130" operator="between" text="FALSE">
      <formula>NOT(ISERROR(SEARCH("FALSE",C136)))</formula>
    </cfRule>
  </conditionalFormatting>
  <conditionalFormatting sqref="B137">
    <cfRule type="cellIs" dxfId="6" priority="148" operator="greaterThan">
      <formula>1</formula>
    </cfRule>
  </conditionalFormatting>
  <conditionalFormatting sqref="C137:J137">
    <cfRule type="containsText" dxfId="5" priority="129" operator="between" text="FALSE">
      <formula>NOT(ISERROR(SEARCH("FALSE",C137)))</formula>
    </cfRule>
  </conditionalFormatting>
  <conditionalFormatting sqref="B138">
    <cfRule type="cellIs" dxfId="6" priority="147" operator="greaterThan">
      <formula>1</formula>
    </cfRule>
  </conditionalFormatting>
  <conditionalFormatting sqref="C138:J138">
    <cfRule type="containsText" dxfId="5" priority="128" operator="between" text="FALSE">
      <formula>NOT(ISERROR(SEARCH("FALSE",C138)))</formula>
    </cfRule>
  </conditionalFormatting>
  <conditionalFormatting sqref="B139">
    <cfRule type="cellIs" dxfId="6" priority="146" operator="greaterThan">
      <formula>1</formula>
    </cfRule>
  </conditionalFormatting>
  <conditionalFormatting sqref="G139:H139">
    <cfRule type="containsText" dxfId="5" priority="27" operator="between" text="FALSE">
      <formula>NOT(ISERROR(SEARCH("FALSE",G139)))</formula>
    </cfRule>
  </conditionalFormatting>
  <conditionalFormatting sqref="B140">
    <cfRule type="cellIs" dxfId="6" priority="145" operator="greaterThan">
      <formula>1</formula>
    </cfRule>
  </conditionalFormatting>
  <conditionalFormatting sqref="C140:J140">
    <cfRule type="containsText" dxfId="5" priority="126" operator="between" text="FALSE">
      <formula>NOT(ISERROR(SEARCH("FALSE",C140)))</formula>
    </cfRule>
  </conditionalFormatting>
  <conditionalFormatting sqref="B141">
    <cfRule type="cellIs" dxfId="6" priority="144" operator="greaterThan">
      <formula>1</formula>
    </cfRule>
  </conditionalFormatting>
  <conditionalFormatting sqref="C141:J141">
    <cfRule type="containsText" dxfId="5" priority="125" operator="between" text="FALSE">
      <formula>NOT(ISERROR(SEARCH("FALSE",C141)))</formula>
    </cfRule>
  </conditionalFormatting>
  <conditionalFormatting sqref="B142">
    <cfRule type="cellIs" dxfId="6" priority="143" operator="greaterThan">
      <formula>1</formula>
    </cfRule>
  </conditionalFormatting>
  <conditionalFormatting sqref="C142:J142">
    <cfRule type="containsText" dxfId="5" priority="124" operator="between" text="FALSE">
      <formula>NOT(ISERROR(SEARCH("FALSE",C142)))</formula>
    </cfRule>
  </conditionalFormatting>
  <conditionalFormatting sqref="B143">
    <cfRule type="cellIs" dxfId="6" priority="142" operator="greaterThan">
      <formula>1</formula>
    </cfRule>
  </conditionalFormatting>
  <conditionalFormatting sqref="C143:J143">
    <cfRule type="containsText" dxfId="5" priority="123" operator="between" text="FALSE">
      <formula>NOT(ISERROR(SEARCH("FALSE",C143)))</formula>
    </cfRule>
  </conditionalFormatting>
  <conditionalFormatting sqref="B144">
    <cfRule type="cellIs" dxfId="6" priority="141" operator="greaterThan">
      <formula>1</formula>
    </cfRule>
  </conditionalFormatting>
  <conditionalFormatting sqref="C144:J144">
    <cfRule type="containsText" dxfId="5" priority="122" operator="between" text="FALSE">
      <formula>NOT(ISERROR(SEARCH("FALSE",C144)))</formula>
    </cfRule>
  </conditionalFormatting>
  <conditionalFormatting sqref="B145">
    <cfRule type="cellIs" dxfId="6" priority="140" operator="greaterThan">
      <formula>1</formula>
    </cfRule>
  </conditionalFormatting>
  <conditionalFormatting sqref="C145:J145">
    <cfRule type="containsText" dxfId="5" priority="121" operator="between" text="FALSE">
      <formula>NOT(ISERROR(SEARCH("FALSE",C145)))</formula>
    </cfRule>
  </conditionalFormatting>
  <conditionalFormatting sqref="B146">
    <cfRule type="cellIs" dxfId="6" priority="139" operator="greaterThan">
      <formula>1</formula>
    </cfRule>
  </conditionalFormatting>
  <conditionalFormatting sqref="C146:J146">
    <cfRule type="containsText" dxfId="5" priority="120" operator="between" text="FALSE">
      <formula>NOT(ISERROR(SEARCH("FALSE",C146)))</formula>
    </cfRule>
  </conditionalFormatting>
  <conditionalFormatting sqref="B147">
    <cfRule type="cellIs" dxfId="6" priority="138" operator="greaterThan">
      <formula>1</formula>
    </cfRule>
  </conditionalFormatting>
  <conditionalFormatting sqref="C147:J147">
    <cfRule type="containsText" dxfId="5" priority="119" operator="between" text="FALSE">
      <formula>NOT(ISERROR(SEARCH("FALSE",C147)))</formula>
    </cfRule>
  </conditionalFormatting>
  <conditionalFormatting sqref="B148">
    <cfRule type="cellIs" dxfId="6" priority="137" operator="greaterThan">
      <formula>1</formula>
    </cfRule>
  </conditionalFormatting>
  <conditionalFormatting sqref="C148:J148">
    <cfRule type="containsText" dxfId="5" priority="118" operator="between" text="FALSE">
      <formula>NOT(ISERROR(SEARCH("FALSE",C148)))</formula>
    </cfRule>
  </conditionalFormatting>
  <conditionalFormatting sqref="B149">
    <cfRule type="cellIs" dxfId="6" priority="136" operator="greaterThan">
      <formula>1</formula>
    </cfRule>
  </conditionalFormatting>
  <conditionalFormatting sqref="C149:J149">
    <cfRule type="containsText" dxfId="5" priority="117" operator="between" text="FALSE">
      <formula>NOT(ISERROR(SEARCH("FALSE",C149)))</formula>
    </cfRule>
  </conditionalFormatting>
  <conditionalFormatting sqref="B150">
    <cfRule type="cellIs" dxfId="6" priority="135" operator="greaterThan">
      <formula>1</formula>
    </cfRule>
  </conditionalFormatting>
  <conditionalFormatting sqref="C150:J150">
    <cfRule type="containsText" dxfId="5" priority="116" operator="between" text="FALSE">
      <formula>NOT(ISERROR(SEARCH("FALSE",C150)))</formula>
    </cfRule>
  </conditionalFormatting>
  <conditionalFormatting sqref="B151">
    <cfRule type="cellIs" dxfId="6" priority="134" operator="greaterThan">
      <formula>1</formula>
    </cfRule>
  </conditionalFormatting>
  <conditionalFormatting sqref="C151:J151">
    <cfRule type="containsText" dxfId="5" priority="115" operator="between" text="FALSE">
      <formula>NOT(ISERROR(SEARCH("FALSE",C151)))</formula>
    </cfRule>
  </conditionalFormatting>
  <conditionalFormatting sqref="B152">
    <cfRule type="cellIs" dxfId="6" priority="133" operator="greaterThan">
      <formula>1</formula>
    </cfRule>
  </conditionalFormatting>
  <conditionalFormatting sqref="C152:J152">
    <cfRule type="containsText" dxfId="5" priority="114" operator="between" text="FALSE">
      <formula>NOT(ISERROR(SEARCH("FALSE",C152)))</formula>
    </cfRule>
  </conditionalFormatting>
  <conditionalFormatting sqref="B153">
    <cfRule type="cellIs" dxfId="6" priority="113" operator="greaterThan">
      <formula>1</formula>
    </cfRule>
  </conditionalFormatting>
  <conditionalFormatting sqref="C153">
    <cfRule type="containsText" dxfId="5" priority="112" operator="between" text="FALSE">
      <formula>NOT(ISERROR(SEARCH("FALSE",C153)))</formula>
    </cfRule>
  </conditionalFormatting>
  <conditionalFormatting sqref="P153">
    <cfRule type="containsText" dxfId="5" priority="111" operator="between" text="减员">
      <formula>NOT(ISERROR(SEARCH("减员",P153)))</formula>
    </cfRule>
  </conditionalFormatting>
  <conditionalFormatting sqref="B154">
    <cfRule type="cellIs" dxfId="6" priority="26" operator="greaterThan">
      <formula>1</formula>
    </cfRule>
  </conditionalFormatting>
  <conditionalFormatting sqref="C154">
    <cfRule type="containsText" dxfId="5" priority="24" operator="between" text="FALSE">
      <formula>NOT(ISERROR(SEARCH("FALSE",C154)))</formula>
    </cfRule>
  </conditionalFormatting>
  <conditionalFormatting sqref="M154">
    <cfRule type="duplicateValues" dxfId="0" priority="21"/>
  </conditionalFormatting>
  <conditionalFormatting sqref="P154">
    <cfRule type="containsText" dxfId="5" priority="22" operator="between" text="减员">
      <formula>NOT(ISERROR(SEARCH("减员",P154)))</formula>
    </cfRule>
  </conditionalFormatting>
  <conditionalFormatting sqref="B155">
    <cfRule type="cellIs" dxfId="6" priority="25" operator="greaterThan">
      <formula>1</formula>
    </cfRule>
  </conditionalFormatting>
  <conditionalFormatting sqref="C155">
    <cfRule type="containsText" dxfId="5" priority="23" operator="between" text="FALSE">
      <formula>NOT(ISERROR(SEARCH("FALSE",C155)))</formula>
    </cfRule>
  </conditionalFormatting>
  <conditionalFormatting sqref="M155">
    <cfRule type="duplicateValues" dxfId="0" priority="19"/>
  </conditionalFormatting>
  <conditionalFormatting sqref="P155">
    <cfRule type="containsText" dxfId="5" priority="20" operator="between" text="减员">
      <formula>NOT(ISERROR(SEARCH("减员",P155)))</formula>
    </cfRule>
  </conditionalFormatting>
  <conditionalFormatting sqref="B156">
    <cfRule type="cellIs" dxfId="6" priority="13" operator="greaterThan">
      <formula>1</formula>
    </cfRule>
  </conditionalFormatting>
  <conditionalFormatting sqref="C156">
    <cfRule type="containsText" dxfId="5" priority="12" operator="between" text="FALSE">
      <formula>NOT(ISERROR(SEARCH("FALSE",C156)))</formula>
    </cfRule>
  </conditionalFormatting>
  <conditionalFormatting sqref="P156">
    <cfRule type="containsText" dxfId="5" priority="11" operator="between" text="减员">
      <formula>NOT(ISERROR(SEARCH("减员",P156)))</formula>
    </cfRule>
  </conditionalFormatting>
  <conditionalFormatting sqref="B157">
    <cfRule type="cellIs" dxfId="6" priority="10" operator="greaterThan">
      <formula>1</formula>
    </cfRule>
  </conditionalFormatting>
  <conditionalFormatting sqref="C157">
    <cfRule type="containsText" dxfId="5" priority="9" operator="between" text="FALSE">
      <formula>NOT(ISERROR(SEARCH("FALSE",C157)))</formula>
    </cfRule>
  </conditionalFormatting>
  <conditionalFormatting sqref="P157">
    <cfRule type="containsText" dxfId="5" priority="8" operator="between" text="减员">
      <formula>NOT(ISERROR(SEARCH("减员",P157)))</formula>
    </cfRule>
  </conditionalFormatting>
  <conditionalFormatting sqref="B158">
    <cfRule type="cellIs" dxfId="6" priority="7" operator="greaterThan">
      <formula>1</formula>
    </cfRule>
  </conditionalFormatting>
  <conditionalFormatting sqref="C158">
    <cfRule type="containsText" dxfId="5" priority="6" operator="between" text="FALSE">
      <formula>NOT(ISERROR(SEARCH("FALSE",C158)))</formula>
    </cfRule>
  </conditionalFormatting>
  <conditionalFormatting sqref="M158">
    <cfRule type="duplicateValues" dxfId="0" priority="4"/>
  </conditionalFormatting>
  <conditionalFormatting sqref="P158">
    <cfRule type="containsText" dxfId="5" priority="5" operator="between" text="减员">
      <formula>NOT(ISERROR(SEARCH("减员",P158)))</formula>
    </cfRule>
  </conditionalFormatting>
  <conditionalFormatting sqref="C159">
    <cfRule type="containsText" dxfId="5" priority="105" operator="between" text="FALSE">
      <formula>NOT(ISERROR(SEARCH("FALSE",C159)))</formula>
    </cfRule>
  </conditionalFormatting>
  <conditionalFormatting sqref="P159">
    <cfRule type="containsText" dxfId="5" priority="64" operator="between" text="减员">
      <formula>NOT(ISERROR(SEARCH("减员",P159)))</formula>
    </cfRule>
  </conditionalFormatting>
  <conditionalFormatting sqref="C160">
    <cfRule type="containsText" dxfId="5" priority="104" operator="between" text="FALSE">
      <formula>NOT(ISERROR(SEARCH("FALSE",C160)))</formula>
    </cfRule>
  </conditionalFormatting>
  <conditionalFormatting sqref="P160">
    <cfRule type="containsText" dxfId="5" priority="63" operator="between" text="减员">
      <formula>NOT(ISERROR(SEARCH("减员",P160)))</formula>
    </cfRule>
  </conditionalFormatting>
  <conditionalFormatting sqref="C161">
    <cfRule type="containsText" dxfId="5" priority="102" operator="between" text="FALSE">
      <formula>NOT(ISERROR(SEARCH("FALSE",C161)))</formula>
    </cfRule>
  </conditionalFormatting>
  <conditionalFormatting sqref="P161">
    <cfRule type="containsText" dxfId="5" priority="61" operator="between" text="减员">
      <formula>NOT(ISERROR(SEARCH("减员",P161)))</formula>
    </cfRule>
  </conditionalFormatting>
  <conditionalFormatting sqref="B162">
    <cfRule type="cellIs" dxfId="6" priority="3" operator="greaterThan">
      <formula>1</formula>
    </cfRule>
  </conditionalFormatting>
  <conditionalFormatting sqref="C162">
    <cfRule type="containsText" dxfId="5" priority="2" operator="between" text="FALSE">
      <formula>NOT(ISERROR(SEARCH("FALSE",C162)))</formula>
    </cfRule>
  </conditionalFormatting>
  <conditionalFormatting sqref="P162">
    <cfRule type="containsText" dxfId="5" priority="1" operator="between" text="减员">
      <formula>NOT(ISERROR(SEARCH("减员",P162)))</formula>
    </cfRule>
  </conditionalFormatting>
  <conditionalFormatting sqref="C163">
    <cfRule type="containsText" dxfId="5" priority="100" operator="between" text="FALSE">
      <formula>NOT(ISERROR(SEARCH("FALSE",C163)))</formula>
    </cfRule>
  </conditionalFormatting>
  <conditionalFormatting sqref="P163">
    <cfRule type="containsText" dxfId="5" priority="59" operator="between" text="减员">
      <formula>NOT(ISERROR(SEARCH("减员",P163)))</formula>
    </cfRule>
  </conditionalFormatting>
  <conditionalFormatting sqref="C164">
    <cfRule type="containsText" dxfId="5" priority="99" operator="between" text="FALSE">
      <formula>NOT(ISERROR(SEARCH("FALSE",C164)))</formula>
    </cfRule>
  </conditionalFormatting>
  <conditionalFormatting sqref="P164">
    <cfRule type="containsText" dxfId="5" priority="58" operator="between" text="减员">
      <formula>NOT(ISERROR(SEARCH("减员",P164)))</formula>
    </cfRule>
  </conditionalFormatting>
  <conditionalFormatting sqref="C165">
    <cfRule type="containsText" dxfId="5" priority="98" operator="between" text="FALSE">
      <formula>NOT(ISERROR(SEARCH("FALSE",C165)))</formula>
    </cfRule>
  </conditionalFormatting>
  <conditionalFormatting sqref="P165">
    <cfRule type="containsText" dxfId="5" priority="57" operator="between" text="减员">
      <formula>NOT(ISERROR(SEARCH("减员",P165)))</formula>
    </cfRule>
  </conditionalFormatting>
  <conditionalFormatting sqref="C166">
    <cfRule type="containsText" dxfId="5" priority="97" operator="between" text="FALSE">
      <formula>NOT(ISERROR(SEARCH("FALSE",C166)))</formula>
    </cfRule>
  </conditionalFormatting>
  <conditionalFormatting sqref="P166">
    <cfRule type="containsText" dxfId="5" priority="56" operator="between" text="减员">
      <formula>NOT(ISERROR(SEARCH("减员",P166)))</formula>
    </cfRule>
  </conditionalFormatting>
  <conditionalFormatting sqref="C167">
    <cfRule type="containsText" dxfId="5" priority="96" operator="between" text="FALSE">
      <formula>NOT(ISERROR(SEARCH("FALSE",C167)))</formula>
    </cfRule>
  </conditionalFormatting>
  <conditionalFormatting sqref="P167">
    <cfRule type="containsText" dxfId="5" priority="55" operator="between" text="减员">
      <formula>NOT(ISERROR(SEARCH("减员",P167)))</formula>
    </cfRule>
  </conditionalFormatting>
  <conditionalFormatting sqref="C168">
    <cfRule type="containsText" dxfId="5" priority="95" operator="between" text="FALSE">
      <formula>NOT(ISERROR(SEARCH("FALSE",C168)))</formula>
    </cfRule>
  </conditionalFormatting>
  <conditionalFormatting sqref="P168">
    <cfRule type="containsText" dxfId="5" priority="54" operator="between" text="减员">
      <formula>NOT(ISERROR(SEARCH("减员",P168)))</formula>
    </cfRule>
  </conditionalFormatting>
  <conditionalFormatting sqref="C169">
    <cfRule type="containsText" dxfId="5" priority="94" operator="between" text="FALSE">
      <formula>NOT(ISERROR(SEARCH("FALSE",C169)))</formula>
    </cfRule>
  </conditionalFormatting>
  <conditionalFormatting sqref="P169">
    <cfRule type="containsText" dxfId="5" priority="53" operator="between" text="减员">
      <formula>NOT(ISERROR(SEARCH("减员",P169)))</formula>
    </cfRule>
  </conditionalFormatting>
  <conditionalFormatting sqref="C170">
    <cfRule type="containsText" dxfId="5" priority="93" operator="between" text="FALSE">
      <formula>NOT(ISERROR(SEARCH("FALSE",C170)))</formula>
    </cfRule>
  </conditionalFormatting>
  <conditionalFormatting sqref="P170">
    <cfRule type="containsText" dxfId="5" priority="52" operator="between" text="减员">
      <formula>NOT(ISERROR(SEARCH("减员",P170)))</formula>
    </cfRule>
  </conditionalFormatting>
  <conditionalFormatting sqref="C171">
    <cfRule type="containsText" dxfId="5" priority="92" operator="between" text="FALSE">
      <formula>NOT(ISERROR(SEARCH("FALSE",C171)))</formula>
    </cfRule>
  </conditionalFormatting>
  <conditionalFormatting sqref="P171">
    <cfRule type="containsText" dxfId="5" priority="51" operator="between" text="减员">
      <formula>NOT(ISERROR(SEARCH("减员",P171)))</formula>
    </cfRule>
  </conditionalFormatting>
  <conditionalFormatting sqref="C172">
    <cfRule type="containsText" dxfId="5" priority="91" operator="between" text="FALSE">
      <formula>NOT(ISERROR(SEARCH("FALSE",C172)))</formula>
    </cfRule>
  </conditionalFormatting>
  <conditionalFormatting sqref="P172">
    <cfRule type="containsText" dxfId="5" priority="50" operator="between" text="减员">
      <formula>NOT(ISERROR(SEARCH("减员",P172)))</formula>
    </cfRule>
  </conditionalFormatting>
  <conditionalFormatting sqref="C173">
    <cfRule type="containsText" dxfId="5" priority="90" operator="between" text="FALSE">
      <formula>NOT(ISERROR(SEARCH("FALSE",C173)))</formula>
    </cfRule>
  </conditionalFormatting>
  <conditionalFormatting sqref="P173">
    <cfRule type="containsText" dxfId="5" priority="49" operator="between" text="减员">
      <formula>NOT(ISERROR(SEARCH("减员",P173)))</formula>
    </cfRule>
  </conditionalFormatting>
  <conditionalFormatting sqref="C174">
    <cfRule type="containsText" dxfId="5" priority="89" operator="between" text="FALSE">
      <formula>NOT(ISERROR(SEARCH("FALSE",C174)))</formula>
    </cfRule>
  </conditionalFormatting>
  <conditionalFormatting sqref="P174">
    <cfRule type="containsText" dxfId="5" priority="48" operator="between" text="减员">
      <formula>NOT(ISERROR(SEARCH("减员",P174)))</formula>
    </cfRule>
  </conditionalFormatting>
  <conditionalFormatting sqref="C175">
    <cfRule type="containsText" dxfId="5" priority="88" operator="between" text="FALSE">
      <formula>NOT(ISERROR(SEARCH("FALSE",C175)))</formula>
    </cfRule>
  </conditionalFormatting>
  <conditionalFormatting sqref="P175">
    <cfRule type="containsText" dxfId="5" priority="47" operator="between" text="减员">
      <formula>NOT(ISERROR(SEARCH("减员",P175)))</formula>
    </cfRule>
  </conditionalFormatting>
  <conditionalFormatting sqref="C176">
    <cfRule type="containsText" dxfId="5" priority="87" operator="between" text="FALSE">
      <formula>NOT(ISERROR(SEARCH("FALSE",C176)))</formula>
    </cfRule>
  </conditionalFormatting>
  <conditionalFormatting sqref="P176">
    <cfRule type="containsText" dxfId="5" priority="46" operator="between" text="减员">
      <formula>NOT(ISERROR(SEARCH("减员",P176)))</formula>
    </cfRule>
  </conditionalFormatting>
  <conditionalFormatting sqref="C177">
    <cfRule type="containsText" dxfId="5" priority="86" operator="between" text="FALSE">
      <formula>NOT(ISERROR(SEARCH("FALSE",C177)))</formula>
    </cfRule>
  </conditionalFormatting>
  <conditionalFormatting sqref="P177">
    <cfRule type="containsText" dxfId="5" priority="45" operator="between" text="减员">
      <formula>NOT(ISERROR(SEARCH("减员",P177)))</formula>
    </cfRule>
  </conditionalFormatting>
  <conditionalFormatting sqref="C178">
    <cfRule type="containsText" dxfId="5" priority="85" operator="between" text="FALSE">
      <formula>NOT(ISERROR(SEARCH("FALSE",C178)))</formula>
    </cfRule>
  </conditionalFormatting>
  <conditionalFormatting sqref="P178">
    <cfRule type="containsText" dxfId="5" priority="44" operator="between" text="减员">
      <formula>NOT(ISERROR(SEARCH("减员",P178)))</formula>
    </cfRule>
  </conditionalFormatting>
  <conditionalFormatting sqref="C179">
    <cfRule type="containsText" dxfId="5" priority="84" operator="between" text="FALSE">
      <formula>NOT(ISERROR(SEARCH("FALSE",C179)))</formula>
    </cfRule>
  </conditionalFormatting>
  <conditionalFormatting sqref="P179">
    <cfRule type="containsText" dxfId="5" priority="43" operator="between" text="减员">
      <formula>NOT(ISERROR(SEARCH("减员",P179)))</formula>
    </cfRule>
  </conditionalFormatting>
  <conditionalFormatting sqref="C180">
    <cfRule type="containsText" dxfId="5" priority="83" operator="between" text="FALSE">
      <formula>NOT(ISERROR(SEARCH("FALSE",C180)))</formula>
    </cfRule>
  </conditionalFormatting>
  <conditionalFormatting sqref="P180">
    <cfRule type="containsText" dxfId="5" priority="42" operator="between" text="减员">
      <formula>NOT(ISERROR(SEARCH("减员",P180)))</formula>
    </cfRule>
  </conditionalFormatting>
  <conditionalFormatting sqref="C181">
    <cfRule type="containsText" dxfId="5" priority="82" operator="between" text="FALSE">
      <formula>NOT(ISERROR(SEARCH("FALSE",C181)))</formula>
    </cfRule>
  </conditionalFormatting>
  <conditionalFormatting sqref="P181">
    <cfRule type="containsText" dxfId="5" priority="41" operator="between" text="减员">
      <formula>NOT(ISERROR(SEARCH("减员",P181)))</formula>
    </cfRule>
  </conditionalFormatting>
  <conditionalFormatting sqref="C182">
    <cfRule type="containsText" dxfId="5" priority="81" operator="between" text="FALSE">
      <formula>NOT(ISERROR(SEARCH("FALSE",C182)))</formula>
    </cfRule>
  </conditionalFormatting>
  <conditionalFormatting sqref="P182">
    <cfRule type="containsText" dxfId="5" priority="40" operator="between" text="减员">
      <formula>NOT(ISERROR(SEARCH("减员",P182)))</formula>
    </cfRule>
  </conditionalFormatting>
  <conditionalFormatting sqref="C183">
    <cfRule type="containsText" dxfId="5" priority="80" operator="between" text="FALSE">
      <formula>NOT(ISERROR(SEARCH("FALSE",C183)))</formula>
    </cfRule>
  </conditionalFormatting>
  <conditionalFormatting sqref="P183">
    <cfRule type="containsText" dxfId="5" priority="39" operator="between" text="减员">
      <formula>NOT(ISERROR(SEARCH("减员",P183)))</formula>
    </cfRule>
  </conditionalFormatting>
  <conditionalFormatting sqref="C184">
    <cfRule type="containsText" dxfId="5" priority="79" operator="between" text="FALSE">
      <formula>NOT(ISERROR(SEARCH("FALSE",C184)))</formula>
    </cfRule>
  </conditionalFormatting>
  <conditionalFormatting sqref="P184">
    <cfRule type="containsText" dxfId="5" priority="38" operator="between" text="减员">
      <formula>NOT(ISERROR(SEARCH("减员",P184)))</formula>
    </cfRule>
  </conditionalFormatting>
  <conditionalFormatting sqref="C185">
    <cfRule type="containsText" dxfId="5" priority="78" operator="between" text="FALSE">
      <formula>NOT(ISERROR(SEARCH("FALSE",C185)))</formula>
    </cfRule>
  </conditionalFormatting>
  <conditionalFormatting sqref="P185">
    <cfRule type="containsText" dxfId="5" priority="37" operator="between" text="减员">
      <formula>NOT(ISERROR(SEARCH("减员",P185)))</formula>
    </cfRule>
  </conditionalFormatting>
  <conditionalFormatting sqref="C186">
    <cfRule type="containsText" dxfId="5" priority="77" operator="between" text="FALSE">
      <formula>NOT(ISERROR(SEARCH("FALSE",C186)))</formula>
    </cfRule>
  </conditionalFormatting>
  <conditionalFormatting sqref="P186">
    <cfRule type="containsText" dxfId="5" priority="36" operator="between" text="减员">
      <formula>NOT(ISERROR(SEARCH("减员",P186)))</formula>
    </cfRule>
  </conditionalFormatting>
  <conditionalFormatting sqref="C187">
    <cfRule type="containsText" dxfId="5" priority="76" operator="between" text="FALSE">
      <formula>NOT(ISERROR(SEARCH("FALSE",C187)))</formula>
    </cfRule>
  </conditionalFormatting>
  <conditionalFormatting sqref="P187">
    <cfRule type="containsText" dxfId="5" priority="35" operator="between" text="减员">
      <formula>NOT(ISERROR(SEARCH("减员",P187)))</formula>
    </cfRule>
  </conditionalFormatting>
  <conditionalFormatting sqref="C188">
    <cfRule type="containsText" dxfId="5" priority="75" operator="between" text="FALSE">
      <formula>NOT(ISERROR(SEARCH("FALSE",C188)))</formula>
    </cfRule>
  </conditionalFormatting>
  <conditionalFormatting sqref="P188">
    <cfRule type="containsText" dxfId="5" priority="34" operator="between" text="减员">
      <formula>NOT(ISERROR(SEARCH("减员",P188)))</formula>
    </cfRule>
  </conditionalFormatting>
  <conditionalFormatting sqref="C189">
    <cfRule type="containsText" dxfId="5" priority="74" operator="between" text="FALSE">
      <formula>NOT(ISERROR(SEARCH("FALSE",C189)))</formula>
    </cfRule>
  </conditionalFormatting>
  <conditionalFormatting sqref="P189">
    <cfRule type="containsText" dxfId="5" priority="33" operator="between" text="减员">
      <formula>NOT(ISERROR(SEARCH("减员",P189)))</formula>
    </cfRule>
  </conditionalFormatting>
  <conditionalFormatting sqref="C190">
    <cfRule type="containsText" dxfId="5" priority="73" operator="between" text="FALSE">
      <formula>NOT(ISERROR(SEARCH("FALSE",C190)))</formula>
    </cfRule>
  </conditionalFormatting>
  <conditionalFormatting sqref="P190">
    <cfRule type="containsText" dxfId="5" priority="32" operator="between" text="减员">
      <formula>NOT(ISERROR(SEARCH("减员",P190)))</formula>
    </cfRule>
  </conditionalFormatting>
  <conditionalFormatting sqref="C191">
    <cfRule type="containsText" dxfId="5" priority="72" operator="between" text="FALSE">
      <formula>NOT(ISERROR(SEARCH("FALSE",C191)))</formula>
    </cfRule>
  </conditionalFormatting>
  <conditionalFormatting sqref="P191">
    <cfRule type="containsText" dxfId="5" priority="31" operator="between" text="减员">
      <formula>NOT(ISERROR(SEARCH("减员",P191)))</formula>
    </cfRule>
  </conditionalFormatting>
  <conditionalFormatting sqref="C192">
    <cfRule type="containsText" dxfId="5" priority="71" operator="between" text="FALSE">
      <formula>NOT(ISERROR(SEARCH("FALSE",C192)))</formula>
    </cfRule>
  </conditionalFormatting>
  <conditionalFormatting sqref="P192">
    <cfRule type="containsText" dxfId="5" priority="30" operator="between" text="减员">
      <formula>NOT(ISERROR(SEARCH("减员",P192)))</formula>
    </cfRule>
  </conditionalFormatting>
  <conditionalFormatting sqref="C193">
    <cfRule type="containsText" dxfId="5" priority="70" operator="between" text="FALSE">
      <formula>NOT(ISERROR(SEARCH("FALSE",C193)))</formula>
    </cfRule>
  </conditionalFormatting>
  <conditionalFormatting sqref="P193">
    <cfRule type="containsText" dxfId="5" priority="29" operator="between" text="减员">
      <formula>NOT(ISERROR(SEARCH("减员",P193)))</formula>
    </cfRule>
  </conditionalFormatting>
  <conditionalFormatting sqref="B2:B50">
    <cfRule type="cellIs" dxfId="6" priority="307" operator="greaterThan">
      <formula>1</formula>
    </cfRule>
  </conditionalFormatting>
  <conditionalFormatting sqref="B52:B55">
    <cfRule type="cellIs" dxfId="6" priority="199" operator="greaterThan">
      <formula>1</formula>
    </cfRule>
  </conditionalFormatting>
  <conditionalFormatting sqref="B56:B121">
    <cfRule type="cellIs" dxfId="6" priority="16" operator="greaterThan">
      <formula>1</formula>
    </cfRule>
  </conditionalFormatting>
  <conditionalFormatting sqref="B122:B128">
    <cfRule type="cellIs" dxfId="6" priority="191" operator="greaterThan">
      <formula>1</formula>
    </cfRule>
  </conditionalFormatting>
  <conditionalFormatting sqref="B131:B133">
    <cfRule type="cellIs" dxfId="6" priority="153" operator="greaterThan">
      <formula>1</formula>
    </cfRule>
  </conditionalFormatting>
  <conditionalFormatting sqref="C4:C5">
    <cfRule type="containsText" dxfId="5" priority="293" operator="between" text="FALSE">
      <formula>NOT(ISERROR(SEARCH("FALSE",C4)))</formula>
    </cfRule>
  </conditionalFormatting>
  <conditionalFormatting sqref="C6:C15">
    <cfRule type="containsText" dxfId="5" priority="285" operator="between" text="FALSE">
      <formula>NOT(ISERROR(SEARCH("FALSE",C6)))</formula>
    </cfRule>
  </conditionalFormatting>
  <conditionalFormatting sqref="C56:C121">
    <cfRule type="containsText" dxfId="5" priority="18" operator="between" text="FALSE">
      <formula>NOT(ISERROR(SEARCH("FALSE",C56)))</formula>
    </cfRule>
  </conditionalFormatting>
  <conditionalFormatting sqref="C131:C133">
    <cfRule type="containsText" dxfId="5" priority="155" operator="between" text="FALSE">
      <formula>NOT(ISERROR(SEARCH("FALSE",C131)))</formula>
    </cfRule>
  </conditionalFormatting>
  <conditionalFormatting sqref="O56:O121">
    <cfRule type="duplicateValues" dxfId="0" priority="14"/>
  </conditionalFormatting>
  <conditionalFormatting sqref="O131:O133">
    <cfRule type="duplicateValues" dxfId="0" priority="152"/>
  </conditionalFormatting>
  <conditionalFormatting sqref="P8:P45">
    <cfRule type="containsText" dxfId="5" priority="210" operator="between" text="减员">
      <formula>NOT(ISERROR(SEARCH("减员",P8)))</formula>
    </cfRule>
  </conditionalFormatting>
  <conditionalFormatting sqref="P46:P50">
    <cfRule type="containsText" dxfId="5" priority="206" operator="between" text="减员">
      <formula>NOT(ISERROR(SEARCH("减员",P46)))</formula>
    </cfRule>
  </conditionalFormatting>
  <conditionalFormatting sqref="P52:P55">
    <cfRule type="containsText" dxfId="5" priority="194" operator="between" text="减员">
      <formula>NOT(ISERROR(SEARCH("减员",P52)))</formula>
    </cfRule>
  </conditionalFormatting>
  <conditionalFormatting sqref="P56:P121">
    <cfRule type="containsText" dxfId="5" priority="17" operator="between" text="减员">
      <formula>NOT(ISERROR(SEARCH("减员",P56)))</formula>
    </cfRule>
  </conditionalFormatting>
  <conditionalFormatting sqref="P123:P128">
    <cfRule type="containsText" dxfId="5" priority="167" operator="between" text="减员">
      <formula>NOT(ISERROR(SEARCH("减员",P123)))</formula>
    </cfRule>
  </conditionalFormatting>
  <conditionalFormatting sqref="P131:P133">
    <cfRule type="containsText" dxfId="5" priority="154" operator="between" text="减员">
      <formula>NOT(ISERROR(SEARCH("减员",P131)))</formula>
    </cfRule>
  </conditionalFormatting>
  <conditionalFormatting sqref="M1:N50 M194:N1048576">
    <cfRule type="duplicateValues" dxfId="0" priority="205"/>
  </conditionalFormatting>
  <conditionalFormatting sqref="C139:F139 I139:J139">
    <cfRule type="containsText" dxfId="5" priority="127" operator="between" text="FALSE">
      <formula>NOT(ISERROR(SEARCH("FALSE",C139)))</formula>
    </cfRule>
  </conditionalFormatting>
  <conditionalFormatting sqref="B159:B161 B163:B193">
    <cfRule type="cellIs" dxfId="6" priority="28" operator="greaterThan">
      <formula>1</formula>
    </cfRule>
  </conditionalFormatting>
  <dataValidations count="1">
    <dataValidation type="list" allowBlank="1" showInputMessage="1" showErrorMessage="1" sqref="P2:P133 P153:P193">
      <formula1>"增员,减员"</formula1>
    </dataValidation>
  </dataValidations>
  <pageMargins left="0.75" right="0.75" top="1" bottom="1" header="0.5" footer="0.5"/>
  <pageSetup paperSize="9"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K148"/>
  <sheetViews>
    <sheetView tabSelected="1" workbookViewId="0">
      <selection activeCell="N13" sqref="N13"/>
    </sheetView>
  </sheetViews>
  <sheetFormatPr defaultColWidth="9" defaultRowHeight="16.5"/>
  <cols>
    <col min="1" max="3" width="9" style="2"/>
    <col min="4" max="4" width="16.25" style="2" customWidth="1"/>
    <col min="5" max="5" width="21.25" style="2" customWidth="1"/>
    <col min="6" max="6" width="7.375" style="2" customWidth="1"/>
    <col min="7" max="11" width="9" style="2" customWidth="1"/>
    <col min="12" max="12" width="32.625" style="2" customWidth="1"/>
    <col min="13" max="13" width="9" style="2"/>
    <col min="14" max="14" width="22.75" style="2" customWidth="1"/>
    <col min="15" max="15" width="14.125" style="2"/>
    <col min="16" max="16" width="9" style="2"/>
    <col min="17" max="18" width="9" style="2" customWidth="1"/>
    <col min="19" max="19" width="9.875" style="2" customWidth="1"/>
    <col min="20" max="21" width="9" style="2" customWidth="1"/>
    <col min="22" max="22" width="8.5" style="2" customWidth="1"/>
    <col min="23" max="23" width="9" style="2"/>
    <col min="24" max="24" width="10.375" style="2"/>
    <col min="25" max="16384" width="9" style="2"/>
  </cols>
  <sheetData>
    <row r="1" s="21" customFormat="1" ht="33" spans="1:37">
      <c r="A1" s="29" t="s">
        <v>6900</v>
      </c>
      <c r="B1" s="29" t="s">
        <v>6901</v>
      </c>
      <c r="C1" s="29" t="s">
        <v>6902</v>
      </c>
      <c r="D1" s="29" t="s">
        <v>5655</v>
      </c>
      <c r="E1" s="29" t="s">
        <v>5656</v>
      </c>
      <c r="F1" s="29" t="s">
        <v>16</v>
      </c>
      <c r="G1" s="29" t="s">
        <v>7</v>
      </c>
      <c r="H1" s="29" t="s">
        <v>8</v>
      </c>
      <c r="I1" s="29" t="s">
        <v>9</v>
      </c>
      <c r="J1" s="29" t="s">
        <v>3544</v>
      </c>
      <c r="K1" s="29" t="s">
        <v>2295</v>
      </c>
      <c r="L1" s="40" t="s">
        <v>0</v>
      </c>
      <c r="M1" s="40" t="s">
        <v>6903</v>
      </c>
      <c r="N1" s="40" t="s">
        <v>6904</v>
      </c>
      <c r="O1" s="40" t="s">
        <v>6905</v>
      </c>
      <c r="P1" s="40" t="s">
        <v>6906</v>
      </c>
      <c r="Q1" s="40" t="s">
        <v>6907</v>
      </c>
      <c r="R1" s="40" t="s">
        <v>6908</v>
      </c>
      <c r="S1" s="40" t="s">
        <v>6909</v>
      </c>
      <c r="T1" s="40" t="s">
        <v>6910</v>
      </c>
      <c r="U1" s="40" t="s">
        <v>6911</v>
      </c>
      <c r="V1" s="40" t="s">
        <v>16</v>
      </c>
      <c r="W1" s="40" t="s">
        <v>6912</v>
      </c>
      <c r="X1" s="40" t="s">
        <v>6913</v>
      </c>
      <c r="Y1" s="40" t="s">
        <v>6914</v>
      </c>
      <c r="Z1" s="40" t="s">
        <v>6915</v>
      </c>
      <c r="AA1" s="40" t="s">
        <v>6916</v>
      </c>
      <c r="AB1" s="40" t="s">
        <v>24</v>
      </c>
      <c r="AC1" s="40" t="s">
        <v>22</v>
      </c>
      <c r="AD1" s="40" t="s">
        <v>6917</v>
      </c>
      <c r="AE1" s="40" t="s">
        <v>6918</v>
      </c>
      <c r="AF1" s="40" t="s">
        <v>6919</v>
      </c>
      <c r="AG1" s="40" t="s">
        <v>6920</v>
      </c>
      <c r="AH1" s="40" t="s">
        <v>6921</v>
      </c>
      <c r="AI1" s="40" t="s">
        <v>6922</v>
      </c>
      <c r="AJ1" s="40" t="s">
        <v>6923</v>
      </c>
      <c r="AK1" s="40" t="s">
        <v>6924</v>
      </c>
    </row>
    <row r="2" s="22" customFormat="1" ht="21" customHeight="1" spans="1:37">
      <c r="A2" s="9">
        <v>28</v>
      </c>
      <c r="B2" s="30">
        <v>-373</v>
      </c>
      <c r="C2" s="30" t="b">
        <v>1</v>
      </c>
      <c r="D2" s="31">
        <v>45630</v>
      </c>
      <c r="E2" s="9"/>
      <c r="F2" s="9"/>
      <c r="G2" s="12" t="s">
        <v>32</v>
      </c>
      <c r="H2" s="9" t="s">
        <v>32</v>
      </c>
      <c r="I2" s="9" t="s">
        <v>32</v>
      </c>
      <c r="J2" s="9" t="s">
        <v>39</v>
      </c>
      <c r="K2" s="9" t="s">
        <v>7103</v>
      </c>
      <c r="L2" s="41" t="s">
        <v>7770</v>
      </c>
      <c r="M2" s="41" t="s">
        <v>7776</v>
      </c>
      <c r="N2" s="1063" t="s">
        <v>7777</v>
      </c>
      <c r="O2" s="41">
        <v>18716905353</v>
      </c>
      <c r="P2" s="30" t="s">
        <v>6929</v>
      </c>
      <c r="Q2" s="41" t="s">
        <v>95</v>
      </c>
      <c r="R2" s="41" t="s">
        <v>7163</v>
      </c>
      <c r="S2" s="9">
        <v>202412</v>
      </c>
      <c r="T2" s="41">
        <v>3839</v>
      </c>
      <c r="U2" s="41">
        <v>3839</v>
      </c>
      <c r="V2" s="9"/>
      <c r="W2" s="9" t="s">
        <v>7163</v>
      </c>
      <c r="X2" s="9">
        <v>202412</v>
      </c>
      <c r="Y2" s="41">
        <v>1740</v>
      </c>
      <c r="Z2" s="60">
        <v>0.05</v>
      </c>
      <c r="AA2" s="9">
        <v>87</v>
      </c>
      <c r="AB2" s="9"/>
      <c r="AC2" s="41" t="s">
        <v>224</v>
      </c>
      <c r="AD2" s="30"/>
      <c r="AE2" s="9"/>
      <c r="AF2" s="41" t="s">
        <v>7778</v>
      </c>
      <c r="AG2" s="41" t="s">
        <v>7778</v>
      </c>
      <c r="AH2" s="9"/>
      <c r="AI2" s="9"/>
      <c r="AJ2" s="9"/>
      <c r="AK2" s="9"/>
    </row>
    <row r="3" s="22" customFormat="1" ht="21" customHeight="1" spans="1:37">
      <c r="A3" s="9">
        <v>44</v>
      </c>
      <c r="B3" s="30">
        <v>-190</v>
      </c>
      <c r="C3" s="30" t="b">
        <v>1</v>
      </c>
      <c r="D3" s="31">
        <v>45630</v>
      </c>
      <c r="E3" s="9"/>
      <c r="F3" s="9"/>
      <c r="G3" s="12" t="s">
        <v>32</v>
      </c>
      <c r="H3" s="9" t="s">
        <v>32</v>
      </c>
      <c r="I3" s="9" t="s">
        <v>32</v>
      </c>
      <c r="J3" s="9" t="s">
        <v>39</v>
      </c>
      <c r="K3" s="9" t="s">
        <v>7103</v>
      </c>
      <c r="L3" s="41" t="s">
        <v>7770</v>
      </c>
      <c r="M3" s="41" t="s">
        <v>7779</v>
      </c>
      <c r="N3" s="1063" t="s">
        <v>7780</v>
      </c>
      <c r="O3" s="41">
        <v>15083765110</v>
      </c>
      <c r="P3" s="30" t="s">
        <v>6929</v>
      </c>
      <c r="Q3" s="41" t="s">
        <v>204</v>
      </c>
      <c r="R3" s="41" t="s">
        <v>7163</v>
      </c>
      <c r="S3" s="9">
        <v>202412</v>
      </c>
      <c r="T3" s="41">
        <v>3839</v>
      </c>
      <c r="U3" s="41">
        <v>3839</v>
      </c>
      <c r="V3" s="9"/>
      <c r="W3" s="9" t="s">
        <v>7163</v>
      </c>
      <c r="X3" s="9">
        <v>202412</v>
      </c>
      <c r="Y3" s="41">
        <v>1740</v>
      </c>
      <c r="Z3" s="60">
        <v>0.05</v>
      </c>
      <c r="AA3" s="9">
        <v>87</v>
      </c>
      <c r="AB3" s="9"/>
      <c r="AC3" s="41" t="s">
        <v>48</v>
      </c>
      <c r="AD3" s="30"/>
      <c r="AE3" s="9"/>
      <c r="AF3" s="41" t="s">
        <v>7781</v>
      </c>
      <c r="AG3" s="41" t="s">
        <v>7781</v>
      </c>
      <c r="AH3" s="9"/>
      <c r="AI3" s="9"/>
      <c r="AJ3" s="9"/>
      <c r="AK3" s="9"/>
    </row>
    <row r="4" s="22" customFormat="1" ht="21" customHeight="1" spans="1:37">
      <c r="A4" s="9">
        <f ca="1" t="shared" ref="A4:A9" si="0">DATEDIF(TEXT((LEN(N4)=15)*19&amp;MID(N4,7,6+(LEN(N4)=18)*2),"#-00-00"),TODAY(),"y")</f>
        <v>39</v>
      </c>
      <c r="B4" s="30">
        <f ca="1" t="shared" ref="B4:B9" si="1">IF(IF(N4&lt;&gt;"",IF(OR(LEN(N4)=15,LEN(N4)=18),IF(LEN(N4)=18,IF(MOD(LEFT(MID(N4,17,17),1),2)=1,"男","女"),IF(MOD(LEFT(MID(N4,15,15),1),2)=1,"男","女")),"身份证号错误"),"请输入身份证号")="男",DATEDIF(TEXT((LEN(N4)=15)*19&amp;MID(N4,7,6+(LEN(N4)=18)*2),"#-00-00"),TODAY(),"m")-660,DATEDIF(TEXT((LEN(N4)=15)*19&amp;MID(N4,7,6+(LEN(N4)=18)*2),"#-00-00"),TODAY(),"m")-576)</f>
        <v>-97</v>
      </c>
      <c r="C4" s="30" t="b">
        <f ca="1" t="shared" ref="C4:C9" si="2">IF(LEN(N4)=18,MID("10X98765432",MOD(SUMPRODUCT(MID(N4,ROW(INDIRECT("1:17")),1)*2^(18-ROW(INDIRECT("1:17")))),11)+1,1)=RIGHT(N4),LEN(N4)=15)</f>
        <v>1</v>
      </c>
      <c r="D4" s="31">
        <v>45614</v>
      </c>
      <c r="E4" s="9"/>
      <c r="F4" s="32" t="s">
        <v>7863</v>
      </c>
      <c r="G4" s="9" t="s">
        <v>32</v>
      </c>
      <c r="H4" s="9" t="s">
        <v>32</v>
      </c>
      <c r="I4" s="9" t="s">
        <v>39</v>
      </c>
      <c r="J4" s="9" t="s">
        <v>39</v>
      </c>
      <c r="K4" s="30" t="s">
        <v>3072</v>
      </c>
      <c r="L4" s="30" t="s">
        <v>7122</v>
      </c>
      <c r="M4" s="41" t="s">
        <v>7864</v>
      </c>
      <c r="N4" s="1063" t="s">
        <v>7865</v>
      </c>
      <c r="O4" s="9"/>
      <c r="P4" s="30" t="s">
        <v>7114</v>
      </c>
      <c r="Q4" s="30"/>
      <c r="R4" s="30" t="s">
        <v>3244</v>
      </c>
      <c r="S4" s="9"/>
      <c r="T4" s="9"/>
      <c r="U4" s="9"/>
      <c r="V4" s="9"/>
      <c r="W4" s="30"/>
      <c r="X4" s="9"/>
      <c r="Y4" s="9"/>
      <c r="Z4" s="9"/>
      <c r="AA4" s="9"/>
      <c r="AB4" s="30" t="s">
        <v>644</v>
      </c>
      <c r="AC4" s="9"/>
      <c r="AD4" s="9"/>
      <c r="AE4" s="9"/>
      <c r="AF4" s="9"/>
      <c r="AG4" s="9"/>
      <c r="AH4" s="9"/>
      <c r="AI4" s="9"/>
      <c r="AJ4" s="9"/>
      <c r="AK4" s="9"/>
    </row>
    <row r="5" s="22" customFormat="1" ht="21" customHeight="1" spans="1:37">
      <c r="A5" s="9">
        <f ca="1" t="shared" si="0"/>
        <v>40</v>
      </c>
      <c r="B5" s="30">
        <f ca="1" t="shared" si="1"/>
        <v>-89</v>
      </c>
      <c r="C5" s="30" t="b">
        <f ca="1" t="shared" si="2"/>
        <v>1</v>
      </c>
      <c r="D5" s="31">
        <v>45614</v>
      </c>
      <c r="E5" s="9"/>
      <c r="F5" s="32" t="s">
        <v>7863</v>
      </c>
      <c r="G5" s="9" t="s">
        <v>32</v>
      </c>
      <c r="H5" s="9" t="s">
        <v>32</v>
      </c>
      <c r="I5" s="9" t="s">
        <v>39</v>
      </c>
      <c r="J5" s="9" t="s">
        <v>39</v>
      </c>
      <c r="K5" s="30" t="s">
        <v>3072</v>
      </c>
      <c r="L5" s="30" t="s">
        <v>7761</v>
      </c>
      <c r="M5" s="41" t="s">
        <v>7866</v>
      </c>
      <c r="N5" s="1063" t="s">
        <v>7867</v>
      </c>
      <c r="O5" s="9"/>
      <c r="P5" s="30" t="s">
        <v>7114</v>
      </c>
      <c r="Q5" s="30"/>
      <c r="R5" s="30" t="s">
        <v>3244</v>
      </c>
      <c r="S5" s="9"/>
      <c r="T5" s="9"/>
      <c r="U5" s="9"/>
      <c r="V5" s="9"/>
      <c r="W5" s="30"/>
      <c r="X5" s="9"/>
      <c r="Y5" s="9"/>
      <c r="Z5" s="9"/>
      <c r="AA5" s="9"/>
      <c r="AB5" s="30" t="s">
        <v>644</v>
      </c>
      <c r="AC5" s="9"/>
      <c r="AD5" s="9"/>
      <c r="AE5" s="9"/>
      <c r="AF5" s="9"/>
      <c r="AG5" s="9"/>
      <c r="AH5" s="9"/>
      <c r="AI5" s="9"/>
      <c r="AJ5" s="9"/>
      <c r="AK5" s="9"/>
    </row>
    <row r="6" s="22" customFormat="1" ht="21" customHeight="1" spans="1:37">
      <c r="A6" s="9">
        <f ca="1" t="shared" si="0"/>
        <v>56</v>
      </c>
      <c r="B6" s="30">
        <f ca="1" t="shared" si="1"/>
        <v>14</v>
      </c>
      <c r="C6" s="30" t="b">
        <f ca="1" t="shared" si="2"/>
        <v>1</v>
      </c>
      <c r="D6" s="31">
        <v>45618</v>
      </c>
      <c r="E6" s="9"/>
      <c r="F6" s="32" t="s">
        <v>7863</v>
      </c>
      <c r="G6" s="9" t="s">
        <v>32</v>
      </c>
      <c r="H6" s="9" t="s">
        <v>32</v>
      </c>
      <c r="I6" s="9" t="s">
        <v>39</v>
      </c>
      <c r="J6" s="9" t="s">
        <v>39</v>
      </c>
      <c r="K6" s="9" t="s">
        <v>2245</v>
      </c>
      <c r="L6" s="9" t="s">
        <v>7735</v>
      </c>
      <c r="M6" s="9" t="s">
        <v>7749</v>
      </c>
      <c r="N6" s="9" t="s">
        <v>7750</v>
      </c>
      <c r="O6" s="12">
        <v>13837793641</v>
      </c>
      <c r="P6" s="30" t="s">
        <v>7114</v>
      </c>
      <c r="Q6" s="30" t="s">
        <v>204</v>
      </c>
      <c r="R6" s="30" t="s">
        <v>3244</v>
      </c>
      <c r="S6" s="9">
        <v>202412</v>
      </c>
      <c r="T6" s="9">
        <v>2360</v>
      </c>
      <c r="U6" s="9">
        <v>6475</v>
      </c>
      <c r="V6" s="9" t="s">
        <v>7738</v>
      </c>
      <c r="W6" s="30"/>
      <c r="X6" s="9"/>
      <c r="Y6" s="9"/>
      <c r="Z6" s="60"/>
      <c r="AA6" s="9"/>
      <c r="AB6" s="30" t="s">
        <v>644</v>
      </c>
      <c r="AC6" s="9"/>
      <c r="AD6" s="9"/>
      <c r="AE6" s="9"/>
      <c r="AF6" s="9"/>
      <c r="AG6" s="9"/>
      <c r="AH6" s="9"/>
      <c r="AI6" s="9"/>
      <c r="AJ6" s="9"/>
      <c r="AK6" s="9"/>
    </row>
    <row r="7" s="22" customFormat="1" ht="21" customHeight="1" spans="1:37">
      <c r="A7" s="9">
        <f ca="1" t="shared" si="0"/>
        <v>38</v>
      </c>
      <c r="B7" s="30">
        <f ca="1" t="shared" si="1"/>
        <v>-118</v>
      </c>
      <c r="C7" s="30" t="b">
        <f ca="1" t="shared" si="2"/>
        <v>1</v>
      </c>
      <c r="D7" s="31">
        <v>45621</v>
      </c>
      <c r="E7" s="9"/>
      <c r="F7" s="32" t="s">
        <v>7863</v>
      </c>
      <c r="G7" s="9" t="s">
        <v>32</v>
      </c>
      <c r="H7" s="9" t="s">
        <v>32</v>
      </c>
      <c r="I7" s="9" t="s">
        <v>39</v>
      </c>
      <c r="J7" s="9" t="s">
        <v>39</v>
      </c>
      <c r="K7" s="30" t="s">
        <v>3072</v>
      </c>
      <c r="L7" s="41" t="s">
        <v>7039</v>
      </c>
      <c r="M7" s="41" t="s">
        <v>7068</v>
      </c>
      <c r="N7" s="1063" t="s">
        <v>7069</v>
      </c>
      <c r="O7" s="9"/>
      <c r="P7" s="30" t="s">
        <v>7114</v>
      </c>
      <c r="Q7" s="30"/>
      <c r="R7" s="30" t="s">
        <v>7043</v>
      </c>
      <c r="S7" s="9">
        <v>202411</v>
      </c>
      <c r="T7" s="9"/>
      <c r="U7" s="9"/>
      <c r="V7" s="9" t="s">
        <v>7868</v>
      </c>
      <c r="W7" s="30"/>
      <c r="X7" s="9"/>
      <c r="Y7" s="9"/>
      <c r="Z7" s="9"/>
      <c r="AA7" s="9"/>
      <c r="AB7" s="30" t="s">
        <v>644</v>
      </c>
      <c r="AC7" s="9"/>
      <c r="AD7" s="9"/>
      <c r="AE7" s="9"/>
      <c r="AF7" s="9"/>
      <c r="AG7" s="9"/>
      <c r="AH7" s="9"/>
      <c r="AI7" s="9"/>
      <c r="AJ7" s="9"/>
      <c r="AK7" s="9"/>
    </row>
    <row r="8" s="22" customFormat="1" ht="21" customHeight="1" spans="1:37">
      <c r="A8" s="9">
        <f ca="1" t="shared" si="0"/>
        <v>42</v>
      </c>
      <c r="B8" s="30">
        <f ca="1" t="shared" si="1"/>
        <v>-64</v>
      </c>
      <c r="C8" s="30" t="b">
        <f ca="1" t="shared" si="2"/>
        <v>1</v>
      </c>
      <c r="D8" s="31">
        <v>45622</v>
      </c>
      <c r="E8" s="9"/>
      <c r="F8" s="32" t="s">
        <v>7863</v>
      </c>
      <c r="G8" s="9" t="s">
        <v>32</v>
      </c>
      <c r="H8" s="9" t="s">
        <v>32</v>
      </c>
      <c r="I8" s="9" t="s">
        <v>39</v>
      </c>
      <c r="J8" s="9" t="s">
        <v>39</v>
      </c>
      <c r="K8" s="30" t="s">
        <v>3072</v>
      </c>
      <c r="L8" s="30" t="s">
        <v>7122</v>
      </c>
      <c r="M8" s="9" t="s">
        <v>7869</v>
      </c>
      <c r="N8" s="1070" t="s">
        <v>7870</v>
      </c>
      <c r="O8" s="9"/>
      <c r="P8" s="30" t="s">
        <v>7114</v>
      </c>
      <c r="Q8" s="30"/>
      <c r="R8" s="30" t="s">
        <v>3244</v>
      </c>
      <c r="S8" s="54">
        <v>45597</v>
      </c>
      <c r="T8" s="9"/>
      <c r="U8" s="9"/>
      <c r="V8" s="9" t="s">
        <v>7871</v>
      </c>
      <c r="W8" s="30"/>
      <c r="X8" s="9"/>
      <c r="Y8" s="9"/>
      <c r="Z8" s="9"/>
      <c r="AA8" s="9"/>
      <c r="AB8" s="30" t="s">
        <v>644</v>
      </c>
      <c r="AC8" s="9"/>
      <c r="AD8" s="9"/>
      <c r="AE8" s="9"/>
      <c r="AF8" s="9"/>
      <c r="AG8" s="9"/>
      <c r="AH8" s="9"/>
      <c r="AI8" s="9"/>
      <c r="AJ8" s="9"/>
      <c r="AK8" s="9"/>
    </row>
    <row r="9" s="22" customFormat="1" ht="21" customHeight="1" spans="1:37">
      <c r="A9" s="9">
        <f ca="1" t="shared" si="0"/>
        <v>35</v>
      </c>
      <c r="B9" s="30">
        <f ca="1" t="shared" si="1"/>
        <v>-229</v>
      </c>
      <c r="C9" s="30" t="b">
        <f ca="1" t="shared" si="2"/>
        <v>1</v>
      </c>
      <c r="D9" s="31">
        <v>45625</v>
      </c>
      <c r="E9" s="9"/>
      <c r="F9" s="32" t="s">
        <v>7863</v>
      </c>
      <c r="G9" s="9" t="s">
        <v>32</v>
      </c>
      <c r="H9" s="9" t="s">
        <v>32</v>
      </c>
      <c r="I9" s="9" t="s">
        <v>32</v>
      </c>
      <c r="J9" s="9" t="s">
        <v>39</v>
      </c>
      <c r="K9" s="9" t="s">
        <v>1439</v>
      </c>
      <c r="L9" s="9" t="s">
        <v>7891</v>
      </c>
      <c r="M9" s="9" t="s">
        <v>7886</v>
      </c>
      <c r="N9" s="1071" t="s">
        <v>7887</v>
      </c>
      <c r="O9" s="9">
        <v>15817443540</v>
      </c>
      <c r="P9" s="30" t="s">
        <v>7114</v>
      </c>
      <c r="Q9" s="30" t="s">
        <v>81</v>
      </c>
      <c r="R9" s="30" t="s">
        <v>3244</v>
      </c>
      <c r="S9" s="9">
        <v>202411</v>
      </c>
      <c r="T9" s="9">
        <v>3523</v>
      </c>
      <c r="U9" s="9">
        <v>6475</v>
      </c>
      <c r="V9" s="55" t="s">
        <v>7888</v>
      </c>
      <c r="W9" s="30" t="s">
        <v>3244</v>
      </c>
      <c r="X9" s="9">
        <v>202411</v>
      </c>
      <c r="Y9" s="9">
        <v>8000</v>
      </c>
      <c r="Z9" s="60">
        <v>0.05</v>
      </c>
      <c r="AA9" s="9"/>
      <c r="AB9" s="30"/>
      <c r="AC9" s="9" t="s">
        <v>48</v>
      </c>
      <c r="AD9" s="9" t="s">
        <v>2805</v>
      </c>
      <c r="AE9" s="9" t="s">
        <v>7105</v>
      </c>
      <c r="AF9" s="9" t="s">
        <v>7889</v>
      </c>
      <c r="AG9" s="9" t="s">
        <v>7890</v>
      </c>
      <c r="AH9" s="9">
        <v>518000</v>
      </c>
      <c r="AI9" s="9"/>
      <c r="AJ9" s="9"/>
      <c r="AK9" s="9"/>
    </row>
    <row r="10" s="2" customFormat="1" ht="21" customHeight="1" spans="1:37">
      <c r="A10" s="5">
        <v>32</v>
      </c>
      <c r="B10" s="6">
        <v>-330</v>
      </c>
      <c r="C10" s="6" t="b">
        <v>1</v>
      </c>
      <c r="D10" s="7">
        <v>45630</v>
      </c>
      <c r="E10" s="5" t="s">
        <v>7892</v>
      </c>
      <c r="F10" s="5" t="s">
        <v>7893</v>
      </c>
      <c r="G10" s="9" t="s">
        <v>32</v>
      </c>
      <c r="H10" s="5"/>
      <c r="I10" s="9" t="s">
        <v>32</v>
      </c>
      <c r="J10" s="9" t="s">
        <v>32</v>
      </c>
      <c r="K10" s="5" t="s">
        <v>7103</v>
      </c>
      <c r="L10" s="11" t="s">
        <v>7159</v>
      </c>
      <c r="M10" s="11" t="s">
        <v>7873</v>
      </c>
      <c r="N10" s="43" t="s">
        <v>7874</v>
      </c>
      <c r="O10" s="11">
        <v>13065935666</v>
      </c>
      <c r="P10" s="15" t="s">
        <v>6929</v>
      </c>
      <c r="Q10" s="11" t="s">
        <v>95</v>
      </c>
      <c r="R10" s="11" t="s">
        <v>7163</v>
      </c>
      <c r="S10" s="5">
        <v>202411</v>
      </c>
      <c r="T10" s="11">
        <v>4800</v>
      </c>
      <c r="U10" s="11">
        <v>4800</v>
      </c>
      <c r="V10" s="5"/>
      <c r="W10" s="5" t="s">
        <v>7163</v>
      </c>
      <c r="X10" s="5">
        <v>202411</v>
      </c>
      <c r="Y10" s="11">
        <v>4800</v>
      </c>
      <c r="Z10" s="18">
        <v>0.05</v>
      </c>
      <c r="AA10" s="5">
        <v>240</v>
      </c>
      <c r="AB10" s="5"/>
      <c r="AC10" s="11" t="s">
        <v>48</v>
      </c>
      <c r="AD10" s="61"/>
      <c r="AE10" s="5"/>
      <c r="AF10" s="11" t="s">
        <v>7875</v>
      </c>
      <c r="AG10" s="11" t="s">
        <v>7876</v>
      </c>
      <c r="AH10" s="5"/>
      <c r="AI10" s="5"/>
      <c r="AJ10" s="5"/>
      <c r="AK10" s="5"/>
    </row>
    <row r="11" s="2" customFormat="1" ht="21" customHeight="1" spans="1:37">
      <c r="A11" s="5">
        <v>32</v>
      </c>
      <c r="B11" s="6">
        <v>-332</v>
      </c>
      <c r="C11" s="6" t="b">
        <v>1</v>
      </c>
      <c r="D11" s="7">
        <v>45630</v>
      </c>
      <c r="E11" s="5" t="s">
        <v>7894</v>
      </c>
      <c r="F11" s="5" t="s">
        <v>7895</v>
      </c>
      <c r="G11" s="9" t="s">
        <v>32</v>
      </c>
      <c r="H11" s="5"/>
      <c r="I11" s="5"/>
      <c r="J11" s="5"/>
      <c r="K11" s="5" t="s">
        <v>7103</v>
      </c>
      <c r="L11" s="11" t="s">
        <v>7159</v>
      </c>
      <c r="M11" s="11" t="s">
        <v>7877</v>
      </c>
      <c r="N11" s="43" t="s">
        <v>7878</v>
      </c>
      <c r="O11" s="11">
        <v>13677972100</v>
      </c>
      <c r="P11" s="15" t="s">
        <v>6929</v>
      </c>
      <c r="Q11" s="11" t="s">
        <v>204</v>
      </c>
      <c r="R11" s="11" t="s">
        <v>7163</v>
      </c>
      <c r="S11" s="5">
        <v>202411</v>
      </c>
      <c r="T11" s="11">
        <v>4800</v>
      </c>
      <c r="U11" s="11">
        <v>4800</v>
      </c>
      <c r="V11" s="5"/>
      <c r="W11" s="5" t="s">
        <v>7163</v>
      </c>
      <c r="X11" s="5">
        <v>202411</v>
      </c>
      <c r="Y11" s="11">
        <v>4800</v>
      </c>
      <c r="Z11" s="18">
        <v>0.05</v>
      </c>
      <c r="AA11" s="5">
        <v>240</v>
      </c>
      <c r="AB11" s="5"/>
      <c r="AC11" s="11" t="s">
        <v>48</v>
      </c>
      <c r="AD11" s="61"/>
      <c r="AE11" s="5"/>
      <c r="AF11" s="11" t="s">
        <v>7879</v>
      </c>
      <c r="AG11" s="11" t="s">
        <v>7880</v>
      </c>
      <c r="AH11" s="5"/>
      <c r="AI11" s="5"/>
      <c r="AJ11" s="5"/>
      <c r="AK11" s="5"/>
    </row>
    <row r="12" s="22" customFormat="1" ht="21" customHeight="1" spans="1:37">
      <c r="A12" s="9">
        <v>32</v>
      </c>
      <c r="B12" s="30">
        <v>-335</v>
      </c>
      <c r="C12" s="30" t="b">
        <v>1</v>
      </c>
      <c r="D12" s="31">
        <v>45630</v>
      </c>
      <c r="E12" s="9"/>
      <c r="F12" s="9"/>
      <c r="G12" s="9" t="s">
        <v>32</v>
      </c>
      <c r="H12" s="9" t="s">
        <v>32</v>
      </c>
      <c r="I12" s="9" t="s">
        <v>32</v>
      </c>
      <c r="J12" s="9" t="s">
        <v>32</v>
      </c>
      <c r="K12" s="9" t="s">
        <v>7103</v>
      </c>
      <c r="L12" s="41" t="s">
        <v>7770</v>
      </c>
      <c r="M12" s="41" t="s">
        <v>7881</v>
      </c>
      <c r="N12" s="1063" t="s">
        <v>7882</v>
      </c>
      <c r="O12" s="41">
        <v>19144488813</v>
      </c>
      <c r="P12" s="30" t="s">
        <v>6929</v>
      </c>
      <c r="Q12" s="41" t="s">
        <v>95</v>
      </c>
      <c r="R12" s="41" t="s">
        <v>7163</v>
      </c>
      <c r="S12" s="9">
        <v>202411</v>
      </c>
      <c r="T12" s="41">
        <v>3839</v>
      </c>
      <c r="U12" s="41">
        <v>3839</v>
      </c>
      <c r="V12" s="9"/>
      <c r="W12" s="9" t="s">
        <v>7163</v>
      </c>
      <c r="X12" s="9">
        <v>202411</v>
      </c>
      <c r="Y12" s="41">
        <v>11000</v>
      </c>
      <c r="Z12" s="60">
        <v>0.05</v>
      </c>
      <c r="AA12" s="9">
        <v>550</v>
      </c>
      <c r="AB12" s="9"/>
      <c r="AC12" s="41" t="s">
        <v>48</v>
      </c>
      <c r="AD12" s="30"/>
      <c r="AE12" s="9"/>
      <c r="AF12" s="41" t="s">
        <v>7883</v>
      </c>
      <c r="AG12" s="41" t="s">
        <v>7884</v>
      </c>
      <c r="AH12" s="9"/>
      <c r="AI12" s="9"/>
      <c r="AJ12" s="9"/>
      <c r="AK12" s="9"/>
    </row>
    <row r="13" s="2" customFormat="1" ht="21" customHeight="1" spans="1:37">
      <c r="A13" s="5">
        <f ca="1" t="shared" ref="A13:A53" si="3">DATEDIF(TEXT((LEN(N13)=15)*19&amp;MID(N13,7,6+(LEN(N13)=18)*2),"#-00-00"),TODAY(),"y")</f>
        <v>39</v>
      </c>
      <c r="B13" s="6">
        <f ca="1" t="shared" ref="B13:B17" si="4">IF(IF(N13&lt;&gt;"",IF(OR(LEN(N13)=15,LEN(N13)=18),IF(LEN(N13)=18,IF(MOD(LEFT(MID(N13,17,17),1),2)=1,"男","女"),IF(MOD(LEFT(MID(N13,15,15),1),2)=1,"男","女")),"身份证号错误"),"请输入身份证号")="男",DATEDIF(TEXT((LEN(N13)=15)*19&amp;MID(N13,7,6+(LEN(N13)=18)*2),"#-00-00"),TODAY(),"m")-660,DATEDIF(TEXT((LEN(N13)=15)*19&amp;MID(N13,7,6+(LEN(N13)=18)*2),"#-00-00"),TODAY(),"m")-576)</f>
        <v>-99</v>
      </c>
      <c r="C13" s="6" t="b">
        <f ca="1" t="shared" ref="C13:C53" si="5">IF(LEN(N13)=18,MID("10X98765432",MOD(SUMPRODUCT(MID(N13,ROW(INDIRECT("1:17")),1)*2^(18-ROW(INDIRECT("1:17")))),11)+1,1)=RIGHT(N13),LEN(N13)=15)</f>
        <v>1</v>
      </c>
      <c r="D13" s="5"/>
      <c r="E13" s="5" t="s">
        <v>7896</v>
      </c>
      <c r="F13" s="5"/>
      <c r="G13" s="5"/>
      <c r="H13" s="5"/>
      <c r="I13" s="5" t="s">
        <v>39</v>
      </c>
      <c r="J13" s="5" t="s">
        <v>39</v>
      </c>
      <c r="K13" s="6" t="s">
        <v>3072</v>
      </c>
      <c r="L13" s="6" t="s">
        <v>7761</v>
      </c>
      <c r="M13" s="6" t="s">
        <v>7897</v>
      </c>
      <c r="N13" s="1072" t="s">
        <v>7898</v>
      </c>
      <c r="O13" s="6">
        <v>15072354056</v>
      </c>
      <c r="P13" s="6" t="s">
        <v>6929</v>
      </c>
      <c r="Q13" s="6" t="s">
        <v>3561</v>
      </c>
      <c r="R13" s="6" t="s">
        <v>3244</v>
      </c>
      <c r="S13" s="56">
        <v>45627</v>
      </c>
      <c r="T13" s="6" t="s">
        <v>1529</v>
      </c>
      <c r="U13" s="6" t="s">
        <v>1529</v>
      </c>
      <c r="V13" s="6" t="s">
        <v>7245</v>
      </c>
      <c r="W13" s="6" t="s">
        <v>39</v>
      </c>
      <c r="X13" s="6" t="s">
        <v>39</v>
      </c>
      <c r="Y13" s="6" t="s">
        <v>39</v>
      </c>
      <c r="Z13" s="6" t="s">
        <v>39</v>
      </c>
      <c r="AA13" s="6" t="s">
        <v>39</v>
      </c>
      <c r="AB13" s="6" t="s">
        <v>39</v>
      </c>
      <c r="AC13" s="6" t="s">
        <v>224</v>
      </c>
      <c r="AD13" s="6"/>
      <c r="AE13" s="6" t="s">
        <v>2942</v>
      </c>
      <c r="AF13" s="6" t="s">
        <v>7899</v>
      </c>
      <c r="AG13" s="6" t="s">
        <v>7900</v>
      </c>
      <c r="AH13" s="6" t="s">
        <v>39</v>
      </c>
      <c r="AI13" s="6" t="s">
        <v>39</v>
      </c>
      <c r="AJ13" s="6" t="s">
        <v>39</v>
      </c>
      <c r="AK13" s="6" t="s">
        <v>39</v>
      </c>
    </row>
    <row r="14" s="22" customFormat="1" ht="21" customHeight="1" spans="1:37">
      <c r="A14" s="9">
        <f ca="1" t="shared" si="3"/>
        <v>46</v>
      </c>
      <c r="B14" s="30">
        <f ca="1" t="shared" si="4"/>
        <v>-16</v>
      </c>
      <c r="C14" s="30" t="b">
        <f ca="1" t="shared" si="5"/>
        <v>1</v>
      </c>
      <c r="D14" s="31">
        <v>45628</v>
      </c>
      <c r="E14" s="9"/>
      <c r="F14" s="9"/>
      <c r="G14" s="9" t="s">
        <v>32</v>
      </c>
      <c r="H14" s="9" t="s">
        <v>32</v>
      </c>
      <c r="I14" s="9" t="s">
        <v>39</v>
      </c>
      <c r="J14" s="9" t="s">
        <v>39</v>
      </c>
      <c r="K14" s="30" t="s">
        <v>3072</v>
      </c>
      <c r="L14" s="30" t="s">
        <v>7147</v>
      </c>
      <c r="M14" s="30" t="s">
        <v>7901</v>
      </c>
      <c r="N14" s="30" t="s">
        <v>7902</v>
      </c>
      <c r="O14" s="30">
        <v>15951096403</v>
      </c>
      <c r="P14" s="30" t="s">
        <v>6929</v>
      </c>
      <c r="Q14" s="30" t="s">
        <v>3561</v>
      </c>
      <c r="R14" s="30" t="s">
        <v>3244</v>
      </c>
      <c r="S14" s="57">
        <v>45627</v>
      </c>
      <c r="T14" s="30" t="s">
        <v>1529</v>
      </c>
      <c r="U14" s="30" t="s">
        <v>1529</v>
      </c>
      <c r="V14" s="30" t="s">
        <v>7245</v>
      </c>
      <c r="W14" s="30" t="s">
        <v>39</v>
      </c>
      <c r="X14" s="30" t="s">
        <v>39</v>
      </c>
      <c r="Y14" s="30" t="s">
        <v>39</v>
      </c>
      <c r="Z14" s="30" t="s">
        <v>39</v>
      </c>
      <c r="AA14" s="30" t="s">
        <v>39</v>
      </c>
      <c r="AB14" s="30" t="s">
        <v>39</v>
      </c>
      <c r="AC14" s="9" t="s">
        <v>66</v>
      </c>
      <c r="AD14" s="9"/>
      <c r="AE14" s="9" t="s">
        <v>2942</v>
      </c>
      <c r="AF14" s="30" t="s">
        <v>7903</v>
      </c>
      <c r="AG14" s="30" t="s">
        <v>7903</v>
      </c>
      <c r="AH14" s="30" t="s">
        <v>39</v>
      </c>
      <c r="AI14" s="30" t="s">
        <v>39</v>
      </c>
      <c r="AJ14" s="30" t="s">
        <v>39</v>
      </c>
      <c r="AK14" s="30" t="s">
        <v>39</v>
      </c>
    </row>
    <row r="15" s="22" customFormat="1" ht="21" customHeight="1" spans="1:37">
      <c r="A15" s="9">
        <f ca="1" t="shared" si="3"/>
        <v>38</v>
      </c>
      <c r="B15" s="30">
        <f ca="1" t="shared" si="4"/>
        <v>-118</v>
      </c>
      <c r="C15" s="30" t="b">
        <f ca="1" t="shared" si="5"/>
        <v>1</v>
      </c>
      <c r="D15" s="31">
        <v>45628</v>
      </c>
      <c r="E15" s="9"/>
      <c r="F15" s="9"/>
      <c r="G15" s="9" t="s">
        <v>32</v>
      </c>
      <c r="H15" s="9" t="s">
        <v>32</v>
      </c>
      <c r="I15" s="9" t="s">
        <v>39</v>
      </c>
      <c r="J15" s="9" t="s">
        <v>39</v>
      </c>
      <c r="K15" s="30" t="s">
        <v>3072</v>
      </c>
      <c r="L15" s="30" t="s">
        <v>7904</v>
      </c>
      <c r="M15" s="30" t="s">
        <v>7905</v>
      </c>
      <c r="N15" s="1073" t="s">
        <v>7906</v>
      </c>
      <c r="O15" s="30">
        <v>18932589671</v>
      </c>
      <c r="P15" s="30" t="s">
        <v>6929</v>
      </c>
      <c r="Q15" s="30" t="s">
        <v>3561</v>
      </c>
      <c r="R15" s="30" t="s">
        <v>3244</v>
      </c>
      <c r="S15" s="57">
        <v>45627</v>
      </c>
      <c r="T15" s="30" t="s">
        <v>1529</v>
      </c>
      <c r="U15" s="30" t="s">
        <v>1529</v>
      </c>
      <c r="V15" s="30" t="s">
        <v>7245</v>
      </c>
      <c r="W15" s="30" t="s">
        <v>39</v>
      </c>
      <c r="X15" s="30" t="s">
        <v>39</v>
      </c>
      <c r="Y15" s="30" t="s">
        <v>39</v>
      </c>
      <c r="Z15" s="30" t="s">
        <v>39</v>
      </c>
      <c r="AA15" s="30" t="s">
        <v>39</v>
      </c>
      <c r="AB15" s="30" t="s">
        <v>39</v>
      </c>
      <c r="AC15" s="9" t="s">
        <v>57</v>
      </c>
      <c r="AD15" s="9"/>
      <c r="AE15" s="9" t="s">
        <v>2942</v>
      </c>
      <c r="AF15" s="30" t="s">
        <v>7907</v>
      </c>
      <c r="AG15" s="30" t="s">
        <v>7908</v>
      </c>
      <c r="AH15" s="30" t="s">
        <v>39</v>
      </c>
      <c r="AI15" s="30" t="s">
        <v>39</v>
      </c>
      <c r="AJ15" s="30" t="s">
        <v>39</v>
      </c>
      <c r="AK15" s="30" t="s">
        <v>39</v>
      </c>
    </row>
    <row r="16" s="22" customFormat="1" ht="21" customHeight="1" spans="1:37">
      <c r="A16" s="9">
        <f ca="1" t="shared" si="3"/>
        <v>39</v>
      </c>
      <c r="B16" s="30">
        <f ca="1" t="shared" si="4"/>
        <v>-106</v>
      </c>
      <c r="C16" s="30" t="b">
        <f ca="1" t="shared" si="5"/>
        <v>1</v>
      </c>
      <c r="D16" s="31">
        <v>45628</v>
      </c>
      <c r="E16" s="9"/>
      <c r="F16" s="9"/>
      <c r="G16" s="9" t="s">
        <v>32</v>
      </c>
      <c r="H16" s="9" t="s">
        <v>32</v>
      </c>
      <c r="I16" s="9" t="s">
        <v>39</v>
      </c>
      <c r="J16" s="9" t="s">
        <v>39</v>
      </c>
      <c r="K16" s="30" t="s">
        <v>3072</v>
      </c>
      <c r="L16" s="30" t="s">
        <v>7909</v>
      </c>
      <c r="M16" s="30" t="s">
        <v>7910</v>
      </c>
      <c r="N16" s="1073" t="s">
        <v>7911</v>
      </c>
      <c r="O16" s="30">
        <v>18202055690</v>
      </c>
      <c r="P16" s="30" t="s">
        <v>6929</v>
      </c>
      <c r="Q16" s="30" t="s">
        <v>3561</v>
      </c>
      <c r="R16" s="30" t="s">
        <v>3244</v>
      </c>
      <c r="S16" s="57">
        <v>45627</v>
      </c>
      <c r="T16" s="30" t="s">
        <v>1529</v>
      </c>
      <c r="U16" s="30" t="s">
        <v>1529</v>
      </c>
      <c r="V16" s="30" t="s">
        <v>7245</v>
      </c>
      <c r="W16" s="30" t="s">
        <v>39</v>
      </c>
      <c r="X16" s="30" t="s">
        <v>39</v>
      </c>
      <c r="Y16" s="30" t="s">
        <v>39</v>
      </c>
      <c r="Z16" s="30" t="s">
        <v>39</v>
      </c>
      <c r="AA16" s="30" t="s">
        <v>39</v>
      </c>
      <c r="AB16" s="30" t="s">
        <v>39</v>
      </c>
      <c r="AC16" s="32" t="s">
        <v>48</v>
      </c>
      <c r="AD16" s="9"/>
      <c r="AE16" s="9" t="s">
        <v>2942</v>
      </c>
      <c r="AF16" s="30" t="s">
        <v>7912</v>
      </c>
      <c r="AG16" s="30" t="s">
        <v>7913</v>
      </c>
      <c r="AH16" s="30" t="s">
        <v>39</v>
      </c>
      <c r="AI16" s="30" t="s">
        <v>39</v>
      </c>
      <c r="AJ16" s="30" t="s">
        <v>39</v>
      </c>
      <c r="AK16" s="30" t="s">
        <v>39</v>
      </c>
    </row>
    <row r="17" s="22" customFormat="1" ht="21" customHeight="1" spans="1:37">
      <c r="A17" s="9">
        <f ca="1" t="shared" si="3"/>
        <v>33</v>
      </c>
      <c r="B17" s="30">
        <f ca="1" t="shared" si="4"/>
        <v>-179</v>
      </c>
      <c r="C17" s="30" t="b">
        <f ca="1" t="shared" si="5"/>
        <v>1</v>
      </c>
      <c r="D17" s="31">
        <v>45628</v>
      </c>
      <c r="E17" s="9"/>
      <c r="F17" s="9"/>
      <c r="G17" s="9" t="s">
        <v>32</v>
      </c>
      <c r="H17" s="9" t="s">
        <v>32</v>
      </c>
      <c r="I17" s="9" t="s">
        <v>39</v>
      </c>
      <c r="J17" s="9" t="s">
        <v>39</v>
      </c>
      <c r="K17" s="30" t="s">
        <v>3072</v>
      </c>
      <c r="L17" s="30" t="s">
        <v>7909</v>
      </c>
      <c r="M17" s="30" t="s">
        <v>7914</v>
      </c>
      <c r="N17" s="1073" t="s">
        <v>7915</v>
      </c>
      <c r="O17" s="30">
        <v>13686916394</v>
      </c>
      <c r="P17" s="30" t="s">
        <v>6929</v>
      </c>
      <c r="Q17" s="30" t="s">
        <v>3554</v>
      </c>
      <c r="R17" s="30" t="s">
        <v>3244</v>
      </c>
      <c r="S17" s="57">
        <v>45627</v>
      </c>
      <c r="T17" s="30" t="s">
        <v>1529</v>
      </c>
      <c r="U17" s="30" t="s">
        <v>1529</v>
      </c>
      <c r="V17" s="30" t="s">
        <v>7245</v>
      </c>
      <c r="W17" s="30" t="s">
        <v>39</v>
      </c>
      <c r="X17" s="30" t="s">
        <v>39</v>
      </c>
      <c r="Y17" s="30" t="s">
        <v>39</v>
      </c>
      <c r="Z17" s="30" t="s">
        <v>39</v>
      </c>
      <c r="AA17" s="30" t="s">
        <v>39</v>
      </c>
      <c r="AB17" s="30" t="s">
        <v>39</v>
      </c>
      <c r="AC17" s="32" t="s">
        <v>224</v>
      </c>
      <c r="AD17" s="9"/>
      <c r="AE17" s="9" t="s">
        <v>2942</v>
      </c>
      <c r="AF17" s="37" t="s">
        <v>7916</v>
      </c>
      <c r="AG17" s="30" t="s">
        <v>7917</v>
      </c>
      <c r="AH17" s="30" t="s">
        <v>39</v>
      </c>
      <c r="AI17" s="30" t="s">
        <v>39</v>
      </c>
      <c r="AJ17" s="30" t="s">
        <v>39</v>
      </c>
      <c r="AK17" s="30" t="s">
        <v>39</v>
      </c>
    </row>
    <row r="18" s="22" customFormat="1" ht="21" customHeight="1" spans="1:37">
      <c r="A18" s="9">
        <f ca="1" t="shared" si="3"/>
        <v>21</v>
      </c>
      <c r="B18" s="30">
        <f ca="1" t="shared" ref="B18:B44" si="6">IF(IF(N18&lt;&gt;"",IF(OR(LEN(N18)=15,LEN(N18)=18),IF(LEN(N18)=18,IF(MOD(LEFT(MID(N18,17,17),1),2)=1,"男","女"),IF(MOD(LEFT(MID(N18,15,15),1),2)=1,"男","女")),"身份证号错误"),"请输入身份证号")="男",DATEDIF(TEXT((LEN(N18)=15)*19&amp;MID(N18,7,6+(LEN(N18)=18)*2),"#-00-00"),TODAY(),"m")-720,DATEDIF(TEXT((LEN(N18)=15)*19&amp;MID(N18,7,6+(LEN(N18)=18)*2),"#-00-00"),TODAY(),"m")-600)</f>
        <v>-460</v>
      </c>
      <c r="C18" s="30" t="b">
        <f ca="1" t="shared" si="5"/>
        <v>1</v>
      </c>
      <c r="D18" s="31">
        <v>45630</v>
      </c>
      <c r="E18" s="9"/>
      <c r="F18" s="9"/>
      <c r="G18" s="12" t="s">
        <v>32</v>
      </c>
      <c r="H18" s="12" t="s">
        <v>32</v>
      </c>
      <c r="I18" s="12" t="s">
        <v>32</v>
      </c>
      <c r="J18" s="9" t="s">
        <v>39</v>
      </c>
      <c r="K18" s="9" t="s">
        <v>7103</v>
      </c>
      <c r="L18" s="41" t="s">
        <v>7770</v>
      </c>
      <c r="M18" s="41" t="s">
        <v>7918</v>
      </c>
      <c r="N18" s="41" t="s">
        <v>7919</v>
      </c>
      <c r="O18" s="41">
        <v>15570009275</v>
      </c>
      <c r="P18" s="30" t="s">
        <v>6929</v>
      </c>
      <c r="Q18" s="41" t="s">
        <v>131</v>
      </c>
      <c r="R18" s="41" t="s">
        <v>7163</v>
      </c>
      <c r="S18" s="9">
        <v>202412</v>
      </c>
      <c r="T18" s="41">
        <v>3839</v>
      </c>
      <c r="U18" s="41">
        <v>3839</v>
      </c>
      <c r="V18" s="9"/>
      <c r="W18" s="9" t="s">
        <v>7163</v>
      </c>
      <c r="X18" s="9">
        <v>202412</v>
      </c>
      <c r="Y18" s="41">
        <v>1740</v>
      </c>
      <c r="Z18" s="60">
        <v>0.05</v>
      </c>
      <c r="AA18" s="9">
        <f t="shared" ref="AA18:AA24" si="7">ROUND(Y18*Z18,2)</f>
        <v>87</v>
      </c>
      <c r="AB18" s="9"/>
      <c r="AC18" s="41" t="s">
        <v>48</v>
      </c>
      <c r="AD18" s="30"/>
      <c r="AE18" s="9"/>
      <c r="AF18" s="41" t="s">
        <v>7920</v>
      </c>
      <c r="AG18" s="41" t="s">
        <v>7921</v>
      </c>
      <c r="AH18" s="9"/>
      <c r="AI18" s="9"/>
      <c r="AJ18" s="9"/>
      <c r="AK18" s="9"/>
    </row>
    <row r="19" s="22" customFormat="1" ht="21" customHeight="1" spans="1:37">
      <c r="A19" s="9">
        <f ca="1" t="shared" si="3"/>
        <v>32</v>
      </c>
      <c r="B19" s="30">
        <f ca="1" t="shared" si="6"/>
        <v>-333</v>
      </c>
      <c r="C19" s="30" t="b">
        <f ca="1" t="shared" si="5"/>
        <v>1</v>
      </c>
      <c r="D19" s="31">
        <v>45630</v>
      </c>
      <c r="E19" s="9"/>
      <c r="F19" s="9"/>
      <c r="G19" s="12" t="s">
        <v>32</v>
      </c>
      <c r="H19" s="12" t="s">
        <v>32</v>
      </c>
      <c r="I19" s="12" t="s">
        <v>32</v>
      </c>
      <c r="J19" s="9" t="s">
        <v>39</v>
      </c>
      <c r="K19" s="9" t="s">
        <v>7103</v>
      </c>
      <c r="L19" s="41" t="s">
        <v>7770</v>
      </c>
      <c r="M19" s="9" t="s">
        <v>7922</v>
      </c>
      <c r="N19" s="1063" t="s">
        <v>7923</v>
      </c>
      <c r="O19" s="9">
        <v>15107968431</v>
      </c>
      <c r="P19" s="30" t="s">
        <v>6929</v>
      </c>
      <c r="Q19" s="41" t="s">
        <v>204</v>
      </c>
      <c r="R19" s="41" t="s">
        <v>7163</v>
      </c>
      <c r="S19" s="9">
        <v>202412</v>
      </c>
      <c r="T19" s="41">
        <v>3839</v>
      </c>
      <c r="U19" s="41">
        <v>3839</v>
      </c>
      <c r="V19" s="9"/>
      <c r="W19" s="9" t="s">
        <v>7163</v>
      </c>
      <c r="X19" s="9">
        <v>202412</v>
      </c>
      <c r="Y19" s="41">
        <v>1740</v>
      </c>
      <c r="Z19" s="60">
        <v>0.05</v>
      </c>
      <c r="AA19" s="9">
        <f t="shared" si="7"/>
        <v>87</v>
      </c>
      <c r="AB19" s="9"/>
      <c r="AC19" s="41" t="s">
        <v>224</v>
      </c>
      <c r="AD19" s="30"/>
      <c r="AE19" s="9"/>
      <c r="AF19" s="41" t="s">
        <v>7924</v>
      </c>
      <c r="AG19" s="41" t="s">
        <v>7925</v>
      </c>
      <c r="AH19" s="9"/>
      <c r="AI19" s="9"/>
      <c r="AJ19" s="9"/>
      <c r="AK19" s="9"/>
    </row>
    <row r="20" s="2" customFormat="1" ht="21" customHeight="1" spans="1:37">
      <c r="A20" s="5">
        <f ca="1" t="shared" si="3"/>
        <v>26</v>
      </c>
      <c r="B20" s="6">
        <f ca="1" t="shared" si="6"/>
        <v>-288</v>
      </c>
      <c r="C20" s="6" t="b">
        <f ca="1" t="shared" si="5"/>
        <v>1</v>
      </c>
      <c r="D20" s="7">
        <v>45630</v>
      </c>
      <c r="E20" s="5" t="s">
        <v>7926</v>
      </c>
      <c r="F20" s="5"/>
      <c r="G20" s="12" t="s">
        <v>32</v>
      </c>
      <c r="H20" s="12" t="s">
        <v>32</v>
      </c>
      <c r="I20" s="5"/>
      <c r="J20" s="5" t="s">
        <v>39</v>
      </c>
      <c r="K20" s="5" t="s">
        <v>7103</v>
      </c>
      <c r="L20" s="14" t="s">
        <v>7770</v>
      </c>
      <c r="M20" s="5" t="s">
        <v>7927</v>
      </c>
      <c r="N20" s="5" t="s">
        <v>7928</v>
      </c>
      <c r="O20" s="5">
        <v>13320112173</v>
      </c>
      <c r="P20" s="15" t="s">
        <v>6929</v>
      </c>
      <c r="Q20" s="5" t="s">
        <v>131</v>
      </c>
      <c r="R20" s="11" t="s">
        <v>7163</v>
      </c>
      <c r="S20" s="5">
        <v>202412</v>
      </c>
      <c r="T20" s="11">
        <v>3839</v>
      </c>
      <c r="U20" s="11">
        <v>3839</v>
      </c>
      <c r="V20" s="5"/>
      <c r="W20" s="5" t="s">
        <v>7163</v>
      </c>
      <c r="X20" s="5">
        <v>202412</v>
      </c>
      <c r="Y20" s="14">
        <v>1740</v>
      </c>
      <c r="Z20" s="18">
        <v>0.05</v>
      </c>
      <c r="AA20" s="5">
        <f t="shared" si="7"/>
        <v>87</v>
      </c>
      <c r="AB20" s="5"/>
      <c r="AC20" s="5" t="s">
        <v>224</v>
      </c>
      <c r="AD20" s="61"/>
      <c r="AE20" s="5"/>
      <c r="AF20" s="5" t="s">
        <v>7929</v>
      </c>
      <c r="AG20" s="5" t="s">
        <v>7930</v>
      </c>
      <c r="AH20" s="5"/>
      <c r="AI20" s="5"/>
      <c r="AJ20" s="5"/>
      <c r="AK20" s="5"/>
    </row>
    <row r="21" s="2" customFormat="1" ht="21" customHeight="1" spans="1:37">
      <c r="A21" s="5">
        <f ca="1" t="shared" si="3"/>
        <v>23</v>
      </c>
      <c r="B21" s="6">
        <f ca="1" t="shared" si="6"/>
        <v>-316</v>
      </c>
      <c r="C21" s="6" t="b">
        <f ca="1" t="shared" si="5"/>
        <v>1</v>
      </c>
      <c r="D21" s="7">
        <v>45630</v>
      </c>
      <c r="E21" s="5" t="s">
        <v>7926</v>
      </c>
      <c r="F21" s="5"/>
      <c r="G21" s="12" t="s">
        <v>32</v>
      </c>
      <c r="H21" s="12" t="s">
        <v>32</v>
      </c>
      <c r="I21" s="5"/>
      <c r="J21" s="5" t="s">
        <v>39</v>
      </c>
      <c r="K21" s="5" t="s">
        <v>7103</v>
      </c>
      <c r="L21" s="14" t="s">
        <v>7770</v>
      </c>
      <c r="M21" s="5" t="s">
        <v>7931</v>
      </c>
      <c r="N21" s="5" t="s">
        <v>7932</v>
      </c>
      <c r="O21" s="5">
        <v>15279767317</v>
      </c>
      <c r="P21" s="15" t="s">
        <v>6929</v>
      </c>
      <c r="Q21" s="5" t="s">
        <v>131</v>
      </c>
      <c r="R21" s="11" t="s">
        <v>7163</v>
      </c>
      <c r="S21" s="5">
        <v>202412</v>
      </c>
      <c r="T21" s="11">
        <v>3839</v>
      </c>
      <c r="U21" s="11">
        <v>3839</v>
      </c>
      <c r="V21" s="5"/>
      <c r="W21" s="5" t="s">
        <v>7163</v>
      </c>
      <c r="X21" s="5">
        <v>202412</v>
      </c>
      <c r="Y21" s="14">
        <v>1740</v>
      </c>
      <c r="Z21" s="18">
        <v>0.05</v>
      </c>
      <c r="AA21" s="5">
        <f t="shared" si="7"/>
        <v>87</v>
      </c>
      <c r="AB21" s="5"/>
      <c r="AC21" s="5" t="s">
        <v>48</v>
      </c>
      <c r="AD21" s="61"/>
      <c r="AE21" s="5"/>
      <c r="AF21" s="5" t="s">
        <v>7933</v>
      </c>
      <c r="AG21" s="5" t="s">
        <v>7930</v>
      </c>
      <c r="AH21" s="5"/>
      <c r="AI21" s="5"/>
      <c r="AJ21" s="5"/>
      <c r="AK21" s="5"/>
    </row>
    <row r="22" s="2" customFormat="1" ht="21" customHeight="1" spans="1:37">
      <c r="A22" s="5">
        <f ca="1" t="shared" si="3"/>
        <v>22</v>
      </c>
      <c r="B22" s="6">
        <f ca="1" t="shared" si="6"/>
        <v>-325</v>
      </c>
      <c r="C22" s="6" t="b">
        <f ca="1" t="shared" si="5"/>
        <v>1</v>
      </c>
      <c r="D22" s="7">
        <v>45630</v>
      </c>
      <c r="E22" s="5" t="s">
        <v>7926</v>
      </c>
      <c r="F22" s="5"/>
      <c r="G22" s="12" t="s">
        <v>32</v>
      </c>
      <c r="H22" s="12" t="s">
        <v>32</v>
      </c>
      <c r="I22" s="5"/>
      <c r="J22" s="5" t="s">
        <v>39</v>
      </c>
      <c r="K22" s="5" t="s">
        <v>7103</v>
      </c>
      <c r="L22" s="14" t="s">
        <v>7770</v>
      </c>
      <c r="M22" s="5" t="s">
        <v>7934</v>
      </c>
      <c r="N22" s="5" t="s">
        <v>7935</v>
      </c>
      <c r="O22" s="5">
        <v>15107077781</v>
      </c>
      <c r="P22" s="15" t="s">
        <v>6929</v>
      </c>
      <c r="Q22" s="5" t="s">
        <v>131</v>
      </c>
      <c r="R22" s="11" t="s">
        <v>7163</v>
      </c>
      <c r="S22" s="5">
        <v>202412</v>
      </c>
      <c r="T22" s="11">
        <v>3839</v>
      </c>
      <c r="U22" s="11">
        <v>3839</v>
      </c>
      <c r="V22" s="5"/>
      <c r="W22" s="5" t="s">
        <v>7163</v>
      </c>
      <c r="X22" s="5">
        <v>202412</v>
      </c>
      <c r="Y22" s="14">
        <v>1740</v>
      </c>
      <c r="Z22" s="18">
        <v>0.05</v>
      </c>
      <c r="AA22" s="5">
        <f t="shared" si="7"/>
        <v>87</v>
      </c>
      <c r="AB22" s="5"/>
      <c r="AC22" s="5" t="s">
        <v>52</v>
      </c>
      <c r="AD22" s="61"/>
      <c r="AE22" s="5"/>
      <c r="AF22" s="5" t="s">
        <v>7936</v>
      </c>
      <c r="AG22" s="5" t="s">
        <v>7930</v>
      </c>
      <c r="AH22" s="5"/>
      <c r="AI22" s="5"/>
      <c r="AJ22" s="5"/>
      <c r="AK22" s="5"/>
    </row>
    <row r="23" s="23" customFormat="1" ht="21" customHeight="1" spans="1:37">
      <c r="A23" s="33">
        <f ca="1" t="shared" si="3"/>
        <v>23</v>
      </c>
      <c r="B23" s="34">
        <f ca="1" t="shared" si="6"/>
        <v>-437</v>
      </c>
      <c r="C23" s="34" t="b">
        <f ca="1" t="shared" si="5"/>
        <v>1</v>
      </c>
      <c r="D23" s="35"/>
      <c r="E23" s="33" t="s">
        <v>7937</v>
      </c>
      <c r="F23" s="33"/>
      <c r="G23" s="33" t="s">
        <v>39</v>
      </c>
      <c r="H23" s="33" t="s">
        <v>39</v>
      </c>
      <c r="I23" s="33" t="s">
        <v>39</v>
      </c>
      <c r="J23" s="33" t="s">
        <v>39</v>
      </c>
      <c r="K23" s="33" t="s">
        <v>7103</v>
      </c>
      <c r="L23" s="44" t="s">
        <v>7770</v>
      </c>
      <c r="M23" s="33" t="s">
        <v>7938</v>
      </c>
      <c r="N23" s="33" t="s">
        <v>7939</v>
      </c>
      <c r="O23" s="33">
        <v>13307975109</v>
      </c>
      <c r="P23" s="34" t="s">
        <v>6929</v>
      </c>
      <c r="Q23" s="33" t="s">
        <v>131</v>
      </c>
      <c r="R23" s="44" t="s">
        <v>7163</v>
      </c>
      <c r="S23" s="33">
        <v>202412</v>
      </c>
      <c r="T23" s="44">
        <v>3839</v>
      </c>
      <c r="U23" s="44">
        <v>3839</v>
      </c>
      <c r="V23" s="33"/>
      <c r="W23" s="33" t="s">
        <v>7163</v>
      </c>
      <c r="X23" s="33">
        <v>202412</v>
      </c>
      <c r="Y23" s="44">
        <v>1740</v>
      </c>
      <c r="Z23" s="62">
        <v>0.05</v>
      </c>
      <c r="AA23" s="33">
        <f t="shared" si="7"/>
        <v>87</v>
      </c>
      <c r="AB23" s="33"/>
      <c r="AC23" s="33" t="s">
        <v>52</v>
      </c>
      <c r="AD23" s="34"/>
      <c r="AE23" s="33"/>
      <c r="AF23" s="33" t="s">
        <v>7940</v>
      </c>
      <c r="AG23" s="33" t="s">
        <v>7941</v>
      </c>
      <c r="AH23" s="33"/>
      <c r="AI23" s="33"/>
      <c r="AJ23" s="33"/>
      <c r="AK23" s="33"/>
    </row>
    <row r="24" s="23" customFormat="1" ht="21" customHeight="1" spans="1:37">
      <c r="A24" s="33">
        <f ca="1" t="shared" si="3"/>
        <v>55</v>
      </c>
      <c r="B24" s="34">
        <f ca="1" t="shared" si="6"/>
        <v>-49</v>
      </c>
      <c r="C24" s="34" t="b">
        <f ca="1" t="shared" si="5"/>
        <v>1</v>
      </c>
      <c r="D24" s="35"/>
      <c r="E24" s="33" t="s">
        <v>7937</v>
      </c>
      <c r="F24" s="33"/>
      <c r="G24" s="33" t="s">
        <v>39</v>
      </c>
      <c r="H24" s="33" t="s">
        <v>39</v>
      </c>
      <c r="I24" s="33" t="s">
        <v>39</v>
      </c>
      <c r="J24" s="33" t="s">
        <v>39</v>
      </c>
      <c r="K24" s="33" t="s">
        <v>7103</v>
      </c>
      <c r="L24" s="44" t="s">
        <v>7770</v>
      </c>
      <c r="M24" s="33" t="s">
        <v>7942</v>
      </c>
      <c r="N24" s="33" t="s">
        <v>7943</v>
      </c>
      <c r="O24" s="33">
        <v>18370982870</v>
      </c>
      <c r="P24" s="34" t="s">
        <v>6929</v>
      </c>
      <c r="Q24" s="33" t="s">
        <v>131</v>
      </c>
      <c r="R24" s="44" t="s">
        <v>7163</v>
      </c>
      <c r="S24" s="33">
        <v>202412</v>
      </c>
      <c r="T24" s="44">
        <v>3839</v>
      </c>
      <c r="U24" s="44">
        <v>3839</v>
      </c>
      <c r="V24" s="33"/>
      <c r="W24" s="33" t="s">
        <v>7163</v>
      </c>
      <c r="X24" s="33">
        <v>202412</v>
      </c>
      <c r="Y24" s="44">
        <v>1740</v>
      </c>
      <c r="Z24" s="62">
        <v>0.05</v>
      </c>
      <c r="AA24" s="33">
        <f t="shared" si="7"/>
        <v>87</v>
      </c>
      <c r="AB24" s="33"/>
      <c r="AC24" s="33" t="s">
        <v>224</v>
      </c>
      <c r="AD24" s="34"/>
      <c r="AE24" s="33"/>
      <c r="AF24" s="33" t="s">
        <v>7944</v>
      </c>
      <c r="AG24" s="33" t="s">
        <v>7944</v>
      </c>
      <c r="AH24" s="33"/>
      <c r="AI24" s="33"/>
      <c r="AJ24" s="33"/>
      <c r="AK24" s="33"/>
    </row>
    <row r="25" s="2" customFormat="1" ht="21" customHeight="1" spans="1:37">
      <c r="A25" s="5">
        <f ca="1" t="shared" si="3"/>
        <v>31</v>
      </c>
      <c r="B25" s="6">
        <f ca="1" t="shared" si="6"/>
        <v>-219</v>
      </c>
      <c r="C25" s="6" t="b">
        <f ca="1" t="shared" si="5"/>
        <v>1</v>
      </c>
      <c r="D25" s="7">
        <v>45630</v>
      </c>
      <c r="E25" s="5" t="s">
        <v>7945</v>
      </c>
      <c r="F25" s="5"/>
      <c r="G25" s="12" t="s">
        <v>32</v>
      </c>
      <c r="H25" s="5"/>
      <c r="I25" s="12" t="s">
        <v>32</v>
      </c>
      <c r="J25" s="5" t="s">
        <v>39</v>
      </c>
      <c r="K25" s="5" t="s">
        <v>7103</v>
      </c>
      <c r="L25" s="11" t="s">
        <v>7159</v>
      </c>
      <c r="M25" s="5" t="s">
        <v>7946</v>
      </c>
      <c r="N25" s="1069" t="s">
        <v>7947</v>
      </c>
      <c r="O25" s="11">
        <v>15270602884</v>
      </c>
      <c r="P25" s="15" t="s">
        <v>6929</v>
      </c>
      <c r="Q25" s="11" t="s">
        <v>81</v>
      </c>
      <c r="R25" s="11" t="s">
        <v>7163</v>
      </c>
      <c r="S25" s="5">
        <v>202412</v>
      </c>
      <c r="T25" s="16">
        <v>4800</v>
      </c>
      <c r="U25" s="16">
        <v>4800</v>
      </c>
      <c r="V25" s="5"/>
      <c r="W25" s="5" t="s">
        <v>7163</v>
      </c>
      <c r="X25" s="5">
        <v>202412</v>
      </c>
      <c r="Y25" s="16">
        <v>4800</v>
      </c>
      <c r="Z25" s="18">
        <v>0.05</v>
      </c>
      <c r="AA25" s="5">
        <v>240</v>
      </c>
      <c r="AB25" s="5"/>
      <c r="AC25" s="11" t="s">
        <v>224</v>
      </c>
      <c r="AD25" s="61"/>
      <c r="AE25" s="5"/>
      <c r="AF25" s="11" t="s">
        <v>7948</v>
      </c>
      <c r="AG25" s="11" t="s">
        <v>7949</v>
      </c>
      <c r="AH25" s="5"/>
      <c r="AI25" s="5"/>
      <c r="AJ25" s="5"/>
      <c r="AK25" s="5"/>
    </row>
    <row r="26" s="2" customFormat="1" ht="21" customHeight="1" spans="1:37">
      <c r="A26" s="5">
        <f ca="1" t="shared" si="3"/>
        <v>36</v>
      </c>
      <c r="B26" s="6">
        <f ca="1" t="shared" si="6"/>
        <v>-288</v>
      </c>
      <c r="C26" s="6" t="b">
        <f ca="1" t="shared" si="5"/>
        <v>1</v>
      </c>
      <c r="D26" s="7">
        <v>45630</v>
      </c>
      <c r="E26" s="5"/>
      <c r="F26" s="5" t="s">
        <v>7950</v>
      </c>
      <c r="G26" s="33" t="s">
        <v>39</v>
      </c>
      <c r="H26" s="33" t="s">
        <v>39</v>
      </c>
      <c r="I26" s="9" t="s">
        <v>32</v>
      </c>
      <c r="J26" s="33" t="s">
        <v>39</v>
      </c>
      <c r="K26" s="5" t="s">
        <v>7103</v>
      </c>
      <c r="L26" s="11" t="s">
        <v>7159</v>
      </c>
      <c r="M26" s="5" t="s">
        <v>7951</v>
      </c>
      <c r="N26" s="43" t="s">
        <v>7952</v>
      </c>
      <c r="O26" s="11">
        <v>18172790927</v>
      </c>
      <c r="P26" s="15" t="s">
        <v>6929</v>
      </c>
      <c r="Q26" s="11" t="s">
        <v>204</v>
      </c>
      <c r="R26" s="11" t="s">
        <v>7163</v>
      </c>
      <c r="S26" s="5">
        <v>202412</v>
      </c>
      <c r="T26" s="11">
        <v>11700</v>
      </c>
      <c r="U26" s="11">
        <v>11700</v>
      </c>
      <c r="V26" s="5"/>
      <c r="W26" s="5" t="s">
        <v>7163</v>
      </c>
      <c r="X26" s="5">
        <v>202412</v>
      </c>
      <c r="Y26" s="11">
        <v>11700</v>
      </c>
      <c r="Z26" s="18">
        <v>0.05</v>
      </c>
      <c r="AA26" s="5">
        <v>585</v>
      </c>
      <c r="AB26" s="5">
        <f>AA26*2</f>
        <v>1170</v>
      </c>
      <c r="AC26" s="11" t="s">
        <v>57</v>
      </c>
      <c r="AD26" s="61"/>
      <c r="AE26" s="5"/>
      <c r="AF26" s="11" t="s">
        <v>7953</v>
      </c>
      <c r="AG26" s="11" t="s">
        <v>7954</v>
      </c>
      <c r="AH26" s="5"/>
      <c r="AI26" s="5"/>
      <c r="AJ26" s="5"/>
      <c r="AK26" s="5"/>
    </row>
    <row r="27" s="2" customFormat="1" ht="21" customHeight="1" spans="1:37">
      <c r="A27" s="5">
        <f ca="1" t="shared" si="3"/>
        <v>34</v>
      </c>
      <c r="B27" s="6">
        <f ca="1" t="shared" si="6"/>
        <v>-189</v>
      </c>
      <c r="C27" s="6" t="b">
        <f ca="1" t="shared" si="5"/>
        <v>1</v>
      </c>
      <c r="D27" s="7">
        <v>45630</v>
      </c>
      <c r="E27" s="5" t="s">
        <v>7955</v>
      </c>
      <c r="F27" s="5"/>
      <c r="G27" s="9" t="s">
        <v>32</v>
      </c>
      <c r="H27" s="5"/>
      <c r="I27" s="9" t="s">
        <v>32</v>
      </c>
      <c r="J27" s="5" t="s">
        <v>39</v>
      </c>
      <c r="K27" s="5" t="s">
        <v>7103</v>
      </c>
      <c r="L27" s="11" t="s">
        <v>7159</v>
      </c>
      <c r="M27" s="5" t="s">
        <v>7174</v>
      </c>
      <c r="N27" s="11" t="s">
        <v>7175</v>
      </c>
      <c r="O27" s="11" t="s">
        <v>7176</v>
      </c>
      <c r="P27" s="5" t="s">
        <v>7114</v>
      </c>
      <c r="Q27" s="5" t="s">
        <v>6266</v>
      </c>
      <c r="R27" s="11" t="s">
        <v>7163</v>
      </c>
      <c r="S27" s="5">
        <v>202412</v>
      </c>
      <c r="T27" s="16">
        <v>8000</v>
      </c>
      <c r="U27" s="16">
        <v>8000</v>
      </c>
      <c r="V27" s="5"/>
      <c r="W27" s="5" t="s">
        <v>7163</v>
      </c>
      <c r="X27" s="5">
        <v>202412</v>
      </c>
      <c r="Y27" s="16">
        <v>8000</v>
      </c>
      <c r="Z27" s="18">
        <v>0.05</v>
      </c>
      <c r="AA27" s="5">
        <v>400</v>
      </c>
      <c r="AB27" s="5" t="s">
        <v>644</v>
      </c>
      <c r="AC27" s="5" t="s">
        <v>48</v>
      </c>
      <c r="AD27" s="5"/>
      <c r="AE27" s="5"/>
      <c r="AF27" s="11" t="s">
        <v>7178</v>
      </c>
      <c r="AG27" s="11" t="s">
        <v>7956</v>
      </c>
      <c r="AH27" s="5"/>
      <c r="AI27" s="5"/>
      <c r="AJ27" s="5"/>
      <c r="AK27" s="5"/>
    </row>
    <row r="28" s="22" customFormat="1" ht="21" customHeight="1" spans="1:37">
      <c r="A28" s="9">
        <f ca="1" t="shared" si="3"/>
        <v>27</v>
      </c>
      <c r="B28" s="30">
        <f ca="1" t="shared" si="6"/>
        <v>-274</v>
      </c>
      <c r="C28" s="30" t="b">
        <f ca="1" t="shared" si="5"/>
        <v>1</v>
      </c>
      <c r="D28" s="31">
        <v>45628</v>
      </c>
      <c r="E28" s="9"/>
      <c r="F28" s="9"/>
      <c r="G28" s="9" t="s">
        <v>32</v>
      </c>
      <c r="H28" s="9" t="s">
        <v>32</v>
      </c>
      <c r="I28" s="9" t="s">
        <v>32</v>
      </c>
      <c r="J28" s="9" t="s">
        <v>39</v>
      </c>
      <c r="K28" s="9" t="s">
        <v>7103</v>
      </c>
      <c r="L28" s="41" t="s">
        <v>6925</v>
      </c>
      <c r="M28" s="9" t="s">
        <v>7108</v>
      </c>
      <c r="N28" s="45" t="s">
        <v>7109</v>
      </c>
      <c r="O28" s="41">
        <v>13368909571</v>
      </c>
      <c r="P28" s="9" t="s">
        <v>7114</v>
      </c>
      <c r="Q28" s="9" t="s">
        <v>204</v>
      </c>
      <c r="R28" s="9" t="s">
        <v>7010</v>
      </c>
      <c r="S28" s="9">
        <v>202412</v>
      </c>
      <c r="T28" s="58">
        <v>6000</v>
      </c>
      <c r="U28" s="58">
        <v>6000</v>
      </c>
      <c r="V28" s="9"/>
      <c r="W28" s="9" t="s">
        <v>7010</v>
      </c>
      <c r="X28" s="9">
        <v>202412</v>
      </c>
      <c r="Y28" s="58">
        <v>6000</v>
      </c>
      <c r="Z28" s="60">
        <v>0.05</v>
      </c>
      <c r="AA28" s="9">
        <v>300</v>
      </c>
      <c r="AB28" s="9" t="s">
        <v>644</v>
      </c>
      <c r="AC28" s="9" t="s">
        <v>57</v>
      </c>
      <c r="AD28" s="9"/>
      <c r="AE28" s="9"/>
      <c r="AF28" s="41" t="s">
        <v>7112</v>
      </c>
      <c r="AG28" s="41" t="s">
        <v>7957</v>
      </c>
      <c r="AH28" s="9"/>
      <c r="AI28" s="9"/>
      <c r="AJ28" s="9"/>
      <c r="AK28" s="9"/>
    </row>
    <row r="29" s="23" customFormat="1" ht="21" customHeight="1" spans="1:37">
      <c r="A29" s="33">
        <f ca="1" t="shared" si="3"/>
        <v>23</v>
      </c>
      <c r="B29" s="34">
        <f ca="1" t="shared" si="6"/>
        <v>-437</v>
      </c>
      <c r="C29" s="34" t="b">
        <f ca="1" t="shared" si="5"/>
        <v>1</v>
      </c>
      <c r="D29" s="36"/>
      <c r="E29" s="33"/>
      <c r="F29" s="33"/>
      <c r="G29" s="33" t="s">
        <v>39</v>
      </c>
      <c r="H29" s="33" t="s">
        <v>39</v>
      </c>
      <c r="I29" s="33" t="s">
        <v>39</v>
      </c>
      <c r="J29" s="33" t="s">
        <v>39</v>
      </c>
      <c r="K29" s="33" t="s">
        <v>7103</v>
      </c>
      <c r="L29" s="44" t="s">
        <v>7770</v>
      </c>
      <c r="M29" s="33" t="s">
        <v>7938</v>
      </c>
      <c r="N29" s="33" t="s">
        <v>7939</v>
      </c>
      <c r="O29" s="33">
        <v>13307975109</v>
      </c>
      <c r="P29" s="34" t="s">
        <v>7114</v>
      </c>
      <c r="Q29" s="33" t="s">
        <v>131</v>
      </c>
      <c r="R29" s="44" t="s">
        <v>7163</v>
      </c>
      <c r="S29" s="33">
        <v>202412</v>
      </c>
      <c r="T29" s="44">
        <v>3839</v>
      </c>
      <c r="U29" s="44">
        <v>3839</v>
      </c>
      <c r="V29" s="33"/>
      <c r="W29" s="33" t="s">
        <v>7163</v>
      </c>
      <c r="X29" s="33">
        <v>202412</v>
      </c>
      <c r="Y29" s="44">
        <v>1740</v>
      </c>
      <c r="Z29" s="62">
        <v>0.05</v>
      </c>
      <c r="AA29" s="33">
        <f t="shared" ref="AA29:AA34" si="8">ROUND(Y29*Z29,2)</f>
        <v>87</v>
      </c>
      <c r="AB29" s="33" t="s">
        <v>644</v>
      </c>
      <c r="AC29" s="33" t="s">
        <v>52</v>
      </c>
      <c r="AD29" s="34"/>
      <c r="AE29" s="33"/>
      <c r="AF29" s="33" t="s">
        <v>7940</v>
      </c>
      <c r="AG29" s="33" t="s">
        <v>7941</v>
      </c>
      <c r="AH29" s="33"/>
      <c r="AI29" s="33"/>
      <c r="AJ29" s="33"/>
      <c r="AK29" s="33"/>
    </row>
    <row r="30" s="23" customFormat="1" ht="21" customHeight="1" spans="1:37">
      <c r="A30" s="33">
        <f ca="1" t="shared" si="3"/>
        <v>55</v>
      </c>
      <c r="B30" s="34">
        <f ca="1" t="shared" si="6"/>
        <v>-49</v>
      </c>
      <c r="C30" s="34" t="b">
        <f ca="1" t="shared" si="5"/>
        <v>1</v>
      </c>
      <c r="D30" s="36"/>
      <c r="E30" s="33"/>
      <c r="F30" s="33"/>
      <c r="G30" s="33" t="s">
        <v>39</v>
      </c>
      <c r="H30" s="33" t="s">
        <v>39</v>
      </c>
      <c r="I30" s="33" t="s">
        <v>39</v>
      </c>
      <c r="J30" s="33" t="s">
        <v>39</v>
      </c>
      <c r="K30" s="33" t="s">
        <v>7103</v>
      </c>
      <c r="L30" s="44" t="s">
        <v>7770</v>
      </c>
      <c r="M30" s="33" t="s">
        <v>7942</v>
      </c>
      <c r="N30" s="33" t="s">
        <v>7943</v>
      </c>
      <c r="O30" s="33">
        <v>18370982870</v>
      </c>
      <c r="P30" s="34" t="s">
        <v>7114</v>
      </c>
      <c r="Q30" s="33" t="s">
        <v>131</v>
      </c>
      <c r="R30" s="44" t="s">
        <v>7163</v>
      </c>
      <c r="S30" s="33">
        <v>202412</v>
      </c>
      <c r="T30" s="44">
        <v>3839</v>
      </c>
      <c r="U30" s="44">
        <v>3839</v>
      </c>
      <c r="V30" s="33"/>
      <c r="W30" s="33" t="s">
        <v>7163</v>
      </c>
      <c r="X30" s="33">
        <v>202412</v>
      </c>
      <c r="Y30" s="44">
        <v>1740</v>
      </c>
      <c r="Z30" s="62">
        <v>0.05</v>
      </c>
      <c r="AA30" s="33">
        <f t="shared" si="8"/>
        <v>87</v>
      </c>
      <c r="AB30" s="33" t="s">
        <v>7958</v>
      </c>
      <c r="AC30" s="33" t="s">
        <v>224</v>
      </c>
      <c r="AD30" s="34"/>
      <c r="AE30" s="33"/>
      <c r="AF30" s="33" t="s">
        <v>7944</v>
      </c>
      <c r="AG30" s="33" t="s">
        <v>7944</v>
      </c>
      <c r="AH30" s="33"/>
      <c r="AI30" s="33"/>
      <c r="AJ30" s="33"/>
      <c r="AK30" s="33"/>
    </row>
    <row r="31" s="2" customFormat="1" ht="21" customHeight="1" spans="1:37">
      <c r="A31" s="5">
        <f ca="1" t="shared" si="3"/>
        <v>47</v>
      </c>
      <c r="B31" s="6">
        <f ca="1" t="shared" si="6"/>
        <v>-150</v>
      </c>
      <c r="C31" s="6" t="b">
        <f ca="1" t="shared" si="5"/>
        <v>1</v>
      </c>
      <c r="D31" s="7">
        <v>45636</v>
      </c>
      <c r="E31" s="5"/>
      <c r="F31" s="5"/>
      <c r="G31" s="5" t="s">
        <v>32</v>
      </c>
      <c r="H31" s="5" t="s">
        <v>32</v>
      </c>
      <c r="I31" s="5"/>
      <c r="J31" s="5" t="s">
        <v>39</v>
      </c>
      <c r="K31" s="5" t="s">
        <v>7103</v>
      </c>
      <c r="L31" s="15" t="s">
        <v>7959</v>
      </c>
      <c r="M31" s="15" t="s">
        <v>7960</v>
      </c>
      <c r="N31" s="15" t="s">
        <v>7961</v>
      </c>
      <c r="O31" s="15">
        <v>13631307272</v>
      </c>
      <c r="P31" s="15" t="s">
        <v>6929</v>
      </c>
      <c r="Q31" s="15" t="s">
        <v>204</v>
      </c>
      <c r="R31" s="11" t="s">
        <v>7962</v>
      </c>
      <c r="S31" s="5">
        <v>202412</v>
      </c>
      <c r="T31" s="11">
        <v>2300</v>
      </c>
      <c r="U31" s="11">
        <v>5996</v>
      </c>
      <c r="V31" s="5"/>
      <c r="W31" s="5" t="s">
        <v>7962</v>
      </c>
      <c r="X31" s="5">
        <v>202412</v>
      </c>
      <c r="Y31" s="14">
        <v>2300</v>
      </c>
      <c r="Z31" s="18">
        <v>0.05</v>
      </c>
      <c r="AA31" s="5">
        <f t="shared" si="8"/>
        <v>115</v>
      </c>
      <c r="AB31" s="5"/>
      <c r="AC31" s="5" t="s">
        <v>48</v>
      </c>
      <c r="AD31" s="61"/>
      <c r="AE31" s="5"/>
      <c r="AF31" s="15" t="s">
        <v>7963</v>
      </c>
      <c r="AG31" s="15" t="s">
        <v>7964</v>
      </c>
      <c r="AH31" s="5"/>
      <c r="AI31" s="5"/>
      <c r="AJ31" s="5"/>
      <c r="AK31" s="5"/>
    </row>
    <row r="32" s="2" customFormat="1" ht="21" customHeight="1" spans="1:37">
      <c r="A32" s="5">
        <f ca="1" t="shared" si="3"/>
        <v>36</v>
      </c>
      <c r="B32" s="6">
        <f ca="1" t="shared" si="6"/>
        <v>-168</v>
      </c>
      <c r="C32" s="6" t="b">
        <f ca="1" t="shared" si="5"/>
        <v>1</v>
      </c>
      <c r="D32" s="7">
        <v>45636</v>
      </c>
      <c r="E32" s="5"/>
      <c r="F32" s="5"/>
      <c r="G32" s="5" t="s">
        <v>32</v>
      </c>
      <c r="H32" s="5" t="s">
        <v>32</v>
      </c>
      <c r="I32" s="5"/>
      <c r="J32" s="5" t="s">
        <v>39</v>
      </c>
      <c r="K32" s="5" t="s">
        <v>7103</v>
      </c>
      <c r="L32" s="15" t="s">
        <v>7959</v>
      </c>
      <c r="M32" s="15" t="s">
        <v>7965</v>
      </c>
      <c r="N32" s="15" t="s">
        <v>7966</v>
      </c>
      <c r="O32" s="15">
        <v>18320737167</v>
      </c>
      <c r="P32" s="15" t="s">
        <v>6929</v>
      </c>
      <c r="Q32" s="5" t="s">
        <v>131</v>
      </c>
      <c r="R32" s="11" t="s">
        <v>7962</v>
      </c>
      <c r="S32" s="5">
        <v>202412</v>
      </c>
      <c r="T32" s="11">
        <v>2300</v>
      </c>
      <c r="U32" s="11">
        <v>5996</v>
      </c>
      <c r="V32" s="5"/>
      <c r="W32" s="5" t="s">
        <v>7962</v>
      </c>
      <c r="X32" s="5">
        <v>202412</v>
      </c>
      <c r="Y32" s="14">
        <v>2300</v>
      </c>
      <c r="Z32" s="18">
        <v>0.05</v>
      </c>
      <c r="AA32" s="5">
        <f t="shared" si="8"/>
        <v>115</v>
      </c>
      <c r="AB32" s="5"/>
      <c r="AC32" s="5" t="s">
        <v>48</v>
      </c>
      <c r="AD32" s="61"/>
      <c r="AE32" s="5"/>
      <c r="AF32" s="15" t="s">
        <v>7967</v>
      </c>
      <c r="AG32" s="15" t="s">
        <v>7968</v>
      </c>
      <c r="AH32" s="5"/>
      <c r="AI32" s="5"/>
      <c r="AJ32" s="5"/>
      <c r="AK32" s="5"/>
    </row>
    <row r="33" s="22" customFormat="1" ht="21" customHeight="1" spans="1:37">
      <c r="A33" s="9">
        <f ca="1" t="shared" si="3"/>
        <v>38</v>
      </c>
      <c r="B33" s="30">
        <f ca="1" t="shared" si="6"/>
        <v>-138</v>
      </c>
      <c r="C33" s="30" t="b">
        <f ca="1" t="shared" si="5"/>
        <v>1</v>
      </c>
      <c r="D33" s="31">
        <v>45630</v>
      </c>
      <c r="E33" s="9"/>
      <c r="F33" s="9"/>
      <c r="G33" s="12" t="s">
        <v>32</v>
      </c>
      <c r="H33" s="12" t="s">
        <v>32</v>
      </c>
      <c r="I33" s="9" t="s">
        <v>32</v>
      </c>
      <c r="J33" s="9" t="s">
        <v>39</v>
      </c>
      <c r="K33" s="9" t="s">
        <v>7103</v>
      </c>
      <c r="L33" s="41" t="s">
        <v>7159</v>
      </c>
      <c r="M33" s="41" t="s">
        <v>7969</v>
      </c>
      <c r="N33" s="45" t="s">
        <v>7970</v>
      </c>
      <c r="O33" s="41">
        <v>15070775595</v>
      </c>
      <c r="P33" s="30" t="s">
        <v>6929</v>
      </c>
      <c r="Q33" s="9" t="s">
        <v>81</v>
      </c>
      <c r="R33" s="41" t="s">
        <v>7163</v>
      </c>
      <c r="S33" s="9">
        <v>202412</v>
      </c>
      <c r="T33" s="41">
        <v>5500</v>
      </c>
      <c r="U33" s="41">
        <v>5500</v>
      </c>
      <c r="V33" s="9"/>
      <c r="W33" s="9" t="s">
        <v>7163</v>
      </c>
      <c r="X33" s="9">
        <v>202412</v>
      </c>
      <c r="Y33" s="41">
        <v>5500</v>
      </c>
      <c r="Z33" s="60">
        <v>0.05</v>
      </c>
      <c r="AA33" s="9">
        <f t="shared" si="8"/>
        <v>275</v>
      </c>
      <c r="AB33" s="9">
        <f>AA33*2</f>
        <v>550</v>
      </c>
      <c r="AC33" s="9" t="s">
        <v>57</v>
      </c>
      <c r="AD33" s="30"/>
      <c r="AE33" s="9"/>
      <c r="AF33" s="41" t="s">
        <v>7971</v>
      </c>
      <c r="AG33" s="41" t="s">
        <v>7971</v>
      </c>
      <c r="AH33" s="9"/>
      <c r="AI33" s="9"/>
      <c r="AJ33" s="9"/>
      <c r="AK33" s="9"/>
    </row>
    <row r="34" s="22" customFormat="1" ht="21" customHeight="1" spans="1:37">
      <c r="A34" s="9">
        <f ca="1" t="shared" si="3"/>
        <v>18</v>
      </c>
      <c r="B34" s="30">
        <f ca="1" t="shared" si="6"/>
        <v>-504</v>
      </c>
      <c r="C34" s="30" t="b">
        <f ca="1" t="shared" si="5"/>
        <v>1</v>
      </c>
      <c r="D34" s="31">
        <v>45630</v>
      </c>
      <c r="E34" s="9"/>
      <c r="F34" s="9"/>
      <c r="G34" s="12" t="s">
        <v>32</v>
      </c>
      <c r="H34" s="12" t="s">
        <v>32</v>
      </c>
      <c r="I34" s="12" t="s">
        <v>32</v>
      </c>
      <c r="J34" s="9" t="s">
        <v>39</v>
      </c>
      <c r="K34" s="9" t="s">
        <v>7103</v>
      </c>
      <c r="L34" s="41" t="s">
        <v>7770</v>
      </c>
      <c r="M34" s="41" t="s">
        <v>7972</v>
      </c>
      <c r="N34" s="1063" t="s">
        <v>7973</v>
      </c>
      <c r="O34" s="41">
        <v>18779044994</v>
      </c>
      <c r="P34" s="30" t="s">
        <v>6929</v>
      </c>
      <c r="Q34" s="9" t="s">
        <v>95</v>
      </c>
      <c r="R34" s="41" t="s">
        <v>7163</v>
      </c>
      <c r="S34" s="9">
        <v>202412</v>
      </c>
      <c r="T34" s="41">
        <v>3839</v>
      </c>
      <c r="U34" s="41">
        <v>3839</v>
      </c>
      <c r="V34" s="9"/>
      <c r="W34" s="9" t="s">
        <v>7163</v>
      </c>
      <c r="X34" s="9">
        <v>202412</v>
      </c>
      <c r="Y34" s="41">
        <v>1740</v>
      </c>
      <c r="Z34" s="60">
        <v>0.05</v>
      </c>
      <c r="AA34" s="9">
        <f t="shared" si="8"/>
        <v>87</v>
      </c>
      <c r="AB34" s="9"/>
      <c r="AC34" s="9" t="s">
        <v>66</v>
      </c>
      <c r="AD34" s="30"/>
      <c r="AE34" s="9"/>
      <c r="AF34" s="41" t="s">
        <v>7974</v>
      </c>
      <c r="AG34" s="9" t="s">
        <v>7921</v>
      </c>
      <c r="AH34" s="9"/>
      <c r="AI34" s="9"/>
      <c r="AJ34" s="9"/>
      <c r="AK34" s="9"/>
    </row>
    <row r="35" s="22" customFormat="1" ht="21" customHeight="1" spans="1:37">
      <c r="A35" s="9">
        <f ca="1" t="shared" si="3"/>
        <v>47</v>
      </c>
      <c r="B35" s="30">
        <f ca="1" t="shared" ref="B35:B52" si="9">IF(IF(N35&lt;&gt;"",IF(OR(LEN(N35)=15,LEN(N35)=18),IF(LEN(N35)=18,IF(MOD(LEFT(MID(N35,17,17),1),2)=1,"男","女"),IF(MOD(LEFT(MID(N35,15,15),1),2)=1,"男","女")),"身份证号错误"),"请输入身份证号")="男",DATEDIF(TEXT((LEN(N35)=15)*19&amp;MID(N35,7,6+(LEN(N35)=18)*2),"#-00-00"),TODAY(),"m")-660,DATEDIF(TEXT((LEN(N35)=15)*19&amp;MID(N35,7,6+(LEN(N35)=18)*2),"#-00-00"),TODAY(),"m")-576)</f>
        <v>-11</v>
      </c>
      <c r="C35" s="30" t="b">
        <f ca="1" t="shared" si="5"/>
        <v>1</v>
      </c>
      <c r="D35" s="31">
        <v>45629</v>
      </c>
      <c r="E35" s="9"/>
      <c r="F35" s="9"/>
      <c r="G35" s="9" t="s">
        <v>32</v>
      </c>
      <c r="H35" s="9" t="s">
        <v>32</v>
      </c>
      <c r="I35" s="9" t="s">
        <v>39</v>
      </c>
      <c r="J35" s="9" t="s">
        <v>39</v>
      </c>
      <c r="K35" s="30" t="s">
        <v>3072</v>
      </c>
      <c r="L35" s="30" t="s">
        <v>7147</v>
      </c>
      <c r="M35" s="41" t="s">
        <v>7975</v>
      </c>
      <c r="N35" s="1063" t="s">
        <v>7976</v>
      </c>
      <c r="O35" s="41">
        <v>13961014226</v>
      </c>
      <c r="P35" s="30" t="s">
        <v>6929</v>
      </c>
      <c r="Q35" s="30" t="s">
        <v>3554</v>
      </c>
      <c r="R35" s="30" t="s">
        <v>3244</v>
      </c>
      <c r="S35" s="57">
        <v>45627</v>
      </c>
      <c r="T35" s="30" t="s">
        <v>1529</v>
      </c>
      <c r="U35" s="30" t="s">
        <v>1529</v>
      </c>
      <c r="V35" s="30" t="s">
        <v>7245</v>
      </c>
      <c r="W35" s="30" t="s">
        <v>39</v>
      </c>
      <c r="X35" s="30" t="s">
        <v>39</v>
      </c>
      <c r="Y35" s="30" t="s">
        <v>39</v>
      </c>
      <c r="Z35" s="30" t="s">
        <v>39</v>
      </c>
      <c r="AA35" s="30" t="s">
        <v>39</v>
      </c>
      <c r="AB35" s="30" t="s">
        <v>39</v>
      </c>
      <c r="AC35" s="9" t="s">
        <v>66</v>
      </c>
      <c r="AD35" s="9"/>
      <c r="AE35" s="9" t="s">
        <v>2942</v>
      </c>
      <c r="AF35" s="41" t="s">
        <v>7977</v>
      </c>
      <c r="AG35" s="41" t="s">
        <v>7977</v>
      </c>
      <c r="AH35" s="30" t="s">
        <v>39</v>
      </c>
      <c r="AI35" s="30" t="s">
        <v>39</v>
      </c>
      <c r="AJ35" s="30" t="s">
        <v>39</v>
      </c>
      <c r="AK35" s="30" t="s">
        <v>39</v>
      </c>
    </row>
    <row r="36" s="22" customFormat="1" ht="21" customHeight="1" spans="1:37">
      <c r="A36" s="9">
        <f ca="1" t="shared" si="3"/>
        <v>38</v>
      </c>
      <c r="B36" s="30">
        <f ca="1" t="shared" si="9"/>
        <v>-119</v>
      </c>
      <c r="C36" s="30" t="b">
        <f ca="1" t="shared" si="5"/>
        <v>1</v>
      </c>
      <c r="D36" s="31">
        <v>45630</v>
      </c>
      <c r="E36" s="9"/>
      <c r="F36" s="9"/>
      <c r="G36" s="9" t="s">
        <v>32</v>
      </c>
      <c r="H36" s="9" t="s">
        <v>32</v>
      </c>
      <c r="I36" s="9" t="s">
        <v>39</v>
      </c>
      <c r="J36" s="9" t="s">
        <v>39</v>
      </c>
      <c r="K36" s="30" t="s">
        <v>3072</v>
      </c>
      <c r="L36" s="30" t="s">
        <v>7978</v>
      </c>
      <c r="M36" s="32" t="s">
        <v>7979</v>
      </c>
      <c r="N36" s="32" t="s">
        <v>7980</v>
      </c>
      <c r="O36" s="32">
        <v>15107383061</v>
      </c>
      <c r="P36" s="30" t="s">
        <v>6929</v>
      </c>
      <c r="Q36" s="30" t="s">
        <v>3554</v>
      </c>
      <c r="R36" s="30" t="s">
        <v>3244</v>
      </c>
      <c r="S36" s="57">
        <v>45627</v>
      </c>
      <c r="T36" s="30" t="s">
        <v>1529</v>
      </c>
      <c r="U36" s="30" t="s">
        <v>1529</v>
      </c>
      <c r="V36" s="30" t="s">
        <v>7245</v>
      </c>
      <c r="W36" s="30" t="s">
        <v>39</v>
      </c>
      <c r="X36" s="30" t="s">
        <v>39</v>
      </c>
      <c r="Y36" s="30" t="s">
        <v>39</v>
      </c>
      <c r="Z36" s="30" t="s">
        <v>39</v>
      </c>
      <c r="AA36" s="30" t="s">
        <v>39</v>
      </c>
      <c r="AB36" s="30" t="s">
        <v>39</v>
      </c>
      <c r="AC36" s="9" t="s">
        <v>224</v>
      </c>
      <c r="AD36" s="9"/>
      <c r="AE36" s="9" t="s">
        <v>2942</v>
      </c>
      <c r="AF36" s="37" t="s">
        <v>7981</v>
      </c>
      <c r="AG36" s="37" t="s">
        <v>7981</v>
      </c>
      <c r="AH36" s="30" t="s">
        <v>39</v>
      </c>
      <c r="AI36" s="30" t="s">
        <v>39</v>
      </c>
      <c r="AJ36" s="30" t="s">
        <v>39</v>
      </c>
      <c r="AK36" s="30" t="s">
        <v>39</v>
      </c>
    </row>
    <row r="37" s="22" customFormat="1" ht="21" customHeight="1" spans="1:37">
      <c r="A37" s="9">
        <f ca="1" t="shared" si="3"/>
        <v>37</v>
      </c>
      <c r="B37" s="30">
        <f ca="1" t="shared" si="9"/>
        <v>-124</v>
      </c>
      <c r="C37" s="30" t="b">
        <f ca="1" t="shared" si="5"/>
        <v>1</v>
      </c>
      <c r="D37" s="31">
        <v>45631</v>
      </c>
      <c r="E37" s="9"/>
      <c r="F37" s="9"/>
      <c r="G37" s="9" t="s">
        <v>32</v>
      </c>
      <c r="H37" s="9" t="s">
        <v>32</v>
      </c>
      <c r="I37" s="9" t="s">
        <v>39</v>
      </c>
      <c r="J37" s="9" t="s">
        <v>39</v>
      </c>
      <c r="K37" s="30" t="s">
        <v>3072</v>
      </c>
      <c r="L37" s="41" t="s">
        <v>7116</v>
      </c>
      <c r="M37" s="41" t="s">
        <v>7982</v>
      </c>
      <c r="N37" s="1063" t="s">
        <v>7983</v>
      </c>
      <c r="O37" s="41">
        <v>18663113350</v>
      </c>
      <c r="P37" s="30" t="s">
        <v>6929</v>
      </c>
      <c r="Q37" s="30" t="s">
        <v>3561</v>
      </c>
      <c r="R37" s="30" t="s">
        <v>3244</v>
      </c>
      <c r="S37" s="57">
        <v>45627</v>
      </c>
      <c r="T37" s="30" t="s">
        <v>1529</v>
      </c>
      <c r="U37" s="30" t="s">
        <v>1529</v>
      </c>
      <c r="V37" s="30" t="s">
        <v>7245</v>
      </c>
      <c r="W37" s="30" t="s">
        <v>39</v>
      </c>
      <c r="X37" s="30" t="s">
        <v>39</v>
      </c>
      <c r="Y37" s="30" t="s">
        <v>39</v>
      </c>
      <c r="Z37" s="30" t="s">
        <v>39</v>
      </c>
      <c r="AA37" s="30" t="s">
        <v>39</v>
      </c>
      <c r="AB37" s="30" t="s">
        <v>39</v>
      </c>
      <c r="AC37" s="41" t="s">
        <v>52</v>
      </c>
      <c r="AD37" s="9"/>
      <c r="AE37" s="9" t="s">
        <v>2942</v>
      </c>
      <c r="AF37" s="41" t="s">
        <v>7984</v>
      </c>
      <c r="AG37" s="41" t="s">
        <v>7984</v>
      </c>
      <c r="AH37" s="30"/>
      <c r="AI37" s="30"/>
      <c r="AJ37" s="30"/>
      <c r="AK37" s="30"/>
    </row>
    <row r="38" s="22" customFormat="1" ht="21" customHeight="1" spans="1:37">
      <c r="A38" s="9">
        <f ca="1" t="shared" si="3"/>
        <v>39</v>
      </c>
      <c r="B38" s="30">
        <f ca="1" t="shared" si="9"/>
        <v>-103</v>
      </c>
      <c r="C38" s="30" t="b">
        <f ca="1" t="shared" si="5"/>
        <v>1</v>
      </c>
      <c r="D38" s="31">
        <v>45631</v>
      </c>
      <c r="E38" s="9"/>
      <c r="F38" s="9"/>
      <c r="G38" s="9" t="s">
        <v>32</v>
      </c>
      <c r="H38" s="9" t="s">
        <v>32</v>
      </c>
      <c r="I38" s="9" t="s">
        <v>39</v>
      </c>
      <c r="J38" s="9" t="s">
        <v>39</v>
      </c>
      <c r="K38" s="30" t="s">
        <v>3072</v>
      </c>
      <c r="L38" s="41" t="s">
        <v>7116</v>
      </c>
      <c r="M38" s="41" t="s">
        <v>7985</v>
      </c>
      <c r="N38" s="1063" t="s">
        <v>7986</v>
      </c>
      <c r="O38" s="41">
        <v>18863114500</v>
      </c>
      <c r="P38" s="30" t="s">
        <v>6929</v>
      </c>
      <c r="Q38" s="30" t="s">
        <v>3561</v>
      </c>
      <c r="R38" s="30" t="s">
        <v>3244</v>
      </c>
      <c r="S38" s="57">
        <v>45627</v>
      </c>
      <c r="T38" s="30" t="s">
        <v>1529</v>
      </c>
      <c r="U38" s="30" t="s">
        <v>1529</v>
      </c>
      <c r="V38" s="30" t="s">
        <v>7245</v>
      </c>
      <c r="W38" s="30" t="s">
        <v>39</v>
      </c>
      <c r="X38" s="30" t="s">
        <v>39</v>
      </c>
      <c r="Y38" s="30" t="s">
        <v>39</v>
      </c>
      <c r="Z38" s="30" t="s">
        <v>39</v>
      </c>
      <c r="AA38" s="30" t="s">
        <v>39</v>
      </c>
      <c r="AB38" s="30" t="s">
        <v>39</v>
      </c>
      <c r="AC38" s="41" t="s">
        <v>52</v>
      </c>
      <c r="AD38" s="9"/>
      <c r="AE38" s="9" t="s">
        <v>2942</v>
      </c>
      <c r="AF38" s="41" t="s">
        <v>7987</v>
      </c>
      <c r="AG38" s="41" t="s">
        <v>7988</v>
      </c>
      <c r="AH38" s="9"/>
      <c r="AI38" s="9"/>
      <c r="AJ38" s="9"/>
      <c r="AK38" s="9"/>
    </row>
    <row r="39" s="22" customFormat="1" ht="21" customHeight="1" spans="1:37">
      <c r="A39" s="9">
        <f ca="1" t="shared" si="3"/>
        <v>41</v>
      </c>
      <c r="B39" s="30">
        <f ca="1" t="shared" si="9"/>
        <v>-80</v>
      </c>
      <c r="C39" s="30" t="b">
        <f ca="1" t="shared" si="5"/>
        <v>1</v>
      </c>
      <c r="D39" s="31">
        <v>45631</v>
      </c>
      <c r="E39" s="9"/>
      <c r="F39" s="9"/>
      <c r="G39" s="9" t="s">
        <v>32</v>
      </c>
      <c r="H39" s="9" t="s">
        <v>32</v>
      </c>
      <c r="I39" s="9" t="s">
        <v>39</v>
      </c>
      <c r="J39" s="9" t="s">
        <v>39</v>
      </c>
      <c r="K39" s="30" t="s">
        <v>3072</v>
      </c>
      <c r="L39" s="41" t="s">
        <v>7116</v>
      </c>
      <c r="M39" s="41" t="s">
        <v>7989</v>
      </c>
      <c r="N39" s="1063" t="s">
        <v>7990</v>
      </c>
      <c r="O39" s="41">
        <v>15963647910</v>
      </c>
      <c r="P39" s="30" t="s">
        <v>6929</v>
      </c>
      <c r="Q39" s="30" t="s">
        <v>3561</v>
      </c>
      <c r="R39" s="30" t="s">
        <v>3244</v>
      </c>
      <c r="S39" s="57">
        <v>45627</v>
      </c>
      <c r="T39" s="30" t="s">
        <v>1529</v>
      </c>
      <c r="U39" s="30" t="s">
        <v>1529</v>
      </c>
      <c r="V39" s="30" t="s">
        <v>7245</v>
      </c>
      <c r="W39" s="30" t="s">
        <v>39</v>
      </c>
      <c r="X39" s="30" t="s">
        <v>39</v>
      </c>
      <c r="Y39" s="30" t="s">
        <v>39</v>
      </c>
      <c r="Z39" s="30" t="s">
        <v>39</v>
      </c>
      <c r="AA39" s="30" t="s">
        <v>39</v>
      </c>
      <c r="AB39" s="30" t="s">
        <v>39</v>
      </c>
      <c r="AC39" s="41" t="s">
        <v>66</v>
      </c>
      <c r="AD39" s="9"/>
      <c r="AE39" s="9" t="s">
        <v>2942</v>
      </c>
      <c r="AF39" s="41" t="s">
        <v>7991</v>
      </c>
      <c r="AG39" s="41" t="s">
        <v>7992</v>
      </c>
      <c r="AH39" s="9"/>
      <c r="AI39" s="9"/>
      <c r="AJ39" s="9"/>
      <c r="AK39" s="9"/>
    </row>
    <row r="40" s="22" customFormat="1" ht="21" customHeight="1" spans="1:37">
      <c r="A40" s="9">
        <f ca="1" t="shared" si="3"/>
        <v>36</v>
      </c>
      <c r="B40" s="30">
        <f ca="1" t="shared" si="9"/>
        <v>-139</v>
      </c>
      <c r="C40" s="30" t="b">
        <f ca="1" t="shared" si="5"/>
        <v>1</v>
      </c>
      <c r="D40" s="31">
        <v>45631</v>
      </c>
      <c r="E40" s="9"/>
      <c r="F40" s="9"/>
      <c r="G40" s="9" t="s">
        <v>32</v>
      </c>
      <c r="H40" s="9" t="s">
        <v>32</v>
      </c>
      <c r="I40" s="9" t="s">
        <v>39</v>
      </c>
      <c r="J40" s="9" t="s">
        <v>39</v>
      </c>
      <c r="K40" s="30" t="s">
        <v>3072</v>
      </c>
      <c r="L40" s="41" t="s">
        <v>7116</v>
      </c>
      <c r="M40" s="41" t="s">
        <v>7993</v>
      </c>
      <c r="N40" s="1063" t="s">
        <v>7994</v>
      </c>
      <c r="O40" s="41">
        <v>19953133804</v>
      </c>
      <c r="P40" s="30" t="s">
        <v>6929</v>
      </c>
      <c r="Q40" s="30" t="s">
        <v>3561</v>
      </c>
      <c r="R40" s="30" t="s">
        <v>3244</v>
      </c>
      <c r="S40" s="57">
        <v>45627</v>
      </c>
      <c r="T40" s="30" t="s">
        <v>1529</v>
      </c>
      <c r="U40" s="30" t="s">
        <v>1529</v>
      </c>
      <c r="V40" s="30" t="s">
        <v>7245</v>
      </c>
      <c r="W40" s="30" t="s">
        <v>39</v>
      </c>
      <c r="X40" s="30" t="s">
        <v>39</v>
      </c>
      <c r="Y40" s="30" t="s">
        <v>39</v>
      </c>
      <c r="Z40" s="30" t="s">
        <v>39</v>
      </c>
      <c r="AA40" s="30" t="s">
        <v>39</v>
      </c>
      <c r="AB40" s="30" t="s">
        <v>39</v>
      </c>
      <c r="AC40" s="41" t="s">
        <v>52</v>
      </c>
      <c r="AD40" s="9"/>
      <c r="AE40" s="9" t="s">
        <v>2942</v>
      </c>
      <c r="AF40" s="41" t="s">
        <v>7995</v>
      </c>
      <c r="AG40" s="41" t="s">
        <v>7996</v>
      </c>
      <c r="AH40" s="9"/>
      <c r="AI40" s="9"/>
      <c r="AJ40" s="9"/>
      <c r="AK40" s="9"/>
    </row>
    <row r="41" s="22" customFormat="1" ht="21" customHeight="1" spans="1:37">
      <c r="A41" s="9">
        <f ca="1" t="shared" si="3"/>
        <v>37</v>
      </c>
      <c r="B41" s="30">
        <f ca="1" t="shared" si="9"/>
        <v>-121</v>
      </c>
      <c r="C41" s="30" t="b">
        <f ca="1" t="shared" si="5"/>
        <v>1</v>
      </c>
      <c r="D41" s="31">
        <v>45631</v>
      </c>
      <c r="E41" s="9"/>
      <c r="F41" s="9"/>
      <c r="G41" s="9" t="s">
        <v>32</v>
      </c>
      <c r="H41" s="9" t="s">
        <v>32</v>
      </c>
      <c r="I41" s="9" t="s">
        <v>39</v>
      </c>
      <c r="J41" s="9" t="s">
        <v>39</v>
      </c>
      <c r="K41" s="30" t="s">
        <v>3072</v>
      </c>
      <c r="L41" s="41" t="s">
        <v>7116</v>
      </c>
      <c r="M41" s="41" t="s">
        <v>7997</v>
      </c>
      <c r="N41" s="1063" t="s">
        <v>7998</v>
      </c>
      <c r="O41" s="41">
        <v>15166650219</v>
      </c>
      <c r="P41" s="30" t="s">
        <v>6929</v>
      </c>
      <c r="Q41" s="30" t="s">
        <v>3561</v>
      </c>
      <c r="R41" s="30" t="s">
        <v>3244</v>
      </c>
      <c r="S41" s="57">
        <v>45627</v>
      </c>
      <c r="T41" s="30" t="s">
        <v>1529</v>
      </c>
      <c r="U41" s="30" t="s">
        <v>1529</v>
      </c>
      <c r="V41" s="30" t="s">
        <v>7245</v>
      </c>
      <c r="W41" s="30" t="s">
        <v>39</v>
      </c>
      <c r="X41" s="30" t="s">
        <v>39</v>
      </c>
      <c r="Y41" s="30" t="s">
        <v>39</v>
      </c>
      <c r="Z41" s="30" t="s">
        <v>39</v>
      </c>
      <c r="AA41" s="30" t="s">
        <v>39</v>
      </c>
      <c r="AB41" s="30" t="s">
        <v>39</v>
      </c>
      <c r="AC41" s="41" t="s">
        <v>373</v>
      </c>
      <c r="AD41" s="9"/>
      <c r="AE41" s="9" t="s">
        <v>2942</v>
      </c>
      <c r="AF41" s="41" t="s">
        <v>7999</v>
      </c>
      <c r="AG41" s="41" t="s">
        <v>7999</v>
      </c>
      <c r="AH41" s="30"/>
      <c r="AI41" s="30"/>
      <c r="AJ41" s="30"/>
      <c r="AK41" s="30"/>
    </row>
    <row r="42" s="22" customFormat="1" ht="21" customHeight="1" spans="1:37">
      <c r="A42" s="9">
        <f ca="1" t="shared" si="3"/>
        <v>25</v>
      </c>
      <c r="B42" s="30">
        <f ca="1" t="shared" si="9"/>
        <v>-268</v>
      </c>
      <c r="C42" s="30" t="b">
        <f ca="1" t="shared" si="5"/>
        <v>1</v>
      </c>
      <c r="D42" s="31">
        <v>45632</v>
      </c>
      <c r="E42" s="9"/>
      <c r="F42" s="9"/>
      <c r="G42" s="9" t="s">
        <v>32</v>
      </c>
      <c r="H42" s="9" t="s">
        <v>32</v>
      </c>
      <c r="I42" s="9" t="s">
        <v>32</v>
      </c>
      <c r="J42" s="9" t="s">
        <v>39</v>
      </c>
      <c r="K42" s="9" t="s">
        <v>159</v>
      </c>
      <c r="L42" s="9" t="s">
        <v>8000</v>
      </c>
      <c r="M42" s="9" t="s">
        <v>8001</v>
      </c>
      <c r="N42" s="9" t="s">
        <v>8002</v>
      </c>
      <c r="O42" s="9" t="s">
        <v>8003</v>
      </c>
      <c r="P42" s="30" t="s">
        <v>6929</v>
      </c>
      <c r="Q42" s="30" t="s">
        <v>204</v>
      </c>
      <c r="R42" s="30" t="s">
        <v>3244</v>
      </c>
      <c r="S42" s="9">
        <v>20241202</v>
      </c>
      <c r="T42" s="9" t="s">
        <v>1261</v>
      </c>
      <c r="U42" s="9" t="s">
        <v>1261</v>
      </c>
      <c r="V42" s="9" t="s">
        <v>7245</v>
      </c>
      <c r="W42" s="30" t="s">
        <v>3244</v>
      </c>
      <c r="X42" s="9">
        <v>20241202</v>
      </c>
      <c r="Y42" s="9">
        <v>2360</v>
      </c>
      <c r="Z42" s="60">
        <v>0.05</v>
      </c>
      <c r="AA42" s="9"/>
      <c r="AB42" s="30"/>
      <c r="AC42" s="9" t="s">
        <v>57</v>
      </c>
      <c r="AD42" s="9"/>
      <c r="AE42" s="9" t="s">
        <v>2942</v>
      </c>
      <c r="AF42" s="9" t="s">
        <v>8004</v>
      </c>
      <c r="AG42" s="9" t="s">
        <v>8005</v>
      </c>
      <c r="AH42" s="9"/>
      <c r="AI42" s="9"/>
      <c r="AJ42" s="9"/>
      <c r="AK42" s="9"/>
    </row>
    <row r="43" s="22" customFormat="1" ht="21" customHeight="1" spans="1:37">
      <c r="A43" s="9">
        <f ca="1" t="shared" si="3"/>
        <v>45</v>
      </c>
      <c r="B43" s="30">
        <f ca="1" t="shared" si="9"/>
        <v>-33</v>
      </c>
      <c r="C43" s="30" t="b">
        <f ca="1" t="shared" si="5"/>
        <v>1</v>
      </c>
      <c r="D43" s="31">
        <v>45635</v>
      </c>
      <c r="E43" s="9"/>
      <c r="F43" s="9"/>
      <c r="G43" s="9" t="s">
        <v>32</v>
      </c>
      <c r="H43" s="9" t="s">
        <v>32</v>
      </c>
      <c r="I43" s="9" t="s">
        <v>39</v>
      </c>
      <c r="J43" s="9" t="s">
        <v>39</v>
      </c>
      <c r="K43" s="30" t="s">
        <v>3072</v>
      </c>
      <c r="L43" s="30" t="s">
        <v>8006</v>
      </c>
      <c r="M43" s="32" t="s">
        <v>8007</v>
      </c>
      <c r="N43" s="32" t="s">
        <v>8008</v>
      </c>
      <c r="O43" s="32" t="s">
        <v>8009</v>
      </c>
      <c r="P43" s="30" t="s">
        <v>6929</v>
      </c>
      <c r="Q43" s="32" t="s">
        <v>3561</v>
      </c>
      <c r="R43" s="30" t="s">
        <v>3244</v>
      </c>
      <c r="S43" s="57">
        <v>45627</v>
      </c>
      <c r="T43" s="30" t="s">
        <v>1529</v>
      </c>
      <c r="U43" s="30" t="s">
        <v>1529</v>
      </c>
      <c r="V43" s="9" t="s">
        <v>7245</v>
      </c>
      <c r="W43" s="30" t="s">
        <v>39</v>
      </c>
      <c r="X43" s="30" t="s">
        <v>39</v>
      </c>
      <c r="Y43" s="30" t="s">
        <v>39</v>
      </c>
      <c r="Z43" s="30" t="s">
        <v>39</v>
      </c>
      <c r="AA43" s="30" t="s">
        <v>39</v>
      </c>
      <c r="AB43" s="30" t="s">
        <v>39</v>
      </c>
      <c r="AC43" s="32" t="s">
        <v>224</v>
      </c>
      <c r="AD43" s="9"/>
      <c r="AE43" s="37" t="s">
        <v>2942</v>
      </c>
      <c r="AF43" s="37" t="s">
        <v>8010</v>
      </c>
      <c r="AG43" s="37" t="s">
        <v>8011</v>
      </c>
      <c r="AH43" s="30" t="s">
        <v>39</v>
      </c>
      <c r="AI43" s="30" t="s">
        <v>39</v>
      </c>
      <c r="AJ43" s="30" t="s">
        <v>39</v>
      </c>
      <c r="AK43" s="30" t="s">
        <v>39</v>
      </c>
    </row>
    <row r="44" s="22" customFormat="1" ht="21" customHeight="1" spans="1:37">
      <c r="A44" s="9">
        <f ca="1" t="shared" si="3"/>
        <v>47</v>
      </c>
      <c r="B44" s="30">
        <f ca="1" t="shared" si="9"/>
        <v>-5</v>
      </c>
      <c r="C44" s="30" t="b">
        <f ca="1" t="shared" si="5"/>
        <v>1</v>
      </c>
      <c r="D44" s="31">
        <v>45635</v>
      </c>
      <c r="E44" s="9"/>
      <c r="F44" s="9"/>
      <c r="G44" s="9" t="s">
        <v>32</v>
      </c>
      <c r="H44" s="9" t="s">
        <v>32</v>
      </c>
      <c r="I44" s="9" t="s">
        <v>39</v>
      </c>
      <c r="J44" s="9" t="s">
        <v>39</v>
      </c>
      <c r="K44" s="30" t="s">
        <v>3072</v>
      </c>
      <c r="L44" s="30" t="s">
        <v>8006</v>
      </c>
      <c r="M44" s="32" t="s">
        <v>8012</v>
      </c>
      <c r="N44" s="32" t="s">
        <v>8013</v>
      </c>
      <c r="O44" s="32" t="s">
        <v>8014</v>
      </c>
      <c r="P44" s="30" t="s">
        <v>6929</v>
      </c>
      <c r="Q44" s="32" t="s">
        <v>3554</v>
      </c>
      <c r="R44" s="30" t="s">
        <v>3244</v>
      </c>
      <c r="S44" s="57">
        <v>45627</v>
      </c>
      <c r="T44" s="30" t="s">
        <v>1529</v>
      </c>
      <c r="U44" s="30" t="s">
        <v>1529</v>
      </c>
      <c r="V44" s="9" t="s">
        <v>7245</v>
      </c>
      <c r="W44" s="30" t="s">
        <v>39</v>
      </c>
      <c r="X44" s="30" t="s">
        <v>39</v>
      </c>
      <c r="Y44" s="30" t="s">
        <v>39</v>
      </c>
      <c r="Z44" s="30" t="s">
        <v>39</v>
      </c>
      <c r="AA44" s="30" t="s">
        <v>39</v>
      </c>
      <c r="AB44" s="30" t="s">
        <v>39</v>
      </c>
      <c r="AC44" s="32" t="s">
        <v>224</v>
      </c>
      <c r="AD44" s="9"/>
      <c r="AE44" s="9" t="s">
        <v>8015</v>
      </c>
      <c r="AF44" s="37" t="s">
        <v>8016</v>
      </c>
      <c r="AG44" s="37" t="s">
        <v>8017</v>
      </c>
      <c r="AH44" s="30" t="s">
        <v>39</v>
      </c>
      <c r="AI44" s="30" t="s">
        <v>39</v>
      </c>
      <c r="AJ44" s="30" t="s">
        <v>39</v>
      </c>
      <c r="AK44" s="30" t="s">
        <v>39</v>
      </c>
    </row>
    <row r="45" s="22" customFormat="1" ht="21" customHeight="1" spans="1:37">
      <c r="A45" s="9">
        <f ca="1" t="shared" si="3"/>
        <v>42</v>
      </c>
      <c r="B45" s="30">
        <f ca="1" t="shared" si="9"/>
        <v>-62</v>
      </c>
      <c r="C45" s="30" t="b">
        <f ca="1" t="shared" si="5"/>
        <v>1</v>
      </c>
      <c r="D45" s="31">
        <v>45635</v>
      </c>
      <c r="E45" s="9"/>
      <c r="F45" s="9"/>
      <c r="G45" s="9" t="s">
        <v>32</v>
      </c>
      <c r="H45" s="9" t="s">
        <v>32</v>
      </c>
      <c r="I45" s="9" t="s">
        <v>39</v>
      </c>
      <c r="J45" s="9" t="s">
        <v>39</v>
      </c>
      <c r="K45" s="30" t="s">
        <v>3072</v>
      </c>
      <c r="L45" s="30" t="s">
        <v>8006</v>
      </c>
      <c r="M45" s="41" t="s">
        <v>8018</v>
      </c>
      <c r="N45" s="41" t="s">
        <v>8019</v>
      </c>
      <c r="O45" s="41" t="s">
        <v>8020</v>
      </c>
      <c r="P45" s="30" t="s">
        <v>6929</v>
      </c>
      <c r="Q45" s="41" t="s">
        <v>3561</v>
      </c>
      <c r="R45" s="30" t="s">
        <v>3244</v>
      </c>
      <c r="S45" s="57">
        <v>45627</v>
      </c>
      <c r="T45" s="30" t="s">
        <v>1529</v>
      </c>
      <c r="U45" s="30" t="s">
        <v>1529</v>
      </c>
      <c r="V45" s="9" t="s">
        <v>7245</v>
      </c>
      <c r="W45" s="30" t="s">
        <v>39</v>
      </c>
      <c r="X45" s="30" t="s">
        <v>39</v>
      </c>
      <c r="Y45" s="30" t="s">
        <v>39</v>
      </c>
      <c r="Z45" s="30" t="s">
        <v>39</v>
      </c>
      <c r="AA45" s="30" t="s">
        <v>39</v>
      </c>
      <c r="AB45" s="30" t="s">
        <v>39</v>
      </c>
      <c r="AC45" s="41" t="s">
        <v>52</v>
      </c>
      <c r="AD45" s="9"/>
      <c r="AE45" s="37" t="s">
        <v>2942</v>
      </c>
      <c r="AF45" s="41" t="s">
        <v>8021</v>
      </c>
      <c r="AG45" s="37" t="s">
        <v>8022</v>
      </c>
      <c r="AH45" s="30" t="s">
        <v>39</v>
      </c>
      <c r="AI45" s="30" t="s">
        <v>39</v>
      </c>
      <c r="AJ45" s="30" t="s">
        <v>39</v>
      </c>
      <c r="AK45" s="30" t="s">
        <v>39</v>
      </c>
    </row>
    <row r="46" s="22" customFormat="1" ht="21" customHeight="1" spans="1:37">
      <c r="A46" s="9">
        <f ca="1" t="shared" si="3"/>
        <v>46</v>
      </c>
      <c r="B46" s="30">
        <f ca="1" t="shared" si="9"/>
        <v>-18</v>
      </c>
      <c r="C46" s="30" t="b">
        <f ca="1" t="shared" si="5"/>
        <v>1</v>
      </c>
      <c r="D46" s="31">
        <v>45635</v>
      </c>
      <c r="E46" s="9"/>
      <c r="F46" s="9"/>
      <c r="G46" s="9" t="s">
        <v>32</v>
      </c>
      <c r="H46" s="9" t="s">
        <v>32</v>
      </c>
      <c r="I46" s="9" t="s">
        <v>39</v>
      </c>
      <c r="J46" s="9" t="s">
        <v>39</v>
      </c>
      <c r="K46" s="30" t="s">
        <v>3072</v>
      </c>
      <c r="L46" s="30" t="s">
        <v>8006</v>
      </c>
      <c r="M46" s="41" t="s">
        <v>8023</v>
      </c>
      <c r="N46" s="41" t="s">
        <v>8024</v>
      </c>
      <c r="O46" s="41" t="s">
        <v>8025</v>
      </c>
      <c r="P46" s="30" t="s">
        <v>6929</v>
      </c>
      <c r="Q46" s="32" t="s">
        <v>3554</v>
      </c>
      <c r="R46" s="30" t="s">
        <v>3244</v>
      </c>
      <c r="S46" s="57">
        <v>45627</v>
      </c>
      <c r="T46" s="30" t="s">
        <v>1529</v>
      </c>
      <c r="U46" s="30" t="s">
        <v>1529</v>
      </c>
      <c r="V46" s="9" t="s">
        <v>7245</v>
      </c>
      <c r="W46" s="30" t="s">
        <v>39</v>
      </c>
      <c r="X46" s="30" t="s">
        <v>39</v>
      </c>
      <c r="Y46" s="30" t="s">
        <v>39</v>
      </c>
      <c r="Z46" s="30" t="s">
        <v>39</v>
      </c>
      <c r="AA46" s="30" t="s">
        <v>39</v>
      </c>
      <c r="AB46" s="30" t="s">
        <v>39</v>
      </c>
      <c r="AC46" s="41" t="s">
        <v>224</v>
      </c>
      <c r="AD46" s="9"/>
      <c r="AE46" s="37" t="s">
        <v>2942</v>
      </c>
      <c r="AF46" s="41" t="s">
        <v>8026</v>
      </c>
      <c r="AG46" s="37" t="s">
        <v>8027</v>
      </c>
      <c r="AH46" s="30" t="s">
        <v>39</v>
      </c>
      <c r="AI46" s="30" t="s">
        <v>39</v>
      </c>
      <c r="AJ46" s="30" t="s">
        <v>39</v>
      </c>
      <c r="AK46" s="30" t="s">
        <v>39</v>
      </c>
    </row>
    <row r="47" s="22" customFormat="1" ht="21" customHeight="1" spans="1:37">
      <c r="A47" s="9">
        <f ca="1" t="shared" si="3"/>
        <v>45</v>
      </c>
      <c r="B47" s="30">
        <f ca="1" t="shared" si="9"/>
        <v>-27</v>
      </c>
      <c r="C47" s="30" t="b">
        <f ca="1" t="shared" si="5"/>
        <v>1</v>
      </c>
      <c r="D47" s="31">
        <v>45635</v>
      </c>
      <c r="E47" s="9"/>
      <c r="F47" s="9"/>
      <c r="G47" s="9" t="s">
        <v>32</v>
      </c>
      <c r="H47" s="9" t="s">
        <v>32</v>
      </c>
      <c r="I47" s="9" t="s">
        <v>39</v>
      </c>
      <c r="J47" s="9" t="s">
        <v>39</v>
      </c>
      <c r="K47" s="30" t="s">
        <v>3072</v>
      </c>
      <c r="L47" s="30" t="s">
        <v>8006</v>
      </c>
      <c r="M47" s="41" t="s">
        <v>8028</v>
      </c>
      <c r="N47" s="41" t="s">
        <v>8029</v>
      </c>
      <c r="O47" s="41" t="s">
        <v>8030</v>
      </c>
      <c r="P47" s="30" t="s">
        <v>6929</v>
      </c>
      <c r="Q47" s="41" t="s">
        <v>3561</v>
      </c>
      <c r="R47" s="30" t="s">
        <v>3244</v>
      </c>
      <c r="S47" s="57">
        <v>45627</v>
      </c>
      <c r="T47" s="30" t="s">
        <v>1529</v>
      </c>
      <c r="U47" s="30" t="s">
        <v>1529</v>
      </c>
      <c r="V47" s="9" t="s">
        <v>7245</v>
      </c>
      <c r="W47" s="30" t="s">
        <v>39</v>
      </c>
      <c r="X47" s="30" t="s">
        <v>39</v>
      </c>
      <c r="Y47" s="30" t="s">
        <v>39</v>
      </c>
      <c r="Z47" s="30" t="s">
        <v>39</v>
      </c>
      <c r="AA47" s="30" t="s">
        <v>39</v>
      </c>
      <c r="AB47" s="30" t="s">
        <v>39</v>
      </c>
      <c r="AC47" s="41" t="s">
        <v>224</v>
      </c>
      <c r="AD47" s="9"/>
      <c r="AE47" s="37" t="s">
        <v>2942</v>
      </c>
      <c r="AF47" s="41" t="s">
        <v>8031</v>
      </c>
      <c r="AG47" s="37" t="s">
        <v>8032</v>
      </c>
      <c r="AH47" s="30" t="s">
        <v>39</v>
      </c>
      <c r="AI47" s="30" t="s">
        <v>39</v>
      </c>
      <c r="AJ47" s="30" t="s">
        <v>39</v>
      </c>
      <c r="AK47" s="30" t="s">
        <v>39</v>
      </c>
    </row>
    <row r="48" s="22" customFormat="1" ht="21" customHeight="1" spans="1:37">
      <c r="A48" s="9">
        <f ca="1" t="shared" si="3"/>
        <v>48</v>
      </c>
      <c r="B48" s="30">
        <f ca="1" t="shared" si="9"/>
        <v>1</v>
      </c>
      <c r="C48" s="30" t="b">
        <f ca="1" t="shared" si="5"/>
        <v>1</v>
      </c>
      <c r="D48" s="31">
        <v>45635</v>
      </c>
      <c r="E48" s="9"/>
      <c r="F48" s="9"/>
      <c r="G48" s="9" t="s">
        <v>32</v>
      </c>
      <c r="H48" s="9" t="s">
        <v>32</v>
      </c>
      <c r="I48" s="9" t="s">
        <v>39</v>
      </c>
      <c r="J48" s="9" t="s">
        <v>39</v>
      </c>
      <c r="K48" s="30" t="s">
        <v>3072</v>
      </c>
      <c r="L48" s="30" t="s">
        <v>8006</v>
      </c>
      <c r="M48" s="41" t="s">
        <v>8033</v>
      </c>
      <c r="N48" s="41" t="s">
        <v>8034</v>
      </c>
      <c r="O48" s="41" t="s">
        <v>8035</v>
      </c>
      <c r="P48" s="30" t="s">
        <v>6929</v>
      </c>
      <c r="Q48" s="32" t="s">
        <v>3554</v>
      </c>
      <c r="R48" s="30" t="s">
        <v>3244</v>
      </c>
      <c r="S48" s="57">
        <v>45627</v>
      </c>
      <c r="T48" s="30" t="s">
        <v>1529</v>
      </c>
      <c r="U48" s="30" t="s">
        <v>1529</v>
      </c>
      <c r="V48" s="9" t="s">
        <v>7245</v>
      </c>
      <c r="W48" s="30" t="s">
        <v>39</v>
      </c>
      <c r="X48" s="30" t="s">
        <v>39</v>
      </c>
      <c r="Y48" s="30" t="s">
        <v>39</v>
      </c>
      <c r="Z48" s="30" t="s">
        <v>39</v>
      </c>
      <c r="AA48" s="30" t="s">
        <v>39</v>
      </c>
      <c r="AB48" s="30" t="s">
        <v>39</v>
      </c>
      <c r="AC48" s="41" t="s">
        <v>52</v>
      </c>
      <c r="AD48" s="9"/>
      <c r="AE48" s="37" t="s">
        <v>2942</v>
      </c>
      <c r="AF48" s="41" t="s">
        <v>8036</v>
      </c>
      <c r="AG48" s="37" t="s">
        <v>8037</v>
      </c>
      <c r="AH48" s="30" t="s">
        <v>39</v>
      </c>
      <c r="AI48" s="30" t="s">
        <v>39</v>
      </c>
      <c r="AJ48" s="30" t="s">
        <v>39</v>
      </c>
      <c r="AK48" s="30" t="s">
        <v>39</v>
      </c>
    </row>
    <row r="49" s="22" customFormat="1" ht="21" customHeight="1" spans="1:37">
      <c r="A49" s="9">
        <f ca="1" t="shared" si="3"/>
        <v>40</v>
      </c>
      <c r="B49" s="30">
        <f ca="1" t="shared" si="9"/>
        <v>-85</v>
      </c>
      <c r="C49" s="30" t="b">
        <f ca="1" t="shared" si="5"/>
        <v>1</v>
      </c>
      <c r="D49" s="31">
        <v>45635</v>
      </c>
      <c r="E49" s="9"/>
      <c r="F49" s="9"/>
      <c r="G49" s="9" t="s">
        <v>32</v>
      </c>
      <c r="H49" s="9" t="s">
        <v>32</v>
      </c>
      <c r="I49" s="9" t="s">
        <v>39</v>
      </c>
      <c r="J49" s="9" t="s">
        <v>39</v>
      </c>
      <c r="K49" s="30" t="s">
        <v>3072</v>
      </c>
      <c r="L49" s="30" t="s">
        <v>8006</v>
      </c>
      <c r="M49" s="41" t="s">
        <v>8038</v>
      </c>
      <c r="N49" s="41" t="s">
        <v>8039</v>
      </c>
      <c r="O49" s="41" t="s">
        <v>8040</v>
      </c>
      <c r="P49" s="30" t="s">
        <v>6929</v>
      </c>
      <c r="Q49" s="41" t="s">
        <v>3561</v>
      </c>
      <c r="R49" s="30" t="s">
        <v>3244</v>
      </c>
      <c r="S49" s="57">
        <v>45627</v>
      </c>
      <c r="T49" s="30" t="s">
        <v>1529</v>
      </c>
      <c r="U49" s="30" t="s">
        <v>1529</v>
      </c>
      <c r="V49" s="9" t="s">
        <v>7245</v>
      </c>
      <c r="W49" s="30" t="s">
        <v>39</v>
      </c>
      <c r="X49" s="30" t="s">
        <v>39</v>
      </c>
      <c r="Y49" s="30" t="s">
        <v>39</v>
      </c>
      <c r="Z49" s="30" t="s">
        <v>39</v>
      </c>
      <c r="AA49" s="30" t="s">
        <v>39</v>
      </c>
      <c r="AB49" s="30" t="s">
        <v>39</v>
      </c>
      <c r="AC49" s="41" t="s">
        <v>224</v>
      </c>
      <c r="AD49" s="9"/>
      <c r="AE49" s="37" t="s">
        <v>2942</v>
      </c>
      <c r="AF49" s="41" t="s">
        <v>8041</v>
      </c>
      <c r="AG49" s="37" t="s">
        <v>8041</v>
      </c>
      <c r="AH49" s="30" t="s">
        <v>39</v>
      </c>
      <c r="AI49" s="30" t="s">
        <v>39</v>
      </c>
      <c r="AJ49" s="30" t="s">
        <v>39</v>
      </c>
      <c r="AK49" s="30" t="s">
        <v>39</v>
      </c>
    </row>
    <row r="50" s="22" customFormat="1" ht="21" customHeight="1" spans="1:37">
      <c r="A50" s="9">
        <f ca="1" t="shared" si="3"/>
        <v>44</v>
      </c>
      <c r="B50" s="30">
        <f ca="1" t="shared" si="9"/>
        <v>-48</v>
      </c>
      <c r="C50" s="30" t="b">
        <f ca="1" t="shared" si="5"/>
        <v>1</v>
      </c>
      <c r="D50" s="31">
        <v>45635</v>
      </c>
      <c r="E50" s="9"/>
      <c r="F50" s="9"/>
      <c r="G50" s="9" t="s">
        <v>32</v>
      </c>
      <c r="H50" s="9" t="s">
        <v>32</v>
      </c>
      <c r="I50" s="9" t="s">
        <v>39</v>
      </c>
      <c r="J50" s="9" t="s">
        <v>39</v>
      </c>
      <c r="K50" s="30" t="s">
        <v>3072</v>
      </c>
      <c r="L50" s="30" t="s">
        <v>8006</v>
      </c>
      <c r="M50" s="41" t="s">
        <v>2424</v>
      </c>
      <c r="N50" s="41" t="s">
        <v>8042</v>
      </c>
      <c r="O50" s="41" t="s">
        <v>8043</v>
      </c>
      <c r="P50" s="30" t="s">
        <v>6929</v>
      </c>
      <c r="Q50" s="41" t="s">
        <v>3561</v>
      </c>
      <c r="R50" s="30" t="s">
        <v>3244</v>
      </c>
      <c r="S50" s="57">
        <v>45627</v>
      </c>
      <c r="T50" s="30" t="s">
        <v>1529</v>
      </c>
      <c r="U50" s="30" t="s">
        <v>1529</v>
      </c>
      <c r="V50" s="9" t="s">
        <v>7245</v>
      </c>
      <c r="W50" s="30" t="s">
        <v>39</v>
      </c>
      <c r="X50" s="30" t="s">
        <v>39</v>
      </c>
      <c r="Y50" s="30" t="s">
        <v>39</v>
      </c>
      <c r="Z50" s="30" t="s">
        <v>39</v>
      </c>
      <c r="AA50" s="30" t="s">
        <v>39</v>
      </c>
      <c r="AB50" s="30" t="s">
        <v>39</v>
      </c>
      <c r="AC50" s="41" t="s">
        <v>224</v>
      </c>
      <c r="AD50" s="9"/>
      <c r="AE50" s="37" t="s">
        <v>2942</v>
      </c>
      <c r="AF50" s="41" t="s">
        <v>8044</v>
      </c>
      <c r="AG50" s="37" t="s">
        <v>8045</v>
      </c>
      <c r="AH50" s="30" t="s">
        <v>39</v>
      </c>
      <c r="AI50" s="30" t="s">
        <v>39</v>
      </c>
      <c r="AJ50" s="30" t="s">
        <v>39</v>
      </c>
      <c r="AK50" s="30" t="s">
        <v>39</v>
      </c>
    </row>
    <row r="51" s="22" customFormat="1" ht="21" customHeight="1" spans="1:37">
      <c r="A51" s="9">
        <f ca="1" t="shared" si="3"/>
        <v>39</v>
      </c>
      <c r="B51" s="30">
        <f ca="1" t="shared" si="9"/>
        <v>-108</v>
      </c>
      <c r="C51" s="30" t="b">
        <f ca="1" t="shared" si="5"/>
        <v>1</v>
      </c>
      <c r="D51" s="31">
        <v>45635</v>
      </c>
      <c r="E51" s="9"/>
      <c r="F51" s="9"/>
      <c r="G51" s="9" t="s">
        <v>32</v>
      </c>
      <c r="H51" s="9" t="s">
        <v>32</v>
      </c>
      <c r="I51" s="9" t="s">
        <v>39</v>
      </c>
      <c r="J51" s="9" t="s">
        <v>39</v>
      </c>
      <c r="K51" s="30" t="s">
        <v>3072</v>
      </c>
      <c r="L51" s="30" t="s">
        <v>8006</v>
      </c>
      <c r="M51" s="41" t="s">
        <v>8046</v>
      </c>
      <c r="N51" s="41" t="s">
        <v>8047</v>
      </c>
      <c r="O51" s="41" t="s">
        <v>8048</v>
      </c>
      <c r="P51" s="30" t="s">
        <v>6929</v>
      </c>
      <c r="Q51" s="32" t="s">
        <v>3554</v>
      </c>
      <c r="R51" s="30" t="s">
        <v>3244</v>
      </c>
      <c r="S51" s="57">
        <v>45627</v>
      </c>
      <c r="T51" s="30" t="s">
        <v>1529</v>
      </c>
      <c r="U51" s="30" t="s">
        <v>1529</v>
      </c>
      <c r="V51" s="9" t="s">
        <v>7245</v>
      </c>
      <c r="W51" s="30" t="s">
        <v>39</v>
      </c>
      <c r="X51" s="30" t="s">
        <v>39</v>
      </c>
      <c r="Y51" s="30" t="s">
        <v>39</v>
      </c>
      <c r="Z51" s="30" t="s">
        <v>39</v>
      </c>
      <c r="AA51" s="30" t="s">
        <v>39</v>
      </c>
      <c r="AB51" s="30" t="s">
        <v>39</v>
      </c>
      <c r="AC51" s="41" t="s">
        <v>52</v>
      </c>
      <c r="AD51" s="9"/>
      <c r="AE51" s="37" t="s">
        <v>2942</v>
      </c>
      <c r="AF51" s="41" t="s">
        <v>8049</v>
      </c>
      <c r="AG51" s="37" t="s">
        <v>8050</v>
      </c>
      <c r="AH51" s="30" t="s">
        <v>39</v>
      </c>
      <c r="AI51" s="30" t="s">
        <v>39</v>
      </c>
      <c r="AJ51" s="30" t="s">
        <v>39</v>
      </c>
      <c r="AK51" s="30" t="s">
        <v>39</v>
      </c>
    </row>
    <row r="52" s="22" customFormat="1" ht="21" customHeight="1" spans="1:37">
      <c r="A52" s="9">
        <f ca="1" t="shared" si="3"/>
        <v>41</v>
      </c>
      <c r="B52" s="30">
        <f ca="1" t="shared" si="9"/>
        <v>-73</v>
      </c>
      <c r="C52" s="30" t="b">
        <f ca="1" t="shared" si="5"/>
        <v>1</v>
      </c>
      <c r="D52" s="31">
        <v>45635</v>
      </c>
      <c r="E52" s="9"/>
      <c r="F52" s="9"/>
      <c r="G52" s="9" t="s">
        <v>32</v>
      </c>
      <c r="H52" s="9" t="s">
        <v>32</v>
      </c>
      <c r="I52" s="9" t="s">
        <v>39</v>
      </c>
      <c r="J52" s="9" t="s">
        <v>39</v>
      </c>
      <c r="K52" s="30" t="s">
        <v>3072</v>
      </c>
      <c r="L52" s="30" t="s">
        <v>8006</v>
      </c>
      <c r="M52" s="41" t="s">
        <v>8051</v>
      </c>
      <c r="N52" s="41" t="s">
        <v>8052</v>
      </c>
      <c r="O52" s="41" t="s">
        <v>8053</v>
      </c>
      <c r="P52" s="30" t="s">
        <v>6929</v>
      </c>
      <c r="Q52" s="41" t="s">
        <v>3561</v>
      </c>
      <c r="R52" s="30" t="s">
        <v>3244</v>
      </c>
      <c r="S52" s="57">
        <v>45627</v>
      </c>
      <c r="T52" s="30" t="s">
        <v>1529</v>
      </c>
      <c r="U52" s="30" t="s">
        <v>1529</v>
      </c>
      <c r="V52" s="9" t="s">
        <v>7245</v>
      </c>
      <c r="W52" s="30" t="s">
        <v>39</v>
      </c>
      <c r="X52" s="30" t="s">
        <v>39</v>
      </c>
      <c r="Y52" s="30" t="s">
        <v>39</v>
      </c>
      <c r="Z52" s="30" t="s">
        <v>39</v>
      </c>
      <c r="AA52" s="30" t="s">
        <v>39</v>
      </c>
      <c r="AB52" s="30" t="s">
        <v>39</v>
      </c>
      <c r="AC52" s="41" t="s">
        <v>66</v>
      </c>
      <c r="AD52" s="9"/>
      <c r="AE52" s="37" t="s">
        <v>2942</v>
      </c>
      <c r="AF52" s="41" t="s">
        <v>8054</v>
      </c>
      <c r="AG52" s="37" t="s">
        <v>8055</v>
      </c>
      <c r="AH52" s="30" t="s">
        <v>39</v>
      </c>
      <c r="AI52" s="30" t="s">
        <v>39</v>
      </c>
      <c r="AJ52" s="30" t="s">
        <v>39</v>
      </c>
      <c r="AK52" s="30" t="s">
        <v>39</v>
      </c>
    </row>
    <row r="53" s="22" customFormat="1" ht="25" customHeight="1" spans="1:37">
      <c r="A53" s="9">
        <f ca="1" t="shared" si="3"/>
        <v>18</v>
      </c>
      <c r="B53" s="30">
        <f ca="1">IF(IF(N53&lt;&gt;"",IF(OR(LEN(N53)=15,LEN(N53)=18),IF(LEN(N53)=18,IF(MOD(LEFT(MID(N53,17,17),1),2)=1,"男","女"),IF(MOD(LEFT(MID(N53,15,15),1),2)=1,"男","女")),"身份证号错误"),"请输入身份证号")="男",DATEDIF(TEXT((LEN(N53)=15)*19&amp;MID(N53,7,6+(LEN(N53)=18)*2),"#-00-00"),TODAY(),"m")-720,DATEDIF(TEXT((LEN(N53)=15)*19&amp;MID(N53,7,6+(LEN(N53)=18)*2),"#-00-00"),TODAY(),"m")-600)</f>
        <v>-503</v>
      </c>
      <c r="C53" s="30" t="b">
        <f ca="1" t="shared" si="5"/>
        <v>1</v>
      </c>
      <c r="D53" s="31">
        <v>45635</v>
      </c>
      <c r="E53" s="9"/>
      <c r="F53" s="9"/>
      <c r="G53" s="12" t="s">
        <v>32</v>
      </c>
      <c r="H53" s="12" t="s">
        <v>32</v>
      </c>
      <c r="I53" s="12" t="s">
        <v>32</v>
      </c>
      <c r="J53" s="9" t="s">
        <v>39</v>
      </c>
      <c r="K53" s="9" t="s">
        <v>7103</v>
      </c>
      <c r="L53" s="41" t="s">
        <v>7770</v>
      </c>
      <c r="M53" s="41" t="s">
        <v>8056</v>
      </c>
      <c r="N53" s="1063" t="s">
        <v>8057</v>
      </c>
      <c r="O53" s="41">
        <v>13257078785</v>
      </c>
      <c r="P53" s="30" t="s">
        <v>6929</v>
      </c>
      <c r="Q53" s="9" t="s">
        <v>95</v>
      </c>
      <c r="R53" s="41" t="s">
        <v>7163</v>
      </c>
      <c r="S53" s="9">
        <v>202412</v>
      </c>
      <c r="T53" s="41">
        <v>3839</v>
      </c>
      <c r="U53" s="41">
        <v>3839</v>
      </c>
      <c r="V53" s="9"/>
      <c r="W53" s="9" t="s">
        <v>7163</v>
      </c>
      <c r="X53" s="9">
        <v>202412</v>
      </c>
      <c r="Y53" s="41">
        <v>1740</v>
      </c>
      <c r="Z53" s="60">
        <v>0.05</v>
      </c>
      <c r="AA53" s="9">
        <f>ROUND(Y53*Z53,2)</f>
        <v>87</v>
      </c>
      <c r="AB53" s="9"/>
      <c r="AC53" s="9" t="s">
        <v>66</v>
      </c>
      <c r="AD53" s="30"/>
      <c r="AE53" s="9"/>
      <c r="AF53" s="41" t="s">
        <v>8058</v>
      </c>
      <c r="AG53" s="9" t="s">
        <v>7921</v>
      </c>
      <c r="AH53" s="9"/>
      <c r="AI53" s="9"/>
      <c r="AJ53" s="9"/>
      <c r="AK53" s="9"/>
    </row>
    <row r="54" s="24" customFormat="1" spans="1:37">
      <c r="A54" s="5">
        <v>30</v>
      </c>
      <c r="B54" s="17">
        <v>-207</v>
      </c>
      <c r="C54" s="17" t="b">
        <v>1</v>
      </c>
      <c r="D54" s="17"/>
      <c r="E54" s="17" t="s">
        <v>7896</v>
      </c>
      <c r="F54" s="17"/>
      <c r="G54" s="17"/>
      <c r="H54" s="17"/>
      <c r="I54" s="17" t="s">
        <v>39</v>
      </c>
      <c r="J54" s="17" t="s">
        <v>39</v>
      </c>
      <c r="K54" s="46" t="s">
        <v>4618</v>
      </c>
      <c r="L54" s="46" t="s">
        <v>8059</v>
      </c>
      <c r="M54" s="46" t="s">
        <v>8060</v>
      </c>
      <c r="N54" s="47" t="s">
        <v>8061</v>
      </c>
      <c r="O54" s="47">
        <v>15002780336</v>
      </c>
      <c r="P54" s="5" t="s">
        <v>6929</v>
      </c>
      <c r="Q54" s="46" t="s">
        <v>131</v>
      </c>
      <c r="R54" s="46" t="s">
        <v>7427</v>
      </c>
      <c r="S54" s="5">
        <v>202412</v>
      </c>
      <c r="T54" s="5">
        <v>4494</v>
      </c>
      <c r="U54" s="5">
        <v>4494</v>
      </c>
      <c r="V54" s="59"/>
      <c r="W54" s="59"/>
      <c r="X54" s="59"/>
      <c r="Y54" s="59"/>
      <c r="Z54" s="59"/>
      <c r="AA54" s="59"/>
      <c r="AB54" s="59"/>
      <c r="AC54" s="59"/>
      <c r="AD54" s="59"/>
      <c r="AE54" s="59"/>
      <c r="AF54" s="46" t="s">
        <v>8062</v>
      </c>
      <c r="AG54" s="46" t="s">
        <v>8063</v>
      </c>
      <c r="AH54" s="59"/>
      <c r="AI54" s="59"/>
      <c r="AJ54" s="59"/>
      <c r="AK54" s="59"/>
    </row>
    <row r="55" s="25" customFormat="1" spans="1:37">
      <c r="A55" s="9">
        <v>29</v>
      </c>
      <c r="B55" s="37">
        <v>-225</v>
      </c>
      <c r="C55" s="37" t="b">
        <v>1</v>
      </c>
      <c r="D55" s="38">
        <v>45638</v>
      </c>
      <c r="E55" s="37"/>
      <c r="F55" s="37"/>
      <c r="G55" s="37" t="s">
        <v>32</v>
      </c>
      <c r="H55" s="37" t="s">
        <v>32</v>
      </c>
      <c r="I55" s="37" t="s">
        <v>39</v>
      </c>
      <c r="J55" s="37" t="s">
        <v>39</v>
      </c>
      <c r="K55" s="48" t="s">
        <v>4618</v>
      </c>
      <c r="L55" s="48" t="s">
        <v>3596</v>
      </c>
      <c r="M55" s="48" t="s">
        <v>8064</v>
      </c>
      <c r="N55" s="49" t="s">
        <v>8065</v>
      </c>
      <c r="O55" s="49" t="s">
        <v>8066</v>
      </c>
      <c r="P55" s="9" t="s">
        <v>6929</v>
      </c>
      <c r="Q55" s="48" t="s">
        <v>131</v>
      </c>
      <c r="R55" s="48" t="s">
        <v>7427</v>
      </c>
      <c r="S55" s="9">
        <v>202412</v>
      </c>
      <c r="T55" s="9">
        <v>4494</v>
      </c>
      <c r="U55" s="9">
        <v>4494</v>
      </c>
      <c r="V55" s="53"/>
      <c r="W55" s="53"/>
      <c r="X55" s="53"/>
      <c r="Y55" s="53"/>
      <c r="Z55" s="53"/>
      <c r="AA55" s="53"/>
      <c r="AB55" s="53"/>
      <c r="AC55" s="53"/>
      <c r="AD55" s="53"/>
      <c r="AE55" s="53"/>
      <c r="AF55" s="48" t="s">
        <v>8067</v>
      </c>
      <c r="AG55" s="48" t="s">
        <v>8068</v>
      </c>
      <c r="AH55" s="53"/>
      <c r="AI55" s="53"/>
      <c r="AJ55" s="53"/>
      <c r="AK55" s="53"/>
    </row>
    <row r="56" s="24" customFormat="1" spans="1:37">
      <c r="A56" s="5">
        <v>22</v>
      </c>
      <c r="B56" s="17">
        <v>-308</v>
      </c>
      <c r="C56" s="17" t="b">
        <v>1</v>
      </c>
      <c r="D56" s="39">
        <v>45638</v>
      </c>
      <c r="E56" s="17" t="s">
        <v>7872</v>
      </c>
      <c r="F56" s="17"/>
      <c r="G56" s="17" t="s">
        <v>32</v>
      </c>
      <c r="H56" s="17"/>
      <c r="I56" s="17" t="s">
        <v>39</v>
      </c>
      <c r="J56" s="17" t="s">
        <v>39</v>
      </c>
      <c r="K56" s="46" t="s">
        <v>4618</v>
      </c>
      <c r="L56" s="46" t="s">
        <v>8069</v>
      </c>
      <c r="M56" s="46" t="s">
        <v>8070</v>
      </c>
      <c r="N56" s="1037" t="s">
        <v>8071</v>
      </c>
      <c r="O56" s="47">
        <v>13271128083</v>
      </c>
      <c r="P56" s="5" t="s">
        <v>6929</v>
      </c>
      <c r="Q56" s="46" t="s">
        <v>131</v>
      </c>
      <c r="R56" s="46" t="s">
        <v>7427</v>
      </c>
      <c r="S56" s="5">
        <v>202412</v>
      </c>
      <c r="T56" s="5">
        <v>4494</v>
      </c>
      <c r="U56" s="5">
        <v>4494</v>
      </c>
      <c r="V56" s="59"/>
      <c r="W56" s="59"/>
      <c r="X56" s="59"/>
      <c r="Y56" s="59"/>
      <c r="Z56" s="59"/>
      <c r="AA56" s="59"/>
      <c r="AB56" s="59"/>
      <c r="AC56" s="59"/>
      <c r="AD56" s="59"/>
      <c r="AE56" s="59"/>
      <c r="AF56" s="46" t="s">
        <v>8072</v>
      </c>
      <c r="AG56" s="46" t="s">
        <v>8073</v>
      </c>
      <c r="AH56" s="59"/>
      <c r="AI56" s="59"/>
      <c r="AJ56" s="59"/>
      <c r="AK56" s="59"/>
    </row>
    <row r="57" s="25" customFormat="1" spans="1:37">
      <c r="A57" s="9">
        <v>30</v>
      </c>
      <c r="B57" s="37">
        <v>-214</v>
      </c>
      <c r="C57" s="37" t="b">
        <v>1</v>
      </c>
      <c r="D57" s="38">
        <v>45637</v>
      </c>
      <c r="E57" s="37"/>
      <c r="F57" s="37"/>
      <c r="G57" s="37" t="s">
        <v>32</v>
      </c>
      <c r="H57" s="37" t="s">
        <v>32</v>
      </c>
      <c r="I57" s="37" t="s">
        <v>39</v>
      </c>
      <c r="J57" s="37" t="s">
        <v>39</v>
      </c>
      <c r="K57" s="48" t="s">
        <v>4618</v>
      </c>
      <c r="L57" s="50" t="s">
        <v>3596</v>
      </c>
      <c r="M57" s="51" t="s">
        <v>7825</v>
      </c>
      <c r="N57" s="1034" t="s">
        <v>7826</v>
      </c>
      <c r="O57" s="53"/>
      <c r="P57" s="9" t="s">
        <v>7114</v>
      </c>
      <c r="Q57" s="53"/>
      <c r="R57" s="51" t="s">
        <v>7427</v>
      </c>
      <c r="S57" s="48">
        <v>20241130</v>
      </c>
      <c r="T57" s="53"/>
      <c r="U57" s="53"/>
      <c r="V57" s="53"/>
      <c r="W57" s="53"/>
      <c r="X57" s="53"/>
      <c r="Y57" s="53"/>
      <c r="Z57" s="53"/>
      <c r="AA57" s="53"/>
      <c r="AB57" s="50" t="s">
        <v>100</v>
      </c>
      <c r="AC57" s="53"/>
      <c r="AD57" s="53"/>
      <c r="AE57" s="53"/>
      <c r="AF57" s="53"/>
      <c r="AG57" s="53"/>
      <c r="AH57" s="53"/>
      <c r="AI57" s="53"/>
      <c r="AJ57" s="53"/>
      <c r="AK57" s="53"/>
    </row>
    <row r="58" s="25" customFormat="1" spans="1:37">
      <c r="A58" s="9">
        <v>25</v>
      </c>
      <c r="B58" s="37">
        <v>-274</v>
      </c>
      <c r="C58" s="37" t="b">
        <v>1</v>
      </c>
      <c r="D58" s="38">
        <v>45638</v>
      </c>
      <c r="E58" s="37"/>
      <c r="F58" s="37"/>
      <c r="G58" s="37" t="s">
        <v>32</v>
      </c>
      <c r="H58" s="37" t="s">
        <v>32</v>
      </c>
      <c r="I58" s="37" t="s">
        <v>39</v>
      </c>
      <c r="J58" s="37" t="s">
        <v>39</v>
      </c>
      <c r="K58" s="48" t="s">
        <v>4618</v>
      </c>
      <c r="L58" s="48" t="s">
        <v>8059</v>
      </c>
      <c r="M58" s="48" t="s">
        <v>8074</v>
      </c>
      <c r="N58" s="49" t="s">
        <v>8075</v>
      </c>
      <c r="O58" s="49" t="s">
        <v>8076</v>
      </c>
      <c r="P58" s="9" t="s">
        <v>6929</v>
      </c>
      <c r="Q58" s="48" t="s">
        <v>131</v>
      </c>
      <c r="R58" s="48" t="s">
        <v>7427</v>
      </c>
      <c r="S58" s="9">
        <v>202412</v>
      </c>
      <c r="T58" s="9">
        <v>4494</v>
      </c>
      <c r="U58" s="9">
        <v>4494</v>
      </c>
      <c r="V58" s="53"/>
      <c r="W58" s="53"/>
      <c r="X58" s="53"/>
      <c r="Y58" s="53"/>
      <c r="Z58" s="53"/>
      <c r="AA58" s="53"/>
      <c r="AB58" s="53"/>
      <c r="AC58" s="53"/>
      <c r="AD58" s="53"/>
      <c r="AE58" s="53"/>
      <c r="AF58" s="48" t="s">
        <v>8077</v>
      </c>
      <c r="AG58" s="48" t="s">
        <v>8078</v>
      </c>
      <c r="AH58" s="53"/>
      <c r="AI58" s="53"/>
      <c r="AJ58" s="53"/>
      <c r="AK58" s="53"/>
    </row>
    <row r="59" s="25" customFormat="1" spans="1:37">
      <c r="A59" s="9">
        <v>21</v>
      </c>
      <c r="B59" s="37">
        <v>-320</v>
      </c>
      <c r="C59" s="37" t="b">
        <v>1</v>
      </c>
      <c r="D59" s="38">
        <v>45638</v>
      </c>
      <c r="E59" s="37"/>
      <c r="F59" s="37"/>
      <c r="G59" s="37" t="s">
        <v>32</v>
      </c>
      <c r="H59" s="37" t="s">
        <v>32</v>
      </c>
      <c r="I59" s="37" t="s">
        <v>39</v>
      </c>
      <c r="J59" s="37" t="s">
        <v>39</v>
      </c>
      <c r="K59" s="48" t="s">
        <v>4618</v>
      </c>
      <c r="L59" s="48" t="s">
        <v>8059</v>
      </c>
      <c r="M59" s="48" t="s">
        <v>8079</v>
      </c>
      <c r="N59" s="49" t="s">
        <v>8080</v>
      </c>
      <c r="O59" s="49" t="s">
        <v>8081</v>
      </c>
      <c r="P59" s="9" t="s">
        <v>6929</v>
      </c>
      <c r="Q59" s="48" t="s">
        <v>204</v>
      </c>
      <c r="R59" s="48" t="s">
        <v>7427</v>
      </c>
      <c r="S59" s="9">
        <v>202412</v>
      </c>
      <c r="T59" s="9">
        <v>4494</v>
      </c>
      <c r="U59" s="9">
        <v>4494</v>
      </c>
      <c r="V59" s="53"/>
      <c r="W59" s="53"/>
      <c r="X59" s="53"/>
      <c r="Y59" s="53"/>
      <c r="Z59" s="53"/>
      <c r="AA59" s="53"/>
      <c r="AB59" s="53"/>
      <c r="AC59" s="53"/>
      <c r="AD59" s="53"/>
      <c r="AE59" s="53"/>
      <c r="AF59" s="48" t="s">
        <v>8082</v>
      </c>
      <c r="AG59" s="48" t="s">
        <v>8083</v>
      </c>
      <c r="AH59" s="53"/>
      <c r="AI59" s="53"/>
      <c r="AJ59" s="53"/>
      <c r="AK59" s="53"/>
    </row>
    <row r="60" s="25" customFormat="1" spans="1:37">
      <c r="A60" s="9">
        <v>35</v>
      </c>
      <c r="B60" s="37">
        <v>-150</v>
      </c>
      <c r="C60" s="37" t="b">
        <v>1</v>
      </c>
      <c r="D60" s="38">
        <v>45638</v>
      </c>
      <c r="E60" s="37"/>
      <c r="F60" s="37"/>
      <c r="G60" s="37" t="s">
        <v>32</v>
      </c>
      <c r="H60" s="37" t="s">
        <v>32</v>
      </c>
      <c r="I60" s="37" t="s">
        <v>39</v>
      </c>
      <c r="J60" s="37" t="s">
        <v>39</v>
      </c>
      <c r="K60" s="48" t="s">
        <v>4618</v>
      </c>
      <c r="L60" s="48" t="s">
        <v>8059</v>
      </c>
      <c r="M60" s="48" t="s">
        <v>2879</v>
      </c>
      <c r="N60" s="49" t="s">
        <v>8084</v>
      </c>
      <c r="O60" s="49" t="s">
        <v>8085</v>
      </c>
      <c r="P60" s="9" t="s">
        <v>6929</v>
      </c>
      <c r="Q60" s="48" t="s">
        <v>204</v>
      </c>
      <c r="R60" s="48" t="s">
        <v>7427</v>
      </c>
      <c r="S60" s="9">
        <v>202412</v>
      </c>
      <c r="T60" s="9">
        <v>4494</v>
      </c>
      <c r="U60" s="9">
        <v>4494</v>
      </c>
      <c r="V60" s="53"/>
      <c r="W60" s="53"/>
      <c r="X60" s="53"/>
      <c r="Y60" s="53"/>
      <c r="Z60" s="53"/>
      <c r="AA60" s="53"/>
      <c r="AB60" s="53"/>
      <c r="AC60" s="53"/>
      <c r="AD60" s="53"/>
      <c r="AE60" s="53"/>
      <c r="AF60" s="48" t="s">
        <v>8086</v>
      </c>
      <c r="AG60" s="48" t="s">
        <v>8087</v>
      </c>
      <c r="AH60" s="53"/>
      <c r="AI60" s="53"/>
      <c r="AJ60" s="53"/>
      <c r="AK60" s="53"/>
    </row>
    <row r="61" s="25" customFormat="1" spans="1:37">
      <c r="A61" s="9">
        <v>30</v>
      </c>
      <c r="B61" s="37">
        <v>-216</v>
      </c>
      <c r="C61" s="37" t="b">
        <v>1</v>
      </c>
      <c r="D61" s="38">
        <v>45638</v>
      </c>
      <c r="E61" s="37"/>
      <c r="F61" s="37"/>
      <c r="G61" s="37" t="s">
        <v>32</v>
      </c>
      <c r="H61" s="37" t="s">
        <v>32</v>
      </c>
      <c r="I61" s="37" t="s">
        <v>39</v>
      </c>
      <c r="J61" s="37" t="s">
        <v>39</v>
      </c>
      <c r="K61" s="48" t="s">
        <v>4618</v>
      </c>
      <c r="L61" s="48" t="s">
        <v>8059</v>
      </c>
      <c r="M61" s="48" t="s">
        <v>8088</v>
      </c>
      <c r="N61" s="49" t="s">
        <v>8089</v>
      </c>
      <c r="O61" s="49" t="s">
        <v>8090</v>
      </c>
      <c r="P61" s="9" t="s">
        <v>6929</v>
      </c>
      <c r="Q61" s="48" t="s">
        <v>204</v>
      </c>
      <c r="R61" s="48" t="s">
        <v>7427</v>
      </c>
      <c r="S61" s="9">
        <v>202412</v>
      </c>
      <c r="T61" s="9">
        <v>4494</v>
      </c>
      <c r="U61" s="9">
        <v>4494</v>
      </c>
      <c r="V61" s="53"/>
      <c r="W61" s="53"/>
      <c r="X61" s="53"/>
      <c r="Y61" s="53"/>
      <c r="Z61" s="53"/>
      <c r="AA61" s="53"/>
      <c r="AB61" s="53"/>
      <c r="AC61" s="53"/>
      <c r="AD61" s="53"/>
      <c r="AE61" s="53"/>
      <c r="AF61" s="48" t="s">
        <v>8091</v>
      </c>
      <c r="AG61" s="48" t="s">
        <v>8092</v>
      </c>
      <c r="AH61" s="53"/>
      <c r="AI61" s="53"/>
      <c r="AJ61" s="53"/>
      <c r="AK61" s="53"/>
    </row>
    <row r="62" s="25" customFormat="1" spans="1:37">
      <c r="A62" s="9">
        <v>44</v>
      </c>
      <c r="B62" s="37">
        <v>-41</v>
      </c>
      <c r="C62" s="37" t="b">
        <v>1</v>
      </c>
      <c r="D62" s="38">
        <v>45638</v>
      </c>
      <c r="E62" s="37"/>
      <c r="F62" s="37"/>
      <c r="G62" s="37" t="s">
        <v>32</v>
      </c>
      <c r="H62" s="37" t="s">
        <v>32</v>
      </c>
      <c r="I62" s="37" t="s">
        <v>39</v>
      </c>
      <c r="J62" s="37" t="s">
        <v>39</v>
      </c>
      <c r="K62" s="48" t="s">
        <v>4618</v>
      </c>
      <c r="L62" s="48" t="s">
        <v>8059</v>
      </c>
      <c r="M62" s="48" t="s">
        <v>5469</v>
      </c>
      <c r="N62" s="49" t="s">
        <v>8093</v>
      </c>
      <c r="O62" s="49" t="s">
        <v>8094</v>
      </c>
      <c r="P62" s="9" t="s">
        <v>6929</v>
      </c>
      <c r="Q62" s="48" t="s">
        <v>204</v>
      </c>
      <c r="R62" s="48" t="s">
        <v>7427</v>
      </c>
      <c r="S62" s="9">
        <v>202412</v>
      </c>
      <c r="T62" s="9">
        <v>4494</v>
      </c>
      <c r="U62" s="9">
        <v>4494</v>
      </c>
      <c r="V62" s="53"/>
      <c r="W62" s="53"/>
      <c r="X62" s="53"/>
      <c r="Y62" s="53"/>
      <c r="Z62" s="53"/>
      <c r="AA62" s="53"/>
      <c r="AB62" s="53"/>
      <c r="AC62" s="53"/>
      <c r="AD62" s="53"/>
      <c r="AE62" s="53"/>
      <c r="AF62" s="48" t="s">
        <v>8086</v>
      </c>
      <c r="AG62" s="48" t="s">
        <v>8095</v>
      </c>
      <c r="AH62" s="53"/>
      <c r="AI62" s="53"/>
      <c r="AJ62" s="53"/>
      <c r="AK62" s="53"/>
    </row>
    <row r="63" s="25" customFormat="1" spans="1:37">
      <c r="A63" s="9">
        <v>32</v>
      </c>
      <c r="B63" s="37">
        <v>-181</v>
      </c>
      <c r="C63" s="37" t="b">
        <v>1</v>
      </c>
      <c r="D63" s="38">
        <v>45638</v>
      </c>
      <c r="E63" s="37"/>
      <c r="F63" s="37"/>
      <c r="G63" s="37" t="s">
        <v>32</v>
      </c>
      <c r="H63" s="37" t="s">
        <v>32</v>
      </c>
      <c r="I63" s="37" t="s">
        <v>39</v>
      </c>
      <c r="J63" s="37" t="s">
        <v>39</v>
      </c>
      <c r="K63" s="48" t="s">
        <v>4618</v>
      </c>
      <c r="L63" s="48" t="s">
        <v>8059</v>
      </c>
      <c r="M63" s="48" t="s">
        <v>8096</v>
      </c>
      <c r="N63" s="49" t="s">
        <v>8097</v>
      </c>
      <c r="O63" s="49" t="s">
        <v>8098</v>
      </c>
      <c r="P63" s="9" t="s">
        <v>6929</v>
      </c>
      <c r="Q63" s="48" t="s">
        <v>204</v>
      </c>
      <c r="R63" s="48" t="s">
        <v>7427</v>
      </c>
      <c r="S63" s="9">
        <v>202412</v>
      </c>
      <c r="T63" s="9">
        <v>4494</v>
      </c>
      <c r="U63" s="9">
        <v>4494</v>
      </c>
      <c r="V63" s="53"/>
      <c r="W63" s="53"/>
      <c r="X63" s="53"/>
      <c r="Y63" s="53"/>
      <c r="Z63" s="53"/>
      <c r="AA63" s="53"/>
      <c r="AB63" s="53"/>
      <c r="AC63" s="53"/>
      <c r="AD63" s="53"/>
      <c r="AE63" s="53"/>
      <c r="AF63" s="48" t="s">
        <v>8099</v>
      </c>
      <c r="AG63" s="48" t="s">
        <v>8100</v>
      </c>
      <c r="AH63" s="53"/>
      <c r="AI63" s="53"/>
      <c r="AJ63" s="53"/>
      <c r="AK63" s="53"/>
    </row>
    <row r="64" s="25" customFormat="1" spans="1:37">
      <c r="A64" s="9">
        <v>35</v>
      </c>
      <c r="B64" s="37">
        <v>-145</v>
      </c>
      <c r="C64" s="37" t="b">
        <v>1</v>
      </c>
      <c r="D64" s="38">
        <v>45638</v>
      </c>
      <c r="E64" s="37"/>
      <c r="F64" s="37"/>
      <c r="G64" s="37" t="s">
        <v>32</v>
      </c>
      <c r="H64" s="37" t="s">
        <v>32</v>
      </c>
      <c r="I64" s="37" t="s">
        <v>39</v>
      </c>
      <c r="J64" s="37" t="s">
        <v>39</v>
      </c>
      <c r="K64" s="48" t="s">
        <v>4618</v>
      </c>
      <c r="L64" s="48" t="s">
        <v>8059</v>
      </c>
      <c r="M64" s="48" t="s">
        <v>8101</v>
      </c>
      <c r="N64" s="49" t="s">
        <v>8102</v>
      </c>
      <c r="O64" s="49" t="s">
        <v>8103</v>
      </c>
      <c r="P64" s="9" t="s">
        <v>6929</v>
      </c>
      <c r="Q64" s="48" t="s">
        <v>131</v>
      </c>
      <c r="R64" s="48" t="s">
        <v>7427</v>
      </c>
      <c r="S64" s="9">
        <v>202412</v>
      </c>
      <c r="T64" s="9">
        <v>4494</v>
      </c>
      <c r="U64" s="9">
        <v>4494</v>
      </c>
      <c r="V64" s="53"/>
      <c r="W64" s="53"/>
      <c r="X64" s="53"/>
      <c r="Y64" s="53"/>
      <c r="Z64" s="53"/>
      <c r="AA64" s="53"/>
      <c r="AB64" s="53"/>
      <c r="AC64" s="53"/>
      <c r="AD64" s="53"/>
      <c r="AE64" s="53"/>
      <c r="AF64" s="48" t="s">
        <v>8104</v>
      </c>
      <c r="AG64" s="48" t="s">
        <v>8105</v>
      </c>
      <c r="AH64" s="53"/>
      <c r="AI64" s="53"/>
      <c r="AJ64" s="53"/>
      <c r="AK64" s="53"/>
    </row>
    <row r="65" s="25" customFormat="1" spans="1:37">
      <c r="A65" s="9">
        <v>35</v>
      </c>
      <c r="B65" s="37">
        <v>-149</v>
      </c>
      <c r="C65" s="37" t="b">
        <v>1</v>
      </c>
      <c r="D65" s="38">
        <v>45638</v>
      </c>
      <c r="E65" s="37"/>
      <c r="F65" s="37"/>
      <c r="G65" s="37" t="s">
        <v>32</v>
      </c>
      <c r="H65" s="37" t="s">
        <v>32</v>
      </c>
      <c r="I65" s="37" t="s">
        <v>39</v>
      </c>
      <c r="J65" s="37" t="s">
        <v>39</v>
      </c>
      <c r="K65" s="48" t="s">
        <v>4618</v>
      </c>
      <c r="L65" s="48" t="s">
        <v>8059</v>
      </c>
      <c r="M65" s="48" t="s">
        <v>8106</v>
      </c>
      <c r="N65" s="49" t="s">
        <v>8107</v>
      </c>
      <c r="O65" s="49" t="s">
        <v>8108</v>
      </c>
      <c r="P65" s="9" t="s">
        <v>6929</v>
      </c>
      <c r="Q65" s="48" t="s">
        <v>131</v>
      </c>
      <c r="R65" s="48" t="s">
        <v>7427</v>
      </c>
      <c r="S65" s="9">
        <v>202412</v>
      </c>
      <c r="T65" s="9">
        <v>4494</v>
      </c>
      <c r="U65" s="9">
        <v>4494</v>
      </c>
      <c r="V65" s="53"/>
      <c r="W65" s="53"/>
      <c r="X65" s="53"/>
      <c r="Y65" s="53"/>
      <c r="Z65" s="53"/>
      <c r="AA65" s="53"/>
      <c r="AB65" s="53"/>
      <c r="AC65" s="53"/>
      <c r="AD65" s="53"/>
      <c r="AE65" s="53"/>
      <c r="AF65" s="48" t="s">
        <v>8109</v>
      </c>
      <c r="AG65" s="48" t="s">
        <v>8110</v>
      </c>
      <c r="AH65" s="53"/>
      <c r="AI65" s="53"/>
      <c r="AJ65" s="53"/>
      <c r="AK65" s="53"/>
    </row>
    <row r="66" s="25" customFormat="1" spans="1:37">
      <c r="A66" s="9">
        <v>20</v>
      </c>
      <c r="B66" s="37">
        <v>-335</v>
      </c>
      <c r="C66" s="37" t="b">
        <v>1</v>
      </c>
      <c r="D66" s="38">
        <v>45638</v>
      </c>
      <c r="E66" s="37"/>
      <c r="F66" s="37"/>
      <c r="G66" s="37" t="s">
        <v>32</v>
      </c>
      <c r="H66" s="37" t="s">
        <v>32</v>
      </c>
      <c r="I66" s="37" t="s">
        <v>39</v>
      </c>
      <c r="J66" s="37" t="s">
        <v>39</v>
      </c>
      <c r="K66" s="48" t="s">
        <v>4618</v>
      </c>
      <c r="L66" s="48" t="s">
        <v>8059</v>
      </c>
      <c r="M66" s="48" t="s">
        <v>8111</v>
      </c>
      <c r="N66" s="49" t="s">
        <v>8112</v>
      </c>
      <c r="O66" s="49" t="s">
        <v>8113</v>
      </c>
      <c r="P66" s="9" t="s">
        <v>6929</v>
      </c>
      <c r="Q66" s="48" t="s">
        <v>204</v>
      </c>
      <c r="R66" s="48" t="s">
        <v>7427</v>
      </c>
      <c r="S66" s="9">
        <v>202412</v>
      </c>
      <c r="T66" s="9">
        <v>4494</v>
      </c>
      <c r="U66" s="9">
        <v>4494</v>
      </c>
      <c r="V66" s="53"/>
      <c r="W66" s="53"/>
      <c r="X66" s="53"/>
      <c r="Y66" s="53"/>
      <c r="Z66" s="53"/>
      <c r="AA66" s="53"/>
      <c r="AB66" s="53"/>
      <c r="AC66" s="53"/>
      <c r="AD66" s="53"/>
      <c r="AE66" s="53"/>
      <c r="AF66" s="48" t="s">
        <v>8114</v>
      </c>
      <c r="AG66" s="48" t="s">
        <v>8115</v>
      </c>
      <c r="AH66" s="53"/>
      <c r="AI66" s="53"/>
      <c r="AJ66" s="53"/>
      <c r="AK66" s="53"/>
    </row>
    <row r="67" s="25" customFormat="1" spans="1:37">
      <c r="A67" s="9">
        <v>23</v>
      </c>
      <c r="B67" s="37">
        <v>-290</v>
      </c>
      <c r="C67" s="37" t="b">
        <v>1</v>
      </c>
      <c r="D67" s="38">
        <v>45638</v>
      </c>
      <c r="E67" s="37"/>
      <c r="F67" s="37"/>
      <c r="G67" s="37" t="s">
        <v>32</v>
      </c>
      <c r="H67" s="37" t="s">
        <v>32</v>
      </c>
      <c r="I67" s="37" t="s">
        <v>39</v>
      </c>
      <c r="J67" s="37" t="s">
        <v>39</v>
      </c>
      <c r="K67" s="48" t="s">
        <v>4618</v>
      </c>
      <c r="L67" s="48" t="s">
        <v>8059</v>
      </c>
      <c r="M67" s="48" t="s">
        <v>8116</v>
      </c>
      <c r="N67" s="49" t="s">
        <v>8117</v>
      </c>
      <c r="O67" s="49" t="s">
        <v>8118</v>
      </c>
      <c r="P67" s="9" t="s">
        <v>6929</v>
      </c>
      <c r="Q67" s="48" t="s">
        <v>204</v>
      </c>
      <c r="R67" s="48" t="s">
        <v>7427</v>
      </c>
      <c r="S67" s="9">
        <v>202412</v>
      </c>
      <c r="T67" s="9">
        <v>4494</v>
      </c>
      <c r="U67" s="9">
        <v>4494</v>
      </c>
      <c r="V67" s="53"/>
      <c r="W67" s="53"/>
      <c r="X67" s="53"/>
      <c r="Y67" s="53"/>
      <c r="Z67" s="53"/>
      <c r="AA67" s="53"/>
      <c r="AB67" s="53"/>
      <c r="AC67" s="53"/>
      <c r="AD67" s="53"/>
      <c r="AE67" s="53"/>
      <c r="AF67" s="48" t="s">
        <v>8119</v>
      </c>
      <c r="AG67" s="48" t="s">
        <v>8120</v>
      </c>
      <c r="AH67" s="53"/>
      <c r="AI67" s="53"/>
      <c r="AJ67" s="53"/>
      <c r="AK67" s="53"/>
    </row>
    <row r="68" s="25" customFormat="1" spans="1:37">
      <c r="A68" s="9">
        <v>33</v>
      </c>
      <c r="B68" s="37">
        <v>-179</v>
      </c>
      <c r="C68" s="37" t="b">
        <v>1</v>
      </c>
      <c r="D68" s="38">
        <v>45638</v>
      </c>
      <c r="E68" s="37"/>
      <c r="F68" s="37"/>
      <c r="G68" s="37" t="s">
        <v>32</v>
      </c>
      <c r="H68" s="37" t="s">
        <v>32</v>
      </c>
      <c r="I68" s="37" t="s">
        <v>39</v>
      </c>
      <c r="J68" s="37" t="s">
        <v>39</v>
      </c>
      <c r="K68" s="48" t="s">
        <v>4618</v>
      </c>
      <c r="L68" s="48" t="s">
        <v>8059</v>
      </c>
      <c r="M68" s="48" t="s">
        <v>8121</v>
      </c>
      <c r="N68" s="49" t="s">
        <v>8122</v>
      </c>
      <c r="O68" s="49" t="s">
        <v>8123</v>
      </c>
      <c r="P68" s="9" t="s">
        <v>6929</v>
      </c>
      <c r="Q68" s="48" t="s">
        <v>204</v>
      </c>
      <c r="R68" s="48" t="s">
        <v>7427</v>
      </c>
      <c r="S68" s="9">
        <v>202412</v>
      </c>
      <c r="T68" s="9">
        <v>4494</v>
      </c>
      <c r="U68" s="9">
        <v>4494</v>
      </c>
      <c r="V68" s="53"/>
      <c r="W68" s="53"/>
      <c r="X68" s="53"/>
      <c r="Y68" s="53"/>
      <c r="Z68" s="53"/>
      <c r="AA68" s="53"/>
      <c r="AB68" s="53"/>
      <c r="AC68" s="53"/>
      <c r="AD68" s="53"/>
      <c r="AE68" s="53"/>
      <c r="AF68" s="48" t="s">
        <v>8124</v>
      </c>
      <c r="AG68" s="48" t="s">
        <v>8125</v>
      </c>
      <c r="AH68" s="53"/>
      <c r="AI68" s="53"/>
      <c r="AJ68" s="53"/>
      <c r="AK68" s="53"/>
    </row>
    <row r="69" s="25" customFormat="1" spans="1:37">
      <c r="A69" s="9">
        <v>31</v>
      </c>
      <c r="B69" s="37">
        <v>-196</v>
      </c>
      <c r="C69" s="37" t="b">
        <v>1</v>
      </c>
      <c r="D69" s="38">
        <v>45638</v>
      </c>
      <c r="E69" s="37"/>
      <c r="F69" s="37"/>
      <c r="G69" s="37" t="s">
        <v>32</v>
      </c>
      <c r="H69" s="37" t="s">
        <v>32</v>
      </c>
      <c r="I69" s="37" t="s">
        <v>39</v>
      </c>
      <c r="J69" s="37" t="s">
        <v>39</v>
      </c>
      <c r="K69" s="48" t="s">
        <v>4618</v>
      </c>
      <c r="L69" s="48" t="s">
        <v>8059</v>
      </c>
      <c r="M69" s="48" t="s">
        <v>8126</v>
      </c>
      <c r="N69" s="49" t="s">
        <v>8127</v>
      </c>
      <c r="O69" s="49" t="s">
        <v>8128</v>
      </c>
      <c r="P69" s="9" t="s">
        <v>6929</v>
      </c>
      <c r="Q69" s="48" t="s">
        <v>131</v>
      </c>
      <c r="R69" s="48" t="s">
        <v>7427</v>
      </c>
      <c r="S69" s="9">
        <v>202412</v>
      </c>
      <c r="T69" s="9">
        <v>4494</v>
      </c>
      <c r="U69" s="9">
        <v>4494</v>
      </c>
      <c r="V69" s="53"/>
      <c r="W69" s="53"/>
      <c r="X69" s="53"/>
      <c r="Y69" s="53"/>
      <c r="Z69" s="53"/>
      <c r="AA69" s="53"/>
      <c r="AB69" s="53"/>
      <c r="AC69" s="53"/>
      <c r="AD69" s="53"/>
      <c r="AE69" s="53"/>
      <c r="AF69" s="48" t="s">
        <v>8129</v>
      </c>
      <c r="AG69" s="48" t="s">
        <v>8130</v>
      </c>
      <c r="AH69" s="53"/>
      <c r="AI69" s="53"/>
      <c r="AJ69" s="53"/>
      <c r="AK69" s="53"/>
    </row>
    <row r="70" s="25" customFormat="1" spans="1:37">
      <c r="A70" s="9">
        <v>29</v>
      </c>
      <c r="B70" s="37">
        <v>-225</v>
      </c>
      <c r="C70" s="37" t="b">
        <v>1</v>
      </c>
      <c r="D70" s="38">
        <v>45638</v>
      </c>
      <c r="E70" s="37"/>
      <c r="F70" s="37"/>
      <c r="G70" s="37" t="s">
        <v>32</v>
      </c>
      <c r="H70" s="37" t="s">
        <v>32</v>
      </c>
      <c r="I70" s="37" t="s">
        <v>39</v>
      </c>
      <c r="J70" s="37" t="s">
        <v>39</v>
      </c>
      <c r="K70" s="48" t="s">
        <v>4618</v>
      </c>
      <c r="L70" s="48" t="s">
        <v>8059</v>
      </c>
      <c r="M70" s="48" t="s">
        <v>8131</v>
      </c>
      <c r="N70" s="49" t="s">
        <v>8132</v>
      </c>
      <c r="O70" s="49" t="s">
        <v>8133</v>
      </c>
      <c r="P70" s="9" t="s">
        <v>6929</v>
      </c>
      <c r="Q70" s="48" t="s">
        <v>131</v>
      </c>
      <c r="R70" s="48" t="s">
        <v>7427</v>
      </c>
      <c r="S70" s="9">
        <v>202412</v>
      </c>
      <c r="T70" s="9">
        <v>4494</v>
      </c>
      <c r="U70" s="9">
        <v>4494</v>
      </c>
      <c r="V70" s="53"/>
      <c r="W70" s="53"/>
      <c r="X70" s="53"/>
      <c r="Y70" s="53"/>
      <c r="Z70" s="53"/>
      <c r="AA70" s="53"/>
      <c r="AB70" s="53"/>
      <c r="AC70" s="53"/>
      <c r="AD70" s="53"/>
      <c r="AE70" s="53"/>
      <c r="AF70" s="48" t="s">
        <v>8134</v>
      </c>
      <c r="AG70" s="48" t="s">
        <v>8135</v>
      </c>
      <c r="AH70" s="53"/>
      <c r="AI70" s="53"/>
      <c r="AJ70" s="53"/>
      <c r="AK70" s="53"/>
    </row>
    <row r="71" s="25" customFormat="1" spans="1:37">
      <c r="A71" s="9">
        <v>30</v>
      </c>
      <c r="B71" s="37">
        <v>-214</v>
      </c>
      <c r="C71" s="37" t="b">
        <v>1</v>
      </c>
      <c r="D71" s="38">
        <v>45638</v>
      </c>
      <c r="E71" s="37"/>
      <c r="F71" s="37"/>
      <c r="G71" s="37" t="s">
        <v>32</v>
      </c>
      <c r="H71" s="37" t="s">
        <v>32</v>
      </c>
      <c r="I71" s="37" t="s">
        <v>39</v>
      </c>
      <c r="J71" s="37" t="s">
        <v>39</v>
      </c>
      <c r="K71" s="48" t="s">
        <v>4618</v>
      </c>
      <c r="L71" s="48" t="s">
        <v>8059</v>
      </c>
      <c r="M71" s="48" t="s">
        <v>8136</v>
      </c>
      <c r="N71" s="49" t="s">
        <v>8137</v>
      </c>
      <c r="O71" s="49" t="s">
        <v>8138</v>
      </c>
      <c r="P71" s="9" t="s">
        <v>6929</v>
      </c>
      <c r="Q71" s="48" t="s">
        <v>204</v>
      </c>
      <c r="R71" s="48" t="s">
        <v>7427</v>
      </c>
      <c r="S71" s="9">
        <v>202412</v>
      </c>
      <c r="T71" s="9">
        <v>4494</v>
      </c>
      <c r="U71" s="9">
        <v>4494</v>
      </c>
      <c r="V71" s="53"/>
      <c r="W71" s="53"/>
      <c r="X71" s="53"/>
      <c r="Y71" s="53"/>
      <c r="Z71" s="53"/>
      <c r="AA71" s="53"/>
      <c r="AB71" s="53"/>
      <c r="AC71" s="53"/>
      <c r="AD71" s="53"/>
      <c r="AE71" s="53"/>
      <c r="AF71" s="48" t="s">
        <v>8139</v>
      </c>
      <c r="AG71" s="48" t="s">
        <v>8140</v>
      </c>
      <c r="AH71" s="53"/>
      <c r="AI71" s="53"/>
      <c r="AJ71" s="53"/>
      <c r="AK71" s="53"/>
    </row>
    <row r="72" s="25" customFormat="1" spans="1:37">
      <c r="A72" s="9">
        <v>32</v>
      </c>
      <c r="B72" s="37">
        <v>-191</v>
      </c>
      <c r="C72" s="37" t="b">
        <v>1</v>
      </c>
      <c r="D72" s="38">
        <v>45638</v>
      </c>
      <c r="E72" s="37"/>
      <c r="F72" s="37"/>
      <c r="G72" s="37" t="s">
        <v>32</v>
      </c>
      <c r="H72" s="37" t="s">
        <v>32</v>
      </c>
      <c r="I72" s="37" t="s">
        <v>39</v>
      </c>
      <c r="J72" s="37" t="s">
        <v>39</v>
      </c>
      <c r="K72" s="48" t="s">
        <v>4618</v>
      </c>
      <c r="L72" s="48" t="s">
        <v>8059</v>
      </c>
      <c r="M72" s="48" t="s">
        <v>8141</v>
      </c>
      <c r="N72" s="49" t="s">
        <v>8142</v>
      </c>
      <c r="O72" s="49" t="s">
        <v>8143</v>
      </c>
      <c r="P72" s="9" t="s">
        <v>6929</v>
      </c>
      <c r="Q72" s="48" t="s">
        <v>131</v>
      </c>
      <c r="R72" s="48" t="s">
        <v>7427</v>
      </c>
      <c r="S72" s="9">
        <v>202412</v>
      </c>
      <c r="T72" s="9">
        <v>4494</v>
      </c>
      <c r="U72" s="9">
        <v>4494</v>
      </c>
      <c r="V72" s="53"/>
      <c r="W72" s="53"/>
      <c r="X72" s="53"/>
      <c r="Y72" s="53"/>
      <c r="Z72" s="53"/>
      <c r="AA72" s="53"/>
      <c r="AB72" s="53"/>
      <c r="AC72" s="53"/>
      <c r="AD72" s="53"/>
      <c r="AE72" s="53"/>
      <c r="AF72" s="48" t="s">
        <v>8144</v>
      </c>
      <c r="AG72" s="48" t="s">
        <v>8145</v>
      </c>
      <c r="AH72" s="53"/>
      <c r="AI72" s="53"/>
      <c r="AJ72" s="53"/>
      <c r="AK72" s="53"/>
    </row>
    <row r="73" s="25" customFormat="1" spans="1:37">
      <c r="A73" s="9">
        <v>33</v>
      </c>
      <c r="B73" s="37">
        <v>-175</v>
      </c>
      <c r="C73" s="37" t="b">
        <v>1</v>
      </c>
      <c r="D73" s="38">
        <v>45638</v>
      </c>
      <c r="E73" s="37"/>
      <c r="F73" s="37"/>
      <c r="G73" s="37" t="s">
        <v>32</v>
      </c>
      <c r="H73" s="37" t="s">
        <v>32</v>
      </c>
      <c r="I73" s="37" t="s">
        <v>39</v>
      </c>
      <c r="J73" s="37" t="s">
        <v>39</v>
      </c>
      <c r="K73" s="48" t="s">
        <v>4618</v>
      </c>
      <c r="L73" s="48" t="s">
        <v>8059</v>
      </c>
      <c r="M73" s="48" t="s">
        <v>8146</v>
      </c>
      <c r="N73" s="49" t="s">
        <v>8147</v>
      </c>
      <c r="O73" s="49" t="s">
        <v>8148</v>
      </c>
      <c r="P73" s="9" t="s">
        <v>6929</v>
      </c>
      <c r="Q73" s="48" t="s">
        <v>131</v>
      </c>
      <c r="R73" s="48" t="s">
        <v>7427</v>
      </c>
      <c r="S73" s="9">
        <v>202412</v>
      </c>
      <c r="T73" s="9">
        <v>4494</v>
      </c>
      <c r="U73" s="9">
        <v>4494</v>
      </c>
      <c r="V73" s="53"/>
      <c r="W73" s="53"/>
      <c r="X73" s="53"/>
      <c r="Y73" s="53"/>
      <c r="Z73" s="53"/>
      <c r="AA73" s="53"/>
      <c r="AB73" s="53"/>
      <c r="AC73" s="53"/>
      <c r="AD73" s="53"/>
      <c r="AE73" s="53"/>
      <c r="AF73" s="48" t="s">
        <v>8144</v>
      </c>
      <c r="AG73" s="48" t="s">
        <v>8149</v>
      </c>
      <c r="AH73" s="53"/>
      <c r="AI73" s="53"/>
      <c r="AJ73" s="53"/>
      <c r="AK73" s="53"/>
    </row>
    <row r="74" s="25" customFormat="1" spans="1:37">
      <c r="A74" s="9">
        <v>37</v>
      </c>
      <c r="B74" s="37">
        <v>-129</v>
      </c>
      <c r="C74" s="37" t="b">
        <v>1</v>
      </c>
      <c r="D74" s="38">
        <v>45638</v>
      </c>
      <c r="E74" s="37"/>
      <c r="F74" s="37"/>
      <c r="G74" s="37" t="s">
        <v>32</v>
      </c>
      <c r="H74" s="37" t="s">
        <v>32</v>
      </c>
      <c r="I74" s="37" t="s">
        <v>39</v>
      </c>
      <c r="J74" s="37" t="s">
        <v>39</v>
      </c>
      <c r="K74" s="48" t="s">
        <v>4618</v>
      </c>
      <c r="L74" s="48" t="s">
        <v>8059</v>
      </c>
      <c r="M74" s="48" t="s">
        <v>8150</v>
      </c>
      <c r="N74" s="49" t="s">
        <v>8151</v>
      </c>
      <c r="O74" s="49" t="s">
        <v>8152</v>
      </c>
      <c r="P74" s="9" t="s">
        <v>6929</v>
      </c>
      <c r="Q74" s="48" t="s">
        <v>204</v>
      </c>
      <c r="R74" s="48" t="s">
        <v>7427</v>
      </c>
      <c r="S74" s="9">
        <v>202412</v>
      </c>
      <c r="T74" s="9">
        <v>4494</v>
      </c>
      <c r="U74" s="9">
        <v>4494</v>
      </c>
      <c r="V74" s="53"/>
      <c r="W74" s="53"/>
      <c r="X74" s="53"/>
      <c r="Y74" s="53"/>
      <c r="Z74" s="53"/>
      <c r="AA74" s="53"/>
      <c r="AB74" s="53"/>
      <c r="AC74" s="53"/>
      <c r="AD74" s="53"/>
      <c r="AE74" s="53"/>
      <c r="AF74" s="48" t="s">
        <v>8153</v>
      </c>
      <c r="AG74" s="48" t="s">
        <v>8154</v>
      </c>
      <c r="AH74" s="53"/>
      <c r="AI74" s="53"/>
      <c r="AJ74" s="53"/>
      <c r="AK74" s="53"/>
    </row>
    <row r="75" s="25" customFormat="1" spans="1:37">
      <c r="A75" s="9">
        <v>30</v>
      </c>
      <c r="B75" s="37">
        <v>-213</v>
      </c>
      <c r="C75" s="37" t="b">
        <v>1</v>
      </c>
      <c r="D75" s="38">
        <v>45638</v>
      </c>
      <c r="E75" s="37"/>
      <c r="F75" s="37"/>
      <c r="G75" s="37" t="s">
        <v>32</v>
      </c>
      <c r="H75" s="37" t="s">
        <v>32</v>
      </c>
      <c r="I75" s="37" t="s">
        <v>39</v>
      </c>
      <c r="J75" s="37" t="s">
        <v>39</v>
      </c>
      <c r="K75" s="48" t="s">
        <v>4618</v>
      </c>
      <c r="L75" s="48" t="s">
        <v>8059</v>
      </c>
      <c r="M75" s="48" t="s">
        <v>8155</v>
      </c>
      <c r="N75" s="49" t="s">
        <v>8156</v>
      </c>
      <c r="O75" s="49" t="s">
        <v>8157</v>
      </c>
      <c r="P75" s="9" t="s">
        <v>6929</v>
      </c>
      <c r="Q75" s="48" t="s">
        <v>204</v>
      </c>
      <c r="R75" s="48" t="s">
        <v>7427</v>
      </c>
      <c r="S75" s="9">
        <v>202412</v>
      </c>
      <c r="T75" s="9">
        <v>4494</v>
      </c>
      <c r="U75" s="9">
        <v>4494</v>
      </c>
      <c r="V75" s="53"/>
      <c r="W75" s="53"/>
      <c r="X75" s="53"/>
      <c r="Y75" s="53"/>
      <c r="Z75" s="53"/>
      <c r="AA75" s="53"/>
      <c r="AB75" s="53"/>
      <c r="AC75" s="53"/>
      <c r="AD75" s="53"/>
      <c r="AE75" s="53"/>
      <c r="AF75" s="48" t="s">
        <v>8086</v>
      </c>
      <c r="AG75" s="48" t="s">
        <v>8158</v>
      </c>
      <c r="AH75" s="53"/>
      <c r="AI75" s="53"/>
      <c r="AJ75" s="53"/>
      <c r="AK75" s="53"/>
    </row>
    <row r="76" s="25" customFormat="1" spans="1:37">
      <c r="A76" s="9">
        <v>35</v>
      </c>
      <c r="B76" s="37">
        <v>-152</v>
      </c>
      <c r="C76" s="37" t="b">
        <v>1</v>
      </c>
      <c r="D76" s="38">
        <v>45638</v>
      </c>
      <c r="E76" s="37"/>
      <c r="F76" s="37"/>
      <c r="G76" s="37" t="s">
        <v>32</v>
      </c>
      <c r="H76" s="37" t="s">
        <v>32</v>
      </c>
      <c r="I76" s="37" t="s">
        <v>39</v>
      </c>
      <c r="J76" s="37" t="s">
        <v>39</v>
      </c>
      <c r="K76" s="48" t="s">
        <v>4618</v>
      </c>
      <c r="L76" s="48" t="s">
        <v>8059</v>
      </c>
      <c r="M76" s="48" t="s">
        <v>8159</v>
      </c>
      <c r="N76" s="49" t="s">
        <v>8160</v>
      </c>
      <c r="O76" s="49" t="s">
        <v>8161</v>
      </c>
      <c r="P76" s="9" t="s">
        <v>6929</v>
      </c>
      <c r="Q76" s="48" t="s">
        <v>204</v>
      </c>
      <c r="R76" s="48" t="s">
        <v>7427</v>
      </c>
      <c r="S76" s="9">
        <v>202412</v>
      </c>
      <c r="T76" s="9">
        <v>4494</v>
      </c>
      <c r="U76" s="9">
        <v>4494</v>
      </c>
      <c r="V76" s="53"/>
      <c r="W76" s="53"/>
      <c r="X76" s="53"/>
      <c r="Y76" s="53"/>
      <c r="Z76" s="53"/>
      <c r="AA76" s="53"/>
      <c r="AB76" s="53"/>
      <c r="AC76" s="53"/>
      <c r="AD76" s="53"/>
      <c r="AE76" s="53"/>
      <c r="AF76" s="48" t="s">
        <v>8082</v>
      </c>
      <c r="AG76" s="48" t="s">
        <v>8162</v>
      </c>
      <c r="AH76" s="53"/>
      <c r="AI76" s="53"/>
      <c r="AJ76" s="53"/>
      <c r="AK76" s="53"/>
    </row>
    <row r="77" s="25" customFormat="1" spans="1:37">
      <c r="A77" s="9">
        <v>26</v>
      </c>
      <c r="B77" s="37">
        <v>-263</v>
      </c>
      <c r="C77" s="37" t="b">
        <v>1</v>
      </c>
      <c r="D77" s="38">
        <v>45638</v>
      </c>
      <c r="E77" s="37"/>
      <c r="F77" s="37"/>
      <c r="G77" s="37" t="s">
        <v>32</v>
      </c>
      <c r="H77" s="37" t="s">
        <v>32</v>
      </c>
      <c r="I77" s="37" t="s">
        <v>39</v>
      </c>
      <c r="J77" s="37" t="s">
        <v>39</v>
      </c>
      <c r="K77" s="48" t="s">
        <v>4618</v>
      </c>
      <c r="L77" s="48" t="s">
        <v>8059</v>
      </c>
      <c r="M77" s="48" t="s">
        <v>8163</v>
      </c>
      <c r="N77" s="49" t="s">
        <v>8164</v>
      </c>
      <c r="O77" s="49" t="s">
        <v>8165</v>
      </c>
      <c r="P77" s="9" t="s">
        <v>6929</v>
      </c>
      <c r="Q77" s="48" t="s">
        <v>131</v>
      </c>
      <c r="R77" s="48" t="s">
        <v>7427</v>
      </c>
      <c r="S77" s="9">
        <v>202412</v>
      </c>
      <c r="T77" s="9">
        <v>4494</v>
      </c>
      <c r="U77" s="9">
        <v>4494</v>
      </c>
      <c r="V77" s="53"/>
      <c r="W77" s="53"/>
      <c r="X77" s="53"/>
      <c r="Y77" s="53"/>
      <c r="Z77" s="53"/>
      <c r="AA77" s="53"/>
      <c r="AB77" s="53"/>
      <c r="AC77" s="53"/>
      <c r="AD77" s="53"/>
      <c r="AE77" s="53"/>
      <c r="AF77" s="48" t="s">
        <v>8166</v>
      </c>
      <c r="AG77" s="48" t="s">
        <v>8167</v>
      </c>
      <c r="AH77" s="53"/>
      <c r="AI77" s="53"/>
      <c r="AJ77" s="53"/>
      <c r="AK77" s="53"/>
    </row>
    <row r="78" s="25" customFormat="1" spans="1:37">
      <c r="A78" s="9">
        <v>36</v>
      </c>
      <c r="B78" s="37">
        <v>-136</v>
      </c>
      <c r="C78" s="37" t="b">
        <v>1</v>
      </c>
      <c r="D78" s="38">
        <v>45638</v>
      </c>
      <c r="E78" s="37"/>
      <c r="F78" s="37"/>
      <c r="G78" s="37" t="s">
        <v>32</v>
      </c>
      <c r="H78" s="37" t="s">
        <v>32</v>
      </c>
      <c r="I78" s="37" t="s">
        <v>39</v>
      </c>
      <c r="J78" s="37" t="s">
        <v>39</v>
      </c>
      <c r="K78" s="48" t="s">
        <v>4618</v>
      </c>
      <c r="L78" s="48" t="s">
        <v>8059</v>
      </c>
      <c r="M78" s="48" t="s">
        <v>8168</v>
      </c>
      <c r="N78" s="49" t="s">
        <v>8169</v>
      </c>
      <c r="O78" s="49" t="s">
        <v>8170</v>
      </c>
      <c r="P78" s="9" t="s">
        <v>6929</v>
      </c>
      <c r="Q78" s="48" t="s">
        <v>204</v>
      </c>
      <c r="R78" s="48" t="s">
        <v>7427</v>
      </c>
      <c r="S78" s="9">
        <v>202412</v>
      </c>
      <c r="T78" s="9">
        <v>4494</v>
      </c>
      <c r="U78" s="9">
        <v>4494</v>
      </c>
      <c r="V78" s="53"/>
      <c r="W78" s="53"/>
      <c r="X78" s="53"/>
      <c r="Y78" s="53"/>
      <c r="Z78" s="53"/>
      <c r="AA78" s="53"/>
      <c r="AB78" s="53"/>
      <c r="AC78" s="53"/>
      <c r="AD78" s="53"/>
      <c r="AE78" s="53"/>
      <c r="AF78" s="48" t="s">
        <v>8171</v>
      </c>
      <c r="AG78" s="48" t="s">
        <v>8172</v>
      </c>
      <c r="AH78" s="53"/>
      <c r="AI78" s="53"/>
      <c r="AJ78" s="53"/>
      <c r="AK78" s="53"/>
    </row>
    <row r="79" s="25" customFormat="1" spans="1:37">
      <c r="A79" s="9">
        <v>33</v>
      </c>
      <c r="B79" s="37">
        <v>-179</v>
      </c>
      <c r="C79" s="37" t="b">
        <v>1</v>
      </c>
      <c r="D79" s="38">
        <v>45638</v>
      </c>
      <c r="E79" s="37"/>
      <c r="F79" s="37"/>
      <c r="G79" s="37" t="s">
        <v>32</v>
      </c>
      <c r="H79" s="37" t="s">
        <v>32</v>
      </c>
      <c r="I79" s="37" t="s">
        <v>39</v>
      </c>
      <c r="J79" s="37" t="s">
        <v>39</v>
      </c>
      <c r="K79" s="48" t="s">
        <v>4618</v>
      </c>
      <c r="L79" s="48" t="s">
        <v>8059</v>
      </c>
      <c r="M79" s="48" t="s">
        <v>8173</v>
      </c>
      <c r="N79" s="49" t="s">
        <v>8174</v>
      </c>
      <c r="O79" s="49" t="s">
        <v>8175</v>
      </c>
      <c r="P79" s="9" t="s">
        <v>6929</v>
      </c>
      <c r="Q79" s="48" t="s">
        <v>204</v>
      </c>
      <c r="R79" s="48" t="s">
        <v>7427</v>
      </c>
      <c r="S79" s="9">
        <v>202412</v>
      </c>
      <c r="T79" s="9">
        <v>4494</v>
      </c>
      <c r="U79" s="9">
        <v>4494</v>
      </c>
      <c r="V79" s="53"/>
      <c r="W79" s="53"/>
      <c r="X79" s="53"/>
      <c r="Y79" s="53"/>
      <c r="Z79" s="53"/>
      <c r="AA79" s="53"/>
      <c r="AB79" s="53"/>
      <c r="AC79" s="53"/>
      <c r="AD79" s="53"/>
      <c r="AE79" s="53"/>
      <c r="AF79" s="48" t="s">
        <v>8176</v>
      </c>
      <c r="AG79" s="48" t="s">
        <v>8177</v>
      </c>
      <c r="AH79" s="53"/>
      <c r="AI79" s="53"/>
      <c r="AJ79" s="53"/>
      <c r="AK79" s="53"/>
    </row>
    <row r="80" s="25" customFormat="1" spans="1:37">
      <c r="A80" s="9">
        <v>28</v>
      </c>
      <c r="B80" s="37">
        <v>-229</v>
      </c>
      <c r="C80" s="37" t="b">
        <v>1</v>
      </c>
      <c r="D80" s="38">
        <v>45638</v>
      </c>
      <c r="E80" s="37"/>
      <c r="F80" s="37"/>
      <c r="G80" s="37" t="s">
        <v>32</v>
      </c>
      <c r="H80" s="37" t="s">
        <v>32</v>
      </c>
      <c r="I80" s="37" t="s">
        <v>39</v>
      </c>
      <c r="J80" s="37" t="s">
        <v>39</v>
      </c>
      <c r="K80" s="48" t="s">
        <v>4618</v>
      </c>
      <c r="L80" s="48" t="s">
        <v>8059</v>
      </c>
      <c r="M80" s="48" t="s">
        <v>8178</v>
      </c>
      <c r="N80" s="49" t="s">
        <v>8179</v>
      </c>
      <c r="O80" s="49" t="s">
        <v>8180</v>
      </c>
      <c r="P80" s="9" t="s">
        <v>6929</v>
      </c>
      <c r="Q80" s="48" t="s">
        <v>131</v>
      </c>
      <c r="R80" s="48" t="s">
        <v>7427</v>
      </c>
      <c r="S80" s="9">
        <v>202412</v>
      </c>
      <c r="T80" s="9">
        <v>4494</v>
      </c>
      <c r="U80" s="9">
        <v>4494</v>
      </c>
      <c r="V80" s="53"/>
      <c r="W80" s="53"/>
      <c r="X80" s="53"/>
      <c r="Y80" s="53"/>
      <c r="Z80" s="53"/>
      <c r="AA80" s="53"/>
      <c r="AB80" s="53"/>
      <c r="AC80" s="53"/>
      <c r="AD80" s="53"/>
      <c r="AE80" s="53"/>
      <c r="AF80" s="48" t="s">
        <v>8181</v>
      </c>
      <c r="AG80" s="48" t="s">
        <v>8182</v>
      </c>
      <c r="AH80" s="53"/>
      <c r="AI80" s="53"/>
      <c r="AJ80" s="53"/>
      <c r="AK80" s="53"/>
    </row>
    <row r="81" s="25" customFormat="1" spans="1:37">
      <c r="A81" s="9">
        <v>31</v>
      </c>
      <c r="B81" s="37">
        <v>-199</v>
      </c>
      <c r="C81" s="37" t="b">
        <v>1</v>
      </c>
      <c r="D81" s="38">
        <v>45638</v>
      </c>
      <c r="E81" s="37"/>
      <c r="F81" s="37"/>
      <c r="G81" s="37" t="s">
        <v>32</v>
      </c>
      <c r="H81" s="37" t="s">
        <v>32</v>
      </c>
      <c r="I81" s="37" t="s">
        <v>39</v>
      </c>
      <c r="J81" s="37" t="s">
        <v>39</v>
      </c>
      <c r="K81" s="48" t="s">
        <v>4618</v>
      </c>
      <c r="L81" s="48" t="s">
        <v>8059</v>
      </c>
      <c r="M81" s="48" t="s">
        <v>8183</v>
      </c>
      <c r="N81" s="49" t="s">
        <v>8184</v>
      </c>
      <c r="O81" s="49" t="s">
        <v>8185</v>
      </c>
      <c r="P81" s="9" t="s">
        <v>6929</v>
      </c>
      <c r="Q81" s="48" t="s">
        <v>131</v>
      </c>
      <c r="R81" s="48" t="s">
        <v>7427</v>
      </c>
      <c r="S81" s="9">
        <v>202412</v>
      </c>
      <c r="T81" s="9">
        <v>4494</v>
      </c>
      <c r="U81" s="9">
        <v>4494</v>
      </c>
      <c r="V81" s="53"/>
      <c r="W81" s="53"/>
      <c r="X81" s="53"/>
      <c r="Y81" s="53"/>
      <c r="Z81" s="53"/>
      <c r="AA81" s="53"/>
      <c r="AB81" s="53"/>
      <c r="AC81" s="53"/>
      <c r="AD81" s="53"/>
      <c r="AE81" s="53"/>
      <c r="AF81" s="48" t="s">
        <v>8186</v>
      </c>
      <c r="AG81" s="48" t="s">
        <v>8187</v>
      </c>
      <c r="AH81" s="53"/>
      <c r="AI81" s="53"/>
      <c r="AJ81" s="53"/>
      <c r="AK81" s="53"/>
    </row>
    <row r="82" s="25" customFormat="1" spans="1:37">
      <c r="A82" s="9">
        <v>31</v>
      </c>
      <c r="B82" s="37">
        <v>-204</v>
      </c>
      <c r="C82" s="37" t="b">
        <v>1</v>
      </c>
      <c r="D82" s="38">
        <v>45638</v>
      </c>
      <c r="E82" s="37"/>
      <c r="F82" s="37"/>
      <c r="G82" s="37" t="s">
        <v>32</v>
      </c>
      <c r="H82" s="37" t="s">
        <v>32</v>
      </c>
      <c r="I82" s="37" t="s">
        <v>39</v>
      </c>
      <c r="J82" s="37" t="s">
        <v>39</v>
      </c>
      <c r="K82" s="48" t="s">
        <v>4618</v>
      </c>
      <c r="L82" s="48" t="s">
        <v>8059</v>
      </c>
      <c r="M82" s="48" t="s">
        <v>8188</v>
      </c>
      <c r="N82" s="49" t="s">
        <v>8189</v>
      </c>
      <c r="O82" s="49" t="s">
        <v>8190</v>
      </c>
      <c r="P82" s="9" t="s">
        <v>6929</v>
      </c>
      <c r="Q82" s="48" t="s">
        <v>131</v>
      </c>
      <c r="R82" s="48" t="s">
        <v>7427</v>
      </c>
      <c r="S82" s="9">
        <v>202412</v>
      </c>
      <c r="T82" s="9">
        <v>4494</v>
      </c>
      <c r="U82" s="9">
        <v>4494</v>
      </c>
      <c r="V82" s="53"/>
      <c r="W82" s="53"/>
      <c r="X82" s="53"/>
      <c r="Y82" s="53"/>
      <c r="Z82" s="53"/>
      <c r="AA82" s="53"/>
      <c r="AB82" s="53"/>
      <c r="AC82" s="53"/>
      <c r="AD82" s="53"/>
      <c r="AE82" s="53"/>
      <c r="AF82" s="48" t="s">
        <v>8191</v>
      </c>
      <c r="AG82" s="48" t="s">
        <v>8192</v>
      </c>
      <c r="AH82" s="53"/>
      <c r="AI82" s="53"/>
      <c r="AJ82" s="53"/>
      <c r="AK82" s="53"/>
    </row>
    <row r="83" s="25" customFormat="1" spans="1:37">
      <c r="A83" s="9">
        <v>32</v>
      </c>
      <c r="B83" s="37">
        <v>-188</v>
      </c>
      <c r="C83" s="37" t="b">
        <v>1</v>
      </c>
      <c r="D83" s="38">
        <v>45638</v>
      </c>
      <c r="E83" s="37"/>
      <c r="F83" s="37"/>
      <c r="G83" s="37" t="s">
        <v>32</v>
      </c>
      <c r="H83" s="37" t="s">
        <v>32</v>
      </c>
      <c r="I83" s="37" t="s">
        <v>39</v>
      </c>
      <c r="J83" s="37" t="s">
        <v>39</v>
      </c>
      <c r="K83" s="48" t="s">
        <v>4618</v>
      </c>
      <c r="L83" s="48" t="s">
        <v>8059</v>
      </c>
      <c r="M83" s="48" t="s">
        <v>8193</v>
      </c>
      <c r="N83" s="49" t="s">
        <v>8194</v>
      </c>
      <c r="O83" s="49" t="s">
        <v>8195</v>
      </c>
      <c r="P83" s="9" t="s">
        <v>6929</v>
      </c>
      <c r="Q83" s="48" t="s">
        <v>131</v>
      </c>
      <c r="R83" s="48" t="s">
        <v>7427</v>
      </c>
      <c r="S83" s="9">
        <v>202412</v>
      </c>
      <c r="T83" s="9">
        <v>4494</v>
      </c>
      <c r="U83" s="9">
        <v>4494</v>
      </c>
      <c r="V83" s="53"/>
      <c r="W83" s="53"/>
      <c r="X83" s="53"/>
      <c r="Y83" s="53"/>
      <c r="Z83" s="53"/>
      <c r="AA83" s="53"/>
      <c r="AB83" s="53"/>
      <c r="AC83" s="53"/>
      <c r="AD83" s="53"/>
      <c r="AE83" s="53"/>
      <c r="AF83" s="48" t="s">
        <v>8196</v>
      </c>
      <c r="AG83" s="48" t="s">
        <v>8197</v>
      </c>
      <c r="AH83" s="53"/>
      <c r="AI83" s="53"/>
      <c r="AJ83" s="53"/>
      <c r="AK83" s="53"/>
    </row>
    <row r="84" s="25" customFormat="1" spans="1:37">
      <c r="A84" s="9">
        <v>33</v>
      </c>
      <c r="B84" s="37">
        <v>-179</v>
      </c>
      <c r="C84" s="37" t="b">
        <v>1</v>
      </c>
      <c r="D84" s="38">
        <v>45638</v>
      </c>
      <c r="E84" s="37"/>
      <c r="F84" s="37"/>
      <c r="G84" s="37" t="s">
        <v>32</v>
      </c>
      <c r="H84" s="37" t="s">
        <v>32</v>
      </c>
      <c r="I84" s="37" t="s">
        <v>39</v>
      </c>
      <c r="J84" s="37" t="s">
        <v>39</v>
      </c>
      <c r="K84" s="48" t="s">
        <v>4618</v>
      </c>
      <c r="L84" s="48" t="s">
        <v>8059</v>
      </c>
      <c r="M84" s="48" t="s">
        <v>8198</v>
      </c>
      <c r="N84" s="49" t="s">
        <v>8199</v>
      </c>
      <c r="O84" s="49" t="s">
        <v>8200</v>
      </c>
      <c r="P84" s="9" t="s">
        <v>6929</v>
      </c>
      <c r="Q84" s="48" t="s">
        <v>131</v>
      </c>
      <c r="R84" s="48" t="s">
        <v>7427</v>
      </c>
      <c r="S84" s="9">
        <v>202412</v>
      </c>
      <c r="T84" s="9">
        <v>4494</v>
      </c>
      <c r="U84" s="9">
        <v>4494</v>
      </c>
      <c r="V84" s="53"/>
      <c r="W84" s="53"/>
      <c r="X84" s="53"/>
      <c r="Y84" s="53"/>
      <c r="Z84" s="53"/>
      <c r="AA84" s="53"/>
      <c r="AB84" s="53"/>
      <c r="AC84" s="53"/>
      <c r="AD84" s="53"/>
      <c r="AE84" s="53"/>
      <c r="AF84" s="48" t="s">
        <v>8201</v>
      </c>
      <c r="AG84" s="48" t="s">
        <v>8202</v>
      </c>
      <c r="AH84" s="53"/>
      <c r="AI84" s="53"/>
      <c r="AJ84" s="53"/>
      <c r="AK84" s="53"/>
    </row>
    <row r="85" s="25" customFormat="1" spans="1:37">
      <c r="A85" s="9">
        <v>34</v>
      </c>
      <c r="B85" s="37">
        <v>-161</v>
      </c>
      <c r="C85" s="37" t="b">
        <v>1</v>
      </c>
      <c r="D85" s="38">
        <v>45638</v>
      </c>
      <c r="E85" s="37"/>
      <c r="F85" s="37"/>
      <c r="G85" s="37" t="s">
        <v>32</v>
      </c>
      <c r="H85" s="37" t="s">
        <v>32</v>
      </c>
      <c r="I85" s="37" t="s">
        <v>39</v>
      </c>
      <c r="J85" s="37" t="s">
        <v>39</v>
      </c>
      <c r="K85" s="48" t="s">
        <v>4618</v>
      </c>
      <c r="L85" s="48" t="s">
        <v>8059</v>
      </c>
      <c r="M85" s="48" t="s">
        <v>8203</v>
      </c>
      <c r="N85" s="49" t="s">
        <v>8204</v>
      </c>
      <c r="O85" s="9">
        <v>15071310573</v>
      </c>
      <c r="P85" s="9" t="s">
        <v>6929</v>
      </c>
      <c r="Q85" s="48" t="s">
        <v>131</v>
      </c>
      <c r="R85" s="48" t="s">
        <v>7427</v>
      </c>
      <c r="S85" s="9">
        <v>202412</v>
      </c>
      <c r="T85" s="9">
        <v>4494</v>
      </c>
      <c r="U85" s="9">
        <v>4494</v>
      </c>
      <c r="V85" s="53"/>
      <c r="W85" s="53"/>
      <c r="X85" s="53"/>
      <c r="Y85" s="53"/>
      <c r="Z85" s="53"/>
      <c r="AA85" s="53"/>
      <c r="AB85" s="53"/>
      <c r="AC85" s="53"/>
      <c r="AD85" s="53"/>
      <c r="AE85" s="53"/>
      <c r="AF85" s="48" t="s">
        <v>8205</v>
      </c>
      <c r="AG85" s="48" t="s">
        <v>8206</v>
      </c>
      <c r="AH85" s="53"/>
      <c r="AI85" s="53"/>
      <c r="AJ85" s="53"/>
      <c r="AK85" s="53"/>
    </row>
    <row r="86" s="25" customFormat="1" spans="1:37">
      <c r="A86" s="9">
        <v>42</v>
      </c>
      <c r="B86" s="37">
        <v>-70</v>
      </c>
      <c r="C86" s="37" t="b">
        <v>1</v>
      </c>
      <c r="D86" s="38">
        <v>45638</v>
      </c>
      <c r="E86" s="37"/>
      <c r="F86" s="37"/>
      <c r="G86" s="37" t="s">
        <v>32</v>
      </c>
      <c r="H86" s="37" t="s">
        <v>32</v>
      </c>
      <c r="I86" s="37" t="s">
        <v>39</v>
      </c>
      <c r="J86" s="37" t="s">
        <v>39</v>
      </c>
      <c r="K86" s="48" t="s">
        <v>4618</v>
      </c>
      <c r="L86" s="48" t="s">
        <v>8207</v>
      </c>
      <c r="M86" s="48" t="s">
        <v>8208</v>
      </c>
      <c r="N86" s="49" t="s">
        <v>8209</v>
      </c>
      <c r="O86" s="9">
        <v>13886022228</v>
      </c>
      <c r="P86" s="9" t="s">
        <v>6929</v>
      </c>
      <c r="Q86" s="48" t="s">
        <v>81</v>
      </c>
      <c r="R86" s="48" t="s">
        <v>7427</v>
      </c>
      <c r="S86" s="9">
        <v>202412</v>
      </c>
      <c r="T86" s="9">
        <v>4494</v>
      </c>
      <c r="U86" s="9">
        <v>4494</v>
      </c>
      <c r="V86" s="53"/>
      <c r="W86" s="53"/>
      <c r="X86" s="53"/>
      <c r="Y86" s="53"/>
      <c r="Z86" s="53"/>
      <c r="AA86" s="53"/>
      <c r="AB86" s="53"/>
      <c r="AC86" s="53"/>
      <c r="AD86" s="53"/>
      <c r="AE86" s="53"/>
      <c r="AF86" s="63" t="s">
        <v>8210</v>
      </c>
      <c r="AG86" s="48" t="s">
        <v>8211</v>
      </c>
      <c r="AH86" s="53"/>
      <c r="AI86" s="53"/>
      <c r="AJ86" s="53"/>
      <c r="AK86" s="53"/>
    </row>
    <row r="87" s="25" customFormat="1" spans="1:37">
      <c r="A87" s="9">
        <v>37</v>
      </c>
      <c r="B87" s="37">
        <v>-129</v>
      </c>
      <c r="C87" s="37" t="b">
        <v>1</v>
      </c>
      <c r="D87" s="38">
        <v>45638</v>
      </c>
      <c r="E87" s="37"/>
      <c r="F87" s="37"/>
      <c r="G87" s="37" t="s">
        <v>32</v>
      </c>
      <c r="H87" s="37" t="s">
        <v>32</v>
      </c>
      <c r="I87" s="37" t="s">
        <v>39</v>
      </c>
      <c r="J87" s="37" t="s">
        <v>39</v>
      </c>
      <c r="K87" s="48" t="s">
        <v>4618</v>
      </c>
      <c r="L87" s="48" t="s">
        <v>8207</v>
      </c>
      <c r="M87" s="48" t="s">
        <v>8212</v>
      </c>
      <c r="N87" s="49" t="s">
        <v>8213</v>
      </c>
      <c r="O87" s="9">
        <v>13407102889</v>
      </c>
      <c r="P87" s="9" t="s">
        <v>6929</v>
      </c>
      <c r="Q87" s="48" t="s">
        <v>81</v>
      </c>
      <c r="R87" s="48" t="s">
        <v>7427</v>
      </c>
      <c r="S87" s="9">
        <v>202412</v>
      </c>
      <c r="T87" s="9">
        <v>4494</v>
      </c>
      <c r="U87" s="9">
        <v>4494</v>
      </c>
      <c r="V87" s="53"/>
      <c r="W87" s="53"/>
      <c r="X87" s="53"/>
      <c r="Y87" s="53"/>
      <c r="Z87" s="53"/>
      <c r="AA87" s="53"/>
      <c r="AB87" s="53"/>
      <c r="AC87" s="53"/>
      <c r="AD87" s="53"/>
      <c r="AE87" s="53"/>
      <c r="AF87" s="63" t="s">
        <v>8214</v>
      </c>
      <c r="AG87" s="48" t="s">
        <v>8215</v>
      </c>
      <c r="AH87" s="53"/>
      <c r="AI87" s="53"/>
      <c r="AJ87" s="53"/>
      <c r="AK87" s="53"/>
    </row>
    <row r="88" s="25" customFormat="1" spans="1:37">
      <c r="A88" s="9">
        <v>38</v>
      </c>
      <c r="B88" s="37">
        <v>-110</v>
      </c>
      <c r="C88" s="37" t="b">
        <v>1</v>
      </c>
      <c r="D88" s="38">
        <v>45638</v>
      </c>
      <c r="E88" s="37"/>
      <c r="F88" s="37"/>
      <c r="G88" s="37" t="s">
        <v>32</v>
      </c>
      <c r="H88" s="37" t="s">
        <v>32</v>
      </c>
      <c r="I88" s="37" t="s">
        <v>39</v>
      </c>
      <c r="J88" s="37" t="s">
        <v>39</v>
      </c>
      <c r="K88" s="48" t="s">
        <v>4618</v>
      </c>
      <c r="L88" s="48" t="s">
        <v>8207</v>
      </c>
      <c r="M88" s="48" t="s">
        <v>8216</v>
      </c>
      <c r="N88" s="49" t="s">
        <v>8217</v>
      </c>
      <c r="O88" s="9">
        <v>15307116115</v>
      </c>
      <c r="P88" s="9" t="s">
        <v>6929</v>
      </c>
      <c r="Q88" s="48" t="s">
        <v>131</v>
      </c>
      <c r="R88" s="48" t="s">
        <v>7427</v>
      </c>
      <c r="S88" s="9">
        <v>202412</v>
      </c>
      <c r="T88" s="9">
        <v>4494</v>
      </c>
      <c r="U88" s="9">
        <v>4494</v>
      </c>
      <c r="V88" s="53"/>
      <c r="W88" s="53"/>
      <c r="X88" s="53"/>
      <c r="Y88" s="53"/>
      <c r="Z88" s="53"/>
      <c r="AA88" s="53"/>
      <c r="AB88" s="53"/>
      <c r="AC88" s="53"/>
      <c r="AD88" s="53"/>
      <c r="AE88" s="53"/>
      <c r="AF88" s="63" t="s">
        <v>8218</v>
      </c>
      <c r="AG88" s="48" t="s">
        <v>8219</v>
      </c>
      <c r="AH88" s="53"/>
      <c r="AI88" s="53"/>
      <c r="AJ88" s="53"/>
      <c r="AK88" s="53"/>
    </row>
    <row r="89" s="25" customFormat="1" spans="1:37">
      <c r="A89" s="9">
        <v>36</v>
      </c>
      <c r="B89" s="37">
        <v>-144</v>
      </c>
      <c r="C89" s="37" t="b">
        <v>1</v>
      </c>
      <c r="D89" s="38">
        <v>45638</v>
      </c>
      <c r="E89" s="37"/>
      <c r="F89" s="37"/>
      <c r="G89" s="37" t="s">
        <v>32</v>
      </c>
      <c r="H89" s="37" t="s">
        <v>32</v>
      </c>
      <c r="I89" s="37" t="s">
        <v>39</v>
      </c>
      <c r="J89" s="37" t="s">
        <v>39</v>
      </c>
      <c r="K89" s="48" t="s">
        <v>4618</v>
      </c>
      <c r="L89" s="48" t="s">
        <v>8207</v>
      </c>
      <c r="M89" s="48" t="s">
        <v>8220</v>
      </c>
      <c r="N89" s="49" t="s">
        <v>8221</v>
      </c>
      <c r="O89" s="9">
        <v>13545218826</v>
      </c>
      <c r="P89" s="9" t="s">
        <v>6929</v>
      </c>
      <c r="Q89" s="48" t="s">
        <v>81</v>
      </c>
      <c r="R89" s="48" t="s">
        <v>7427</v>
      </c>
      <c r="S89" s="9">
        <v>202412</v>
      </c>
      <c r="T89" s="9">
        <v>4494</v>
      </c>
      <c r="U89" s="9">
        <v>4494</v>
      </c>
      <c r="V89" s="53"/>
      <c r="W89" s="53"/>
      <c r="X89" s="53"/>
      <c r="Y89" s="53"/>
      <c r="Z89" s="53"/>
      <c r="AA89" s="53"/>
      <c r="AB89" s="53"/>
      <c r="AC89" s="53"/>
      <c r="AD89" s="53"/>
      <c r="AE89" s="53"/>
      <c r="AF89" s="63" t="s">
        <v>8222</v>
      </c>
      <c r="AG89" s="48" t="s">
        <v>8223</v>
      </c>
      <c r="AH89" s="53"/>
      <c r="AI89" s="53"/>
      <c r="AJ89" s="53"/>
      <c r="AK89" s="53"/>
    </row>
    <row r="90" s="25" customFormat="1" spans="1:37">
      <c r="A90" s="9">
        <v>39</v>
      </c>
      <c r="B90" s="37">
        <v>-97</v>
      </c>
      <c r="C90" s="37" t="b">
        <v>1</v>
      </c>
      <c r="D90" s="38">
        <v>45638</v>
      </c>
      <c r="E90" s="37"/>
      <c r="F90" s="37"/>
      <c r="G90" s="37" t="s">
        <v>32</v>
      </c>
      <c r="H90" s="37" t="s">
        <v>32</v>
      </c>
      <c r="I90" s="37" t="s">
        <v>39</v>
      </c>
      <c r="J90" s="37" t="s">
        <v>39</v>
      </c>
      <c r="K90" s="48" t="s">
        <v>4618</v>
      </c>
      <c r="L90" s="48" t="s">
        <v>8207</v>
      </c>
      <c r="M90" s="48" t="s">
        <v>8224</v>
      </c>
      <c r="N90" s="49" t="s">
        <v>8225</v>
      </c>
      <c r="O90" s="9">
        <v>13296611575</v>
      </c>
      <c r="P90" s="9" t="s">
        <v>6929</v>
      </c>
      <c r="Q90" s="48" t="s">
        <v>81</v>
      </c>
      <c r="R90" s="48" t="s">
        <v>7427</v>
      </c>
      <c r="S90" s="9">
        <v>202412</v>
      </c>
      <c r="T90" s="9">
        <v>4494</v>
      </c>
      <c r="U90" s="9">
        <v>4494</v>
      </c>
      <c r="V90" s="53"/>
      <c r="W90" s="53"/>
      <c r="X90" s="53"/>
      <c r="Y90" s="53"/>
      <c r="Z90" s="53"/>
      <c r="AA90" s="53"/>
      <c r="AB90" s="53"/>
      <c r="AC90" s="53"/>
      <c r="AD90" s="53"/>
      <c r="AE90" s="53"/>
      <c r="AF90" s="63" t="s">
        <v>8226</v>
      </c>
      <c r="AG90" s="48" t="s">
        <v>8227</v>
      </c>
      <c r="AH90" s="53"/>
      <c r="AI90" s="53"/>
      <c r="AJ90" s="53"/>
      <c r="AK90" s="53"/>
    </row>
    <row r="91" s="25" customFormat="1" spans="1:37">
      <c r="A91" s="9">
        <v>28</v>
      </c>
      <c r="B91" s="37">
        <v>-239</v>
      </c>
      <c r="C91" s="37" t="b">
        <v>1</v>
      </c>
      <c r="D91" s="38">
        <v>45638</v>
      </c>
      <c r="E91" s="37"/>
      <c r="F91" s="37"/>
      <c r="G91" s="37" t="s">
        <v>32</v>
      </c>
      <c r="H91" s="37" t="s">
        <v>32</v>
      </c>
      <c r="I91" s="37" t="s">
        <v>39</v>
      </c>
      <c r="J91" s="37" t="s">
        <v>39</v>
      </c>
      <c r="K91" s="48" t="s">
        <v>4618</v>
      </c>
      <c r="L91" s="48" t="s">
        <v>8207</v>
      </c>
      <c r="M91" s="48" t="s">
        <v>8228</v>
      </c>
      <c r="N91" s="49" t="s">
        <v>8229</v>
      </c>
      <c r="O91" s="9">
        <v>18772857367</v>
      </c>
      <c r="P91" s="9" t="s">
        <v>6929</v>
      </c>
      <c r="Q91" s="48" t="s">
        <v>131</v>
      </c>
      <c r="R91" s="48" t="s">
        <v>7427</v>
      </c>
      <c r="S91" s="9">
        <v>202412</v>
      </c>
      <c r="T91" s="9">
        <v>4494</v>
      </c>
      <c r="U91" s="9">
        <v>4494</v>
      </c>
      <c r="V91" s="53"/>
      <c r="W91" s="53"/>
      <c r="X91" s="53"/>
      <c r="Y91" s="53"/>
      <c r="Z91" s="53"/>
      <c r="AA91" s="53"/>
      <c r="AB91" s="53"/>
      <c r="AC91" s="53"/>
      <c r="AD91" s="53"/>
      <c r="AE91" s="53"/>
      <c r="AF91" s="63" t="s">
        <v>8230</v>
      </c>
      <c r="AG91" s="48" t="s">
        <v>8231</v>
      </c>
      <c r="AH91" s="53"/>
      <c r="AI91" s="53"/>
      <c r="AJ91" s="53"/>
      <c r="AK91" s="53"/>
    </row>
    <row r="92" s="25" customFormat="1" spans="1:37">
      <c r="A92" s="9">
        <v>41</v>
      </c>
      <c r="B92" s="37">
        <v>-78</v>
      </c>
      <c r="C92" s="37" t="b">
        <v>1</v>
      </c>
      <c r="D92" s="38">
        <v>45638</v>
      </c>
      <c r="E92" s="37"/>
      <c r="F92" s="37"/>
      <c r="G92" s="37" t="s">
        <v>32</v>
      </c>
      <c r="H92" s="37" t="s">
        <v>32</v>
      </c>
      <c r="I92" s="37" t="s">
        <v>39</v>
      </c>
      <c r="J92" s="37" t="s">
        <v>39</v>
      </c>
      <c r="K92" s="48" t="s">
        <v>4618</v>
      </c>
      <c r="L92" s="48" t="s">
        <v>8207</v>
      </c>
      <c r="M92" s="48" t="s">
        <v>8232</v>
      </c>
      <c r="N92" s="49" t="s">
        <v>8233</v>
      </c>
      <c r="O92" s="9">
        <v>15827241221</v>
      </c>
      <c r="P92" s="9" t="s">
        <v>6929</v>
      </c>
      <c r="Q92" s="48" t="s">
        <v>81</v>
      </c>
      <c r="R92" s="48" t="s">
        <v>7427</v>
      </c>
      <c r="S92" s="9">
        <v>202412</v>
      </c>
      <c r="T92" s="9">
        <v>4494</v>
      </c>
      <c r="U92" s="9">
        <v>4494</v>
      </c>
      <c r="V92" s="53"/>
      <c r="W92" s="53"/>
      <c r="X92" s="53"/>
      <c r="Y92" s="53"/>
      <c r="Z92" s="53"/>
      <c r="AA92" s="53"/>
      <c r="AB92" s="53"/>
      <c r="AC92" s="53"/>
      <c r="AD92" s="53"/>
      <c r="AE92" s="53"/>
      <c r="AF92" s="63" t="s">
        <v>8234</v>
      </c>
      <c r="AG92" s="48" t="s">
        <v>8235</v>
      </c>
      <c r="AH92" s="53"/>
      <c r="AI92" s="53"/>
      <c r="AJ92" s="53"/>
      <c r="AK92" s="53"/>
    </row>
    <row r="93" s="25" customFormat="1" spans="1:37">
      <c r="A93" s="9">
        <v>37</v>
      </c>
      <c r="B93" s="37">
        <v>-121</v>
      </c>
      <c r="C93" s="37" t="b">
        <v>1</v>
      </c>
      <c r="D93" s="38">
        <v>45638</v>
      </c>
      <c r="E93" s="37"/>
      <c r="F93" s="37"/>
      <c r="G93" s="37" t="s">
        <v>32</v>
      </c>
      <c r="H93" s="37" t="s">
        <v>32</v>
      </c>
      <c r="I93" s="37" t="s">
        <v>39</v>
      </c>
      <c r="J93" s="37" t="s">
        <v>39</v>
      </c>
      <c r="K93" s="48" t="s">
        <v>4618</v>
      </c>
      <c r="L93" s="48" t="s">
        <v>8207</v>
      </c>
      <c r="M93" s="48" t="s">
        <v>8236</v>
      </c>
      <c r="N93" s="49" t="s">
        <v>8237</v>
      </c>
      <c r="O93" s="9" t="s">
        <v>8238</v>
      </c>
      <c r="P93" s="9" t="s">
        <v>6929</v>
      </c>
      <c r="Q93" s="48" t="s">
        <v>247</v>
      </c>
      <c r="R93" s="48" t="s">
        <v>7427</v>
      </c>
      <c r="S93" s="9">
        <v>202412</v>
      </c>
      <c r="T93" s="9">
        <v>4494</v>
      </c>
      <c r="U93" s="9">
        <v>4494</v>
      </c>
      <c r="V93" s="53"/>
      <c r="W93" s="53"/>
      <c r="X93" s="53"/>
      <c r="Y93" s="53"/>
      <c r="Z93" s="53"/>
      <c r="AA93" s="53"/>
      <c r="AB93" s="53"/>
      <c r="AC93" s="53"/>
      <c r="AD93" s="53"/>
      <c r="AE93" s="53"/>
      <c r="AF93" s="63" t="s">
        <v>8239</v>
      </c>
      <c r="AG93" s="48" t="s">
        <v>8240</v>
      </c>
      <c r="AH93" s="53"/>
      <c r="AI93" s="53"/>
      <c r="AJ93" s="53"/>
      <c r="AK93" s="53"/>
    </row>
    <row r="94" s="25" customFormat="1" spans="1:37">
      <c r="A94" s="9">
        <v>37</v>
      </c>
      <c r="B94" s="37">
        <v>-130</v>
      </c>
      <c r="C94" s="37" t="b">
        <v>1</v>
      </c>
      <c r="D94" s="38">
        <v>45638</v>
      </c>
      <c r="E94" s="37"/>
      <c r="F94" s="37"/>
      <c r="G94" s="37" t="s">
        <v>32</v>
      </c>
      <c r="H94" s="37" t="s">
        <v>32</v>
      </c>
      <c r="I94" s="37" t="s">
        <v>39</v>
      </c>
      <c r="J94" s="37" t="s">
        <v>39</v>
      </c>
      <c r="K94" s="48" t="s">
        <v>4618</v>
      </c>
      <c r="L94" s="48" t="s">
        <v>8207</v>
      </c>
      <c r="M94" s="48" t="s">
        <v>8241</v>
      </c>
      <c r="N94" s="49" t="s">
        <v>8242</v>
      </c>
      <c r="O94" s="9" t="s">
        <v>8243</v>
      </c>
      <c r="P94" s="9" t="s">
        <v>6929</v>
      </c>
      <c r="Q94" s="48" t="s">
        <v>247</v>
      </c>
      <c r="R94" s="48" t="s">
        <v>7427</v>
      </c>
      <c r="S94" s="9">
        <v>202412</v>
      </c>
      <c r="T94" s="9">
        <v>4494</v>
      </c>
      <c r="U94" s="9">
        <v>4494</v>
      </c>
      <c r="V94" s="53"/>
      <c r="W94" s="53"/>
      <c r="X94" s="53"/>
      <c r="Y94" s="53"/>
      <c r="Z94" s="53"/>
      <c r="AA94" s="53"/>
      <c r="AB94" s="53"/>
      <c r="AC94" s="53"/>
      <c r="AD94" s="53"/>
      <c r="AE94" s="53"/>
      <c r="AF94" s="63" t="s">
        <v>8244</v>
      </c>
      <c r="AG94" s="48" t="s">
        <v>8245</v>
      </c>
      <c r="AH94" s="53"/>
      <c r="AI94" s="53"/>
      <c r="AJ94" s="53"/>
      <c r="AK94" s="53"/>
    </row>
    <row r="95" s="25" customFormat="1" spans="1:37">
      <c r="A95" s="9">
        <v>23</v>
      </c>
      <c r="B95" s="37">
        <v>-294</v>
      </c>
      <c r="C95" s="37" t="b">
        <v>1</v>
      </c>
      <c r="D95" s="38">
        <v>45638</v>
      </c>
      <c r="E95" s="37"/>
      <c r="F95" s="37"/>
      <c r="G95" s="37" t="s">
        <v>32</v>
      </c>
      <c r="H95" s="37" t="s">
        <v>32</v>
      </c>
      <c r="I95" s="37" t="s">
        <v>39</v>
      </c>
      <c r="J95" s="37" t="s">
        <v>39</v>
      </c>
      <c r="K95" s="48" t="s">
        <v>4618</v>
      </c>
      <c r="L95" s="48" t="s">
        <v>8207</v>
      </c>
      <c r="M95" s="48" t="s">
        <v>8246</v>
      </c>
      <c r="N95" s="49" t="s">
        <v>8247</v>
      </c>
      <c r="O95" s="9">
        <v>15392930740</v>
      </c>
      <c r="P95" s="9" t="s">
        <v>6929</v>
      </c>
      <c r="Q95" s="48" t="s">
        <v>131</v>
      </c>
      <c r="R95" s="48" t="s">
        <v>7427</v>
      </c>
      <c r="S95" s="9">
        <v>202412</v>
      </c>
      <c r="T95" s="9">
        <v>4494</v>
      </c>
      <c r="U95" s="9">
        <v>4494</v>
      </c>
      <c r="V95" s="53"/>
      <c r="W95" s="53"/>
      <c r="X95" s="53"/>
      <c r="Y95" s="53"/>
      <c r="Z95" s="53"/>
      <c r="AA95" s="53"/>
      <c r="AB95" s="53"/>
      <c r="AC95" s="53"/>
      <c r="AD95" s="53"/>
      <c r="AE95" s="53"/>
      <c r="AF95" s="63" t="s">
        <v>8248</v>
      </c>
      <c r="AG95" s="48" t="s">
        <v>8249</v>
      </c>
      <c r="AH95" s="53"/>
      <c r="AI95" s="53"/>
      <c r="AJ95" s="53"/>
      <c r="AK95" s="53"/>
    </row>
    <row r="96" s="25" customFormat="1" spans="1:37">
      <c r="A96" s="9">
        <v>31</v>
      </c>
      <c r="B96" s="37">
        <v>-196</v>
      </c>
      <c r="C96" s="37" t="b">
        <v>1</v>
      </c>
      <c r="D96" s="38">
        <v>45638</v>
      </c>
      <c r="E96" s="37"/>
      <c r="F96" s="37"/>
      <c r="G96" s="37" t="s">
        <v>32</v>
      </c>
      <c r="H96" s="37" t="s">
        <v>32</v>
      </c>
      <c r="I96" s="37" t="s">
        <v>39</v>
      </c>
      <c r="J96" s="37" t="s">
        <v>39</v>
      </c>
      <c r="K96" s="48" t="s">
        <v>4618</v>
      </c>
      <c r="L96" s="48" t="s">
        <v>8207</v>
      </c>
      <c r="M96" s="48" t="s">
        <v>8250</v>
      </c>
      <c r="N96" s="49" t="s">
        <v>8251</v>
      </c>
      <c r="O96" s="9">
        <v>18771068832</v>
      </c>
      <c r="P96" s="9" t="s">
        <v>6929</v>
      </c>
      <c r="Q96" s="48" t="s">
        <v>131</v>
      </c>
      <c r="R96" s="48" t="s">
        <v>7427</v>
      </c>
      <c r="S96" s="9">
        <v>202412</v>
      </c>
      <c r="T96" s="9">
        <v>4494</v>
      </c>
      <c r="U96" s="9">
        <v>4494</v>
      </c>
      <c r="V96" s="53"/>
      <c r="W96" s="53"/>
      <c r="X96" s="53"/>
      <c r="Y96" s="53"/>
      <c r="Z96" s="53"/>
      <c r="AA96" s="53"/>
      <c r="AB96" s="53"/>
      <c r="AC96" s="53"/>
      <c r="AD96" s="53"/>
      <c r="AE96" s="53"/>
      <c r="AF96" s="63" t="s">
        <v>8252</v>
      </c>
      <c r="AG96" s="48" t="s">
        <v>8253</v>
      </c>
      <c r="AH96" s="53"/>
      <c r="AI96" s="53"/>
      <c r="AJ96" s="53"/>
      <c r="AK96" s="53"/>
    </row>
    <row r="97" s="25" customFormat="1" spans="1:37">
      <c r="A97" s="9">
        <v>39</v>
      </c>
      <c r="B97" s="37">
        <v>-107</v>
      </c>
      <c r="C97" s="37" t="b">
        <v>1</v>
      </c>
      <c r="D97" s="38">
        <v>45638</v>
      </c>
      <c r="E97" s="37"/>
      <c r="F97" s="37"/>
      <c r="G97" s="37" t="s">
        <v>32</v>
      </c>
      <c r="H97" s="37" t="s">
        <v>32</v>
      </c>
      <c r="I97" s="37" t="s">
        <v>39</v>
      </c>
      <c r="J97" s="37" t="s">
        <v>39</v>
      </c>
      <c r="K97" s="48" t="s">
        <v>4618</v>
      </c>
      <c r="L97" s="48" t="s">
        <v>8207</v>
      </c>
      <c r="M97" s="48" t="s">
        <v>8254</v>
      </c>
      <c r="N97" s="49" t="s">
        <v>8255</v>
      </c>
      <c r="O97" s="9">
        <v>13397124301</v>
      </c>
      <c r="P97" s="9" t="s">
        <v>6929</v>
      </c>
      <c r="Q97" s="48" t="s">
        <v>81</v>
      </c>
      <c r="R97" s="48" t="s">
        <v>7427</v>
      </c>
      <c r="S97" s="9">
        <v>202412</v>
      </c>
      <c r="T97" s="9">
        <v>4494</v>
      </c>
      <c r="U97" s="9">
        <v>4494</v>
      </c>
      <c r="V97" s="53"/>
      <c r="W97" s="53"/>
      <c r="X97" s="53"/>
      <c r="Y97" s="53"/>
      <c r="Z97" s="53"/>
      <c r="AA97" s="53"/>
      <c r="AB97" s="53"/>
      <c r="AC97" s="53"/>
      <c r="AD97" s="53"/>
      <c r="AE97" s="53"/>
      <c r="AF97" s="63" t="s">
        <v>8256</v>
      </c>
      <c r="AG97" s="48" t="s">
        <v>8257</v>
      </c>
      <c r="AH97" s="53"/>
      <c r="AI97" s="53"/>
      <c r="AJ97" s="53"/>
      <c r="AK97" s="53"/>
    </row>
    <row r="98" s="25" customFormat="1" spans="1:37">
      <c r="A98" s="9">
        <v>38</v>
      </c>
      <c r="B98" s="37">
        <v>-198</v>
      </c>
      <c r="C98" s="37" t="b">
        <v>1</v>
      </c>
      <c r="D98" s="38">
        <v>45638</v>
      </c>
      <c r="E98" s="37"/>
      <c r="F98" s="37"/>
      <c r="G98" s="37" t="s">
        <v>32</v>
      </c>
      <c r="H98" s="37" t="s">
        <v>32</v>
      </c>
      <c r="I98" s="37" t="s">
        <v>39</v>
      </c>
      <c r="J98" s="37" t="s">
        <v>39</v>
      </c>
      <c r="K98" s="48" t="s">
        <v>4618</v>
      </c>
      <c r="L98" s="48" t="s">
        <v>8207</v>
      </c>
      <c r="M98" s="48" t="s">
        <v>8258</v>
      </c>
      <c r="N98" s="1035" t="s">
        <v>8259</v>
      </c>
      <c r="O98" s="9">
        <v>18771076859</v>
      </c>
      <c r="P98" s="9" t="s">
        <v>6929</v>
      </c>
      <c r="Q98" s="48" t="s">
        <v>131</v>
      </c>
      <c r="R98" s="48" t="s">
        <v>7427</v>
      </c>
      <c r="S98" s="9">
        <v>202412</v>
      </c>
      <c r="T98" s="9">
        <v>4494</v>
      </c>
      <c r="U98" s="9">
        <v>4494</v>
      </c>
      <c r="V98" s="53"/>
      <c r="W98" s="53"/>
      <c r="X98" s="53"/>
      <c r="Y98" s="53"/>
      <c r="Z98" s="53"/>
      <c r="AA98" s="53"/>
      <c r="AB98" s="53"/>
      <c r="AC98" s="53"/>
      <c r="AD98" s="53"/>
      <c r="AE98" s="53"/>
      <c r="AF98" s="63" t="s">
        <v>8260</v>
      </c>
      <c r="AG98" s="48" t="s">
        <v>8261</v>
      </c>
      <c r="AH98" s="53"/>
      <c r="AI98" s="53"/>
      <c r="AJ98" s="53"/>
      <c r="AK98" s="53"/>
    </row>
    <row r="99" s="25" customFormat="1" spans="1:37">
      <c r="A99" s="9">
        <v>39</v>
      </c>
      <c r="B99" s="37">
        <v>-104</v>
      </c>
      <c r="C99" s="37" t="b">
        <v>1</v>
      </c>
      <c r="D99" s="38">
        <v>45638</v>
      </c>
      <c r="E99" s="37"/>
      <c r="F99" s="37"/>
      <c r="G99" s="37" t="s">
        <v>32</v>
      </c>
      <c r="H99" s="37" t="s">
        <v>32</v>
      </c>
      <c r="I99" s="37" t="s">
        <v>39</v>
      </c>
      <c r="J99" s="37" t="s">
        <v>39</v>
      </c>
      <c r="K99" s="48" t="s">
        <v>4618</v>
      </c>
      <c r="L99" s="48" t="s">
        <v>8207</v>
      </c>
      <c r="M99" s="48" t="s">
        <v>8262</v>
      </c>
      <c r="N99" s="49" t="s">
        <v>8263</v>
      </c>
      <c r="O99" s="9">
        <v>13986267795</v>
      </c>
      <c r="P99" s="9" t="s">
        <v>6929</v>
      </c>
      <c r="Q99" s="48" t="s">
        <v>131</v>
      </c>
      <c r="R99" s="48" t="s">
        <v>7427</v>
      </c>
      <c r="S99" s="9">
        <v>202412</v>
      </c>
      <c r="T99" s="9">
        <v>4494</v>
      </c>
      <c r="U99" s="9">
        <v>4494</v>
      </c>
      <c r="V99" s="53"/>
      <c r="W99" s="53"/>
      <c r="X99" s="53"/>
      <c r="Y99" s="53"/>
      <c r="Z99" s="53"/>
      <c r="AA99" s="53"/>
      <c r="AB99" s="53"/>
      <c r="AC99" s="53"/>
      <c r="AD99" s="53"/>
      <c r="AE99" s="53"/>
      <c r="AF99" s="63" t="s">
        <v>8264</v>
      </c>
      <c r="AG99" s="48" t="s">
        <v>8264</v>
      </c>
      <c r="AH99" s="53"/>
      <c r="AI99" s="53"/>
      <c r="AJ99" s="53"/>
      <c r="AK99" s="53"/>
    </row>
    <row r="100" s="25" customFormat="1" spans="1:37">
      <c r="A100" s="9">
        <v>40</v>
      </c>
      <c r="B100" s="37">
        <v>-94</v>
      </c>
      <c r="C100" s="37" t="b">
        <v>1</v>
      </c>
      <c r="D100" s="38">
        <v>45638</v>
      </c>
      <c r="E100" s="37"/>
      <c r="F100" s="37"/>
      <c r="G100" s="37" t="s">
        <v>32</v>
      </c>
      <c r="H100" s="37" t="s">
        <v>32</v>
      </c>
      <c r="I100" s="37" t="s">
        <v>39</v>
      </c>
      <c r="J100" s="37" t="s">
        <v>39</v>
      </c>
      <c r="K100" s="48" t="s">
        <v>4618</v>
      </c>
      <c r="L100" s="48" t="s">
        <v>8207</v>
      </c>
      <c r="M100" s="48" t="s">
        <v>8265</v>
      </c>
      <c r="N100" s="49" t="s">
        <v>8266</v>
      </c>
      <c r="O100" s="9">
        <v>15072303006</v>
      </c>
      <c r="P100" s="9" t="s">
        <v>6929</v>
      </c>
      <c r="Q100" s="48" t="s">
        <v>81</v>
      </c>
      <c r="R100" s="48" t="s">
        <v>7427</v>
      </c>
      <c r="S100" s="9">
        <v>202412</v>
      </c>
      <c r="T100" s="9">
        <v>4494</v>
      </c>
      <c r="U100" s="9">
        <v>4494</v>
      </c>
      <c r="V100" s="53"/>
      <c r="W100" s="53"/>
      <c r="X100" s="53"/>
      <c r="Y100" s="53"/>
      <c r="Z100" s="53"/>
      <c r="AA100" s="53"/>
      <c r="AB100" s="53"/>
      <c r="AC100" s="53"/>
      <c r="AD100" s="53"/>
      <c r="AE100" s="53"/>
      <c r="AF100" s="63" t="s">
        <v>8267</v>
      </c>
      <c r="AG100" s="48" t="s">
        <v>8268</v>
      </c>
      <c r="AH100" s="53"/>
      <c r="AI100" s="53"/>
      <c r="AJ100" s="53"/>
      <c r="AK100" s="53"/>
    </row>
    <row r="101" s="25" customFormat="1" spans="1:37">
      <c r="A101" s="9">
        <v>32</v>
      </c>
      <c r="B101" s="37">
        <v>-189</v>
      </c>
      <c r="C101" s="37" t="b">
        <v>1</v>
      </c>
      <c r="D101" s="38">
        <v>45638</v>
      </c>
      <c r="E101" s="37"/>
      <c r="F101" s="37"/>
      <c r="G101" s="37" t="s">
        <v>32</v>
      </c>
      <c r="H101" s="37" t="s">
        <v>32</v>
      </c>
      <c r="I101" s="37" t="s">
        <v>39</v>
      </c>
      <c r="J101" s="37" t="s">
        <v>39</v>
      </c>
      <c r="K101" s="48" t="s">
        <v>4618</v>
      </c>
      <c r="L101" s="48" t="s">
        <v>8207</v>
      </c>
      <c r="M101" s="48" t="s">
        <v>8269</v>
      </c>
      <c r="N101" s="49" t="s">
        <v>8270</v>
      </c>
      <c r="O101" s="9">
        <v>15586515720</v>
      </c>
      <c r="P101" s="9" t="s">
        <v>6929</v>
      </c>
      <c r="Q101" s="48" t="s">
        <v>81</v>
      </c>
      <c r="R101" s="48" t="s">
        <v>7427</v>
      </c>
      <c r="S101" s="9">
        <v>202412</v>
      </c>
      <c r="T101" s="9">
        <v>4494</v>
      </c>
      <c r="U101" s="9">
        <v>4494</v>
      </c>
      <c r="V101" s="53"/>
      <c r="W101" s="53"/>
      <c r="X101" s="53"/>
      <c r="Y101" s="53"/>
      <c r="Z101" s="53"/>
      <c r="AA101" s="53"/>
      <c r="AB101" s="53"/>
      <c r="AC101" s="53"/>
      <c r="AD101" s="53"/>
      <c r="AE101" s="53"/>
      <c r="AF101" s="63" t="s">
        <v>8271</v>
      </c>
      <c r="AG101" s="48" t="s">
        <v>8272</v>
      </c>
      <c r="AH101" s="53"/>
      <c r="AI101" s="53"/>
      <c r="AJ101" s="53"/>
      <c r="AK101" s="53"/>
    </row>
    <row r="102" s="25" customFormat="1" spans="1:37">
      <c r="A102" s="9">
        <v>34</v>
      </c>
      <c r="B102" s="37">
        <v>-158</v>
      </c>
      <c r="C102" s="37" t="b">
        <v>1</v>
      </c>
      <c r="D102" s="38">
        <v>45638</v>
      </c>
      <c r="E102" s="37"/>
      <c r="F102" s="37"/>
      <c r="G102" s="37" t="s">
        <v>32</v>
      </c>
      <c r="H102" s="37" t="s">
        <v>32</v>
      </c>
      <c r="I102" s="37" t="s">
        <v>39</v>
      </c>
      <c r="J102" s="37" t="s">
        <v>39</v>
      </c>
      <c r="K102" s="48" t="s">
        <v>4618</v>
      </c>
      <c r="L102" s="48" t="s">
        <v>8207</v>
      </c>
      <c r="M102" s="48" t="s">
        <v>8273</v>
      </c>
      <c r="N102" s="49" t="s">
        <v>8274</v>
      </c>
      <c r="O102" s="9">
        <v>13517214422</v>
      </c>
      <c r="P102" s="9" t="s">
        <v>6929</v>
      </c>
      <c r="Q102" s="48" t="s">
        <v>247</v>
      </c>
      <c r="R102" s="48" t="s">
        <v>7427</v>
      </c>
      <c r="S102" s="9">
        <v>202412</v>
      </c>
      <c r="T102" s="9">
        <v>4494</v>
      </c>
      <c r="U102" s="9">
        <v>4494</v>
      </c>
      <c r="V102" s="53"/>
      <c r="W102" s="53"/>
      <c r="X102" s="53"/>
      <c r="Y102" s="53"/>
      <c r="Z102" s="53"/>
      <c r="AA102" s="53"/>
      <c r="AB102" s="53"/>
      <c r="AC102" s="53"/>
      <c r="AD102" s="53"/>
      <c r="AE102" s="53"/>
      <c r="AF102" s="63" t="s">
        <v>8275</v>
      </c>
      <c r="AG102" s="48" t="s">
        <v>8276</v>
      </c>
      <c r="AH102" s="53"/>
      <c r="AI102" s="53"/>
      <c r="AJ102" s="53"/>
      <c r="AK102" s="53"/>
    </row>
    <row r="103" s="25" customFormat="1" spans="1:37">
      <c r="A103" s="9">
        <v>42</v>
      </c>
      <c r="B103" s="37">
        <v>-62</v>
      </c>
      <c r="C103" s="37" t="b">
        <v>1</v>
      </c>
      <c r="D103" s="38">
        <v>45638</v>
      </c>
      <c r="E103" s="37"/>
      <c r="F103" s="37"/>
      <c r="G103" s="37" t="s">
        <v>32</v>
      </c>
      <c r="H103" s="37" t="s">
        <v>32</v>
      </c>
      <c r="I103" s="37" t="s">
        <v>39</v>
      </c>
      <c r="J103" s="37" t="s">
        <v>39</v>
      </c>
      <c r="K103" s="48" t="s">
        <v>4618</v>
      </c>
      <c r="L103" s="48" t="s">
        <v>8207</v>
      </c>
      <c r="M103" s="48" t="s">
        <v>8277</v>
      </c>
      <c r="N103" s="49" t="s">
        <v>8278</v>
      </c>
      <c r="O103" s="9">
        <v>15342205158</v>
      </c>
      <c r="P103" s="9" t="s">
        <v>6929</v>
      </c>
      <c r="Q103" s="48" t="s">
        <v>81</v>
      </c>
      <c r="R103" s="48" t="s">
        <v>7427</v>
      </c>
      <c r="S103" s="9">
        <v>202412</v>
      </c>
      <c r="T103" s="9">
        <v>4494</v>
      </c>
      <c r="U103" s="9">
        <v>4494</v>
      </c>
      <c r="V103" s="53"/>
      <c r="W103" s="53"/>
      <c r="X103" s="53"/>
      <c r="Y103" s="53"/>
      <c r="Z103" s="53"/>
      <c r="AA103" s="53"/>
      <c r="AB103" s="53"/>
      <c r="AC103" s="53"/>
      <c r="AD103" s="53"/>
      <c r="AE103" s="53"/>
      <c r="AF103" s="63" t="s">
        <v>8279</v>
      </c>
      <c r="AG103" s="48" t="s">
        <v>8280</v>
      </c>
      <c r="AH103" s="53"/>
      <c r="AI103" s="53"/>
      <c r="AJ103" s="53"/>
      <c r="AK103" s="53"/>
    </row>
    <row r="104" s="25" customFormat="1" spans="1:37">
      <c r="A104" s="9">
        <v>59</v>
      </c>
      <c r="B104" s="37">
        <v>53</v>
      </c>
      <c r="C104" s="37" t="b">
        <v>1</v>
      </c>
      <c r="D104" s="38">
        <v>45638</v>
      </c>
      <c r="E104" s="37"/>
      <c r="F104" s="37"/>
      <c r="G104" s="37" t="s">
        <v>32</v>
      </c>
      <c r="H104" s="37" t="s">
        <v>32</v>
      </c>
      <c r="I104" s="37" t="s">
        <v>39</v>
      </c>
      <c r="J104" s="37" t="s">
        <v>39</v>
      </c>
      <c r="K104" s="48" t="s">
        <v>4618</v>
      </c>
      <c r="L104" s="48" t="s">
        <v>8207</v>
      </c>
      <c r="M104" s="48" t="s">
        <v>8281</v>
      </c>
      <c r="N104" s="49" t="s">
        <v>8282</v>
      </c>
      <c r="O104" s="9">
        <v>13545902208</v>
      </c>
      <c r="P104" s="9" t="s">
        <v>6929</v>
      </c>
      <c r="Q104" s="48" t="s">
        <v>81</v>
      </c>
      <c r="R104" s="48" t="s">
        <v>7427</v>
      </c>
      <c r="S104" s="9">
        <v>202412</v>
      </c>
      <c r="T104" s="9">
        <v>4494</v>
      </c>
      <c r="U104" s="9">
        <v>4494</v>
      </c>
      <c r="V104" s="53"/>
      <c r="W104" s="53"/>
      <c r="X104" s="53"/>
      <c r="Y104" s="53"/>
      <c r="Z104" s="53"/>
      <c r="AA104" s="53"/>
      <c r="AB104" s="53"/>
      <c r="AC104" s="53"/>
      <c r="AD104" s="53"/>
      <c r="AE104" s="53"/>
      <c r="AF104" s="63" t="s">
        <v>8283</v>
      </c>
      <c r="AG104" s="48" t="s">
        <v>8283</v>
      </c>
      <c r="AH104" s="53"/>
      <c r="AI104" s="53"/>
      <c r="AJ104" s="53"/>
      <c r="AK104" s="53"/>
    </row>
    <row r="105" s="25" customFormat="1" spans="1:37">
      <c r="A105" s="9">
        <v>27</v>
      </c>
      <c r="B105" s="37">
        <v>-336</v>
      </c>
      <c r="C105" s="37" t="b">
        <v>1</v>
      </c>
      <c r="D105" s="38">
        <v>45638</v>
      </c>
      <c r="E105" s="37"/>
      <c r="F105" s="37"/>
      <c r="G105" s="37" t="s">
        <v>32</v>
      </c>
      <c r="H105" s="37" t="s">
        <v>32</v>
      </c>
      <c r="I105" s="37" t="s">
        <v>39</v>
      </c>
      <c r="J105" s="37" t="s">
        <v>39</v>
      </c>
      <c r="K105" s="48" t="s">
        <v>4618</v>
      </c>
      <c r="L105" s="48" t="s">
        <v>8207</v>
      </c>
      <c r="M105" s="48" t="s">
        <v>8284</v>
      </c>
      <c r="N105" s="49" t="s">
        <v>8285</v>
      </c>
      <c r="O105" s="9">
        <v>15927312032</v>
      </c>
      <c r="P105" s="9" t="s">
        <v>6929</v>
      </c>
      <c r="Q105" s="48" t="s">
        <v>247</v>
      </c>
      <c r="R105" s="48" t="s">
        <v>7427</v>
      </c>
      <c r="S105" s="9">
        <v>202412</v>
      </c>
      <c r="T105" s="9">
        <v>4494</v>
      </c>
      <c r="U105" s="9">
        <v>4494</v>
      </c>
      <c r="V105" s="53"/>
      <c r="W105" s="53"/>
      <c r="X105" s="53"/>
      <c r="Y105" s="53"/>
      <c r="Z105" s="53"/>
      <c r="AA105" s="53"/>
      <c r="AB105" s="53"/>
      <c r="AC105" s="53"/>
      <c r="AD105" s="53"/>
      <c r="AE105" s="53"/>
      <c r="AF105" s="63" t="s">
        <v>8286</v>
      </c>
      <c r="AG105" s="48" t="s">
        <v>8287</v>
      </c>
      <c r="AH105" s="53"/>
      <c r="AI105" s="53"/>
      <c r="AJ105" s="53"/>
      <c r="AK105" s="53"/>
    </row>
    <row r="106" s="25" customFormat="1" spans="1:37">
      <c r="A106" s="9">
        <v>37</v>
      </c>
      <c r="B106" s="37">
        <v>-213</v>
      </c>
      <c r="C106" s="37" t="b">
        <v>1</v>
      </c>
      <c r="D106" s="38">
        <v>45638</v>
      </c>
      <c r="E106" s="37"/>
      <c r="F106" s="37"/>
      <c r="G106" s="37" t="s">
        <v>32</v>
      </c>
      <c r="H106" s="37" t="s">
        <v>32</v>
      </c>
      <c r="I106" s="37" t="s">
        <v>39</v>
      </c>
      <c r="J106" s="37" t="s">
        <v>39</v>
      </c>
      <c r="K106" s="48" t="s">
        <v>4618</v>
      </c>
      <c r="L106" s="48" t="s">
        <v>8207</v>
      </c>
      <c r="M106" s="48" t="s">
        <v>8288</v>
      </c>
      <c r="N106" s="49" t="s">
        <v>8289</v>
      </c>
      <c r="O106" s="9">
        <v>13407134321</v>
      </c>
      <c r="P106" s="9" t="s">
        <v>6929</v>
      </c>
      <c r="Q106" s="48" t="s">
        <v>131</v>
      </c>
      <c r="R106" s="48" t="s">
        <v>7427</v>
      </c>
      <c r="S106" s="9">
        <v>202412</v>
      </c>
      <c r="T106" s="9">
        <v>4494</v>
      </c>
      <c r="U106" s="9">
        <v>4494</v>
      </c>
      <c r="V106" s="53"/>
      <c r="W106" s="53"/>
      <c r="X106" s="53"/>
      <c r="Y106" s="53"/>
      <c r="Z106" s="53"/>
      <c r="AA106" s="53"/>
      <c r="AB106" s="53"/>
      <c r="AC106" s="53"/>
      <c r="AD106" s="53"/>
      <c r="AE106" s="53"/>
      <c r="AF106" s="63" t="s">
        <v>8290</v>
      </c>
      <c r="AG106" s="48" t="s">
        <v>8291</v>
      </c>
      <c r="AH106" s="53"/>
      <c r="AI106" s="53"/>
      <c r="AJ106" s="53"/>
      <c r="AK106" s="53"/>
    </row>
    <row r="107" s="25" customFormat="1" spans="1:37">
      <c r="A107" s="9">
        <v>42</v>
      </c>
      <c r="B107" s="37">
        <v>-65</v>
      </c>
      <c r="C107" s="37" t="b">
        <v>1</v>
      </c>
      <c r="D107" s="38">
        <v>45638</v>
      </c>
      <c r="E107" s="37"/>
      <c r="F107" s="37"/>
      <c r="G107" s="37" t="s">
        <v>32</v>
      </c>
      <c r="H107" s="37" t="s">
        <v>32</v>
      </c>
      <c r="I107" s="37" t="s">
        <v>39</v>
      </c>
      <c r="J107" s="37" t="s">
        <v>39</v>
      </c>
      <c r="K107" s="48" t="s">
        <v>4618</v>
      </c>
      <c r="L107" s="48" t="s">
        <v>8207</v>
      </c>
      <c r="M107" s="48" t="s">
        <v>8292</v>
      </c>
      <c r="N107" s="49" t="s">
        <v>8293</v>
      </c>
      <c r="O107" s="9">
        <v>13971580002</v>
      </c>
      <c r="P107" s="9" t="s">
        <v>6929</v>
      </c>
      <c r="Q107" s="48" t="s">
        <v>81</v>
      </c>
      <c r="R107" s="48" t="s">
        <v>7427</v>
      </c>
      <c r="S107" s="9">
        <v>202412</v>
      </c>
      <c r="T107" s="9">
        <v>4494</v>
      </c>
      <c r="U107" s="9">
        <v>4494</v>
      </c>
      <c r="V107" s="53"/>
      <c r="W107" s="53"/>
      <c r="X107" s="53"/>
      <c r="Y107" s="53"/>
      <c r="Z107" s="53"/>
      <c r="AA107" s="53"/>
      <c r="AB107" s="53"/>
      <c r="AC107" s="53"/>
      <c r="AD107" s="53"/>
      <c r="AE107" s="53"/>
      <c r="AF107" s="63" t="s">
        <v>8294</v>
      </c>
      <c r="AG107" s="48" t="s">
        <v>8295</v>
      </c>
      <c r="AH107" s="53"/>
      <c r="AI107" s="53"/>
      <c r="AJ107" s="53"/>
      <c r="AK107" s="53"/>
    </row>
    <row r="108" s="25" customFormat="1" spans="1:37">
      <c r="A108" s="9">
        <v>33</v>
      </c>
      <c r="B108" s="37">
        <v>-175</v>
      </c>
      <c r="C108" s="37" t="b">
        <v>1</v>
      </c>
      <c r="D108" s="38">
        <v>45638</v>
      </c>
      <c r="E108" s="37"/>
      <c r="F108" s="37"/>
      <c r="G108" s="37" t="s">
        <v>32</v>
      </c>
      <c r="H108" s="37" t="s">
        <v>32</v>
      </c>
      <c r="I108" s="37" t="s">
        <v>39</v>
      </c>
      <c r="J108" s="37" t="s">
        <v>39</v>
      </c>
      <c r="K108" s="48" t="s">
        <v>4618</v>
      </c>
      <c r="L108" s="48" t="s">
        <v>8207</v>
      </c>
      <c r="M108" s="48" t="s">
        <v>8296</v>
      </c>
      <c r="N108" s="49" t="s">
        <v>8297</v>
      </c>
      <c r="O108" s="9">
        <v>15826971300</v>
      </c>
      <c r="P108" s="9" t="s">
        <v>6929</v>
      </c>
      <c r="Q108" s="48" t="s">
        <v>131</v>
      </c>
      <c r="R108" s="48" t="s">
        <v>7427</v>
      </c>
      <c r="S108" s="9">
        <v>202412</v>
      </c>
      <c r="T108" s="9">
        <v>4494</v>
      </c>
      <c r="U108" s="9">
        <v>4494</v>
      </c>
      <c r="V108" s="53"/>
      <c r="W108" s="53"/>
      <c r="X108" s="53"/>
      <c r="Y108" s="53"/>
      <c r="Z108" s="53"/>
      <c r="AA108" s="53"/>
      <c r="AB108" s="53"/>
      <c r="AC108" s="53"/>
      <c r="AD108" s="53"/>
      <c r="AE108" s="53"/>
      <c r="AF108" s="63" t="s">
        <v>8298</v>
      </c>
      <c r="AG108" s="48" t="s">
        <v>8299</v>
      </c>
      <c r="AH108" s="53"/>
      <c r="AI108" s="53"/>
      <c r="AJ108" s="53"/>
      <c r="AK108" s="53"/>
    </row>
    <row r="109" s="25" customFormat="1" spans="1:37">
      <c r="A109" s="9">
        <v>31</v>
      </c>
      <c r="B109" s="37">
        <v>-204</v>
      </c>
      <c r="C109" s="37" t="b">
        <v>1</v>
      </c>
      <c r="D109" s="38">
        <v>45638</v>
      </c>
      <c r="E109" s="37"/>
      <c r="F109" s="37"/>
      <c r="G109" s="37" t="s">
        <v>32</v>
      </c>
      <c r="H109" s="37" t="s">
        <v>32</v>
      </c>
      <c r="I109" s="37" t="s">
        <v>39</v>
      </c>
      <c r="J109" s="37" t="s">
        <v>39</v>
      </c>
      <c r="K109" s="48" t="s">
        <v>4618</v>
      </c>
      <c r="L109" s="48" t="s">
        <v>8207</v>
      </c>
      <c r="M109" s="48" t="s">
        <v>8300</v>
      </c>
      <c r="N109" s="49" t="s">
        <v>8301</v>
      </c>
      <c r="O109" s="9">
        <v>18171492197</v>
      </c>
      <c r="P109" s="9" t="s">
        <v>6929</v>
      </c>
      <c r="Q109" s="48" t="s">
        <v>81</v>
      </c>
      <c r="R109" s="48" t="s">
        <v>7427</v>
      </c>
      <c r="S109" s="9">
        <v>202412</v>
      </c>
      <c r="T109" s="9">
        <v>4494</v>
      </c>
      <c r="U109" s="9">
        <v>4494</v>
      </c>
      <c r="V109" s="53"/>
      <c r="W109" s="53"/>
      <c r="X109" s="53"/>
      <c r="Y109" s="53"/>
      <c r="Z109" s="53"/>
      <c r="AA109" s="53"/>
      <c r="AB109" s="53"/>
      <c r="AC109" s="53"/>
      <c r="AD109" s="53"/>
      <c r="AE109" s="53"/>
      <c r="AF109" s="63" t="s">
        <v>8302</v>
      </c>
      <c r="AG109" s="48" t="s">
        <v>8302</v>
      </c>
      <c r="AH109" s="53"/>
      <c r="AI109" s="53"/>
      <c r="AJ109" s="53"/>
      <c r="AK109" s="53"/>
    </row>
    <row r="110" s="25" customFormat="1" spans="1:37">
      <c r="A110" s="9">
        <v>23</v>
      </c>
      <c r="B110" s="37">
        <v>-300</v>
      </c>
      <c r="C110" s="37" t="b">
        <v>1</v>
      </c>
      <c r="D110" s="38">
        <v>45638</v>
      </c>
      <c r="E110" s="37"/>
      <c r="F110" s="37"/>
      <c r="G110" s="37" t="s">
        <v>32</v>
      </c>
      <c r="H110" s="37" t="s">
        <v>32</v>
      </c>
      <c r="I110" s="37" t="s">
        <v>39</v>
      </c>
      <c r="J110" s="37" t="s">
        <v>39</v>
      </c>
      <c r="K110" s="48" t="s">
        <v>4618</v>
      </c>
      <c r="L110" s="48" t="s">
        <v>8207</v>
      </c>
      <c r="M110" s="48" t="s">
        <v>8303</v>
      </c>
      <c r="N110" s="49" t="s">
        <v>8304</v>
      </c>
      <c r="O110" s="9">
        <v>17638574980</v>
      </c>
      <c r="P110" s="9" t="s">
        <v>6929</v>
      </c>
      <c r="Q110" s="48" t="s">
        <v>131</v>
      </c>
      <c r="R110" s="48" t="s">
        <v>7427</v>
      </c>
      <c r="S110" s="9">
        <v>202412</v>
      </c>
      <c r="T110" s="9">
        <v>4494</v>
      </c>
      <c r="U110" s="9">
        <v>4494</v>
      </c>
      <c r="V110" s="53"/>
      <c r="W110" s="53"/>
      <c r="X110" s="53"/>
      <c r="Y110" s="53"/>
      <c r="Z110" s="53"/>
      <c r="AA110" s="53"/>
      <c r="AB110" s="53"/>
      <c r="AC110" s="53"/>
      <c r="AD110" s="53"/>
      <c r="AE110" s="53"/>
      <c r="AF110" s="63" t="s">
        <v>8305</v>
      </c>
      <c r="AG110" s="48" t="s">
        <v>8306</v>
      </c>
      <c r="AH110" s="53"/>
      <c r="AI110" s="53"/>
      <c r="AJ110" s="53"/>
      <c r="AK110" s="53"/>
    </row>
    <row r="111" s="25" customFormat="1" spans="1:37">
      <c r="A111" s="9">
        <v>42</v>
      </c>
      <c r="B111" s="37">
        <v>-151</v>
      </c>
      <c r="C111" s="37" t="b">
        <v>1</v>
      </c>
      <c r="D111" s="38">
        <v>45638</v>
      </c>
      <c r="E111" s="37"/>
      <c r="F111" s="37"/>
      <c r="G111" s="37" t="s">
        <v>32</v>
      </c>
      <c r="H111" s="37" t="s">
        <v>32</v>
      </c>
      <c r="I111" s="37" t="s">
        <v>39</v>
      </c>
      <c r="J111" s="37" t="s">
        <v>39</v>
      </c>
      <c r="K111" s="48" t="s">
        <v>4618</v>
      </c>
      <c r="L111" s="48" t="s">
        <v>8207</v>
      </c>
      <c r="M111" s="48" t="s">
        <v>8307</v>
      </c>
      <c r="N111" s="49" t="s">
        <v>8308</v>
      </c>
      <c r="O111" s="9">
        <v>18971111159</v>
      </c>
      <c r="P111" s="9" t="s">
        <v>6929</v>
      </c>
      <c r="Q111" s="48" t="s">
        <v>81</v>
      </c>
      <c r="R111" s="48" t="s">
        <v>7427</v>
      </c>
      <c r="S111" s="9">
        <v>202412</v>
      </c>
      <c r="T111" s="9">
        <v>4494</v>
      </c>
      <c r="U111" s="9">
        <v>4494</v>
      </c>
      <c r="V111" s="53"/>
      <c r="W111" s="53"/>
      <c r="X111" s="53"/>
      <c r="Y111" s="53"/>
      <c r="Z111" s="53"/>
      <c r="AA111" s="53"/>
      <c r="AB111" s="53"/>
      <c r="AC111" s="53"/>
      <c r="AD111" s="53"/>
      <c r="AE111" s="53"/>
      <c r="AF111" s="63" t="s">
        <v>8309</v>
      </c>
      <c r="AG111" s="48" t="s">
        <v>8310</v>
      </c>
      <c r="AH111" s="53"/>
      <c r="AI111" s="53"/>
      <c r="AJ111" s="53"/>
      <c r="AK111" s="53"/>
    </row>
    <row r="112" s="25" customFormat="1" spans="1:37">
      <c r="A112" s="9">
        <v>40</v>
      </c>
      <c r="B112" s="37">
        <v>-170</v>
      </c>
      <c r="C112" s="37" t="b">
        <v>1</v>
      </c>
      <c r="D112" s="38">
        <v>45638</v>
      </c>
      <c r="E112" s="37"/>
      <c r="F112" s="37"/>
      <c r="G112" s="37" t="s">
        <v>32</v>
      </c>
      <c r="H112" s="37" t="s">
        <v>32</v>
      </c>
      <c r="I112" s="37" t="s">
        <v>39</v>
      </c>
      <c r="J112" s="37" t="s">
        <v>39</v>
      </c>
      <c r="K112" s="48" t="s">
        <v>4618</v>
      </c>
      <c r="L112" s="48" t="s">
        <v>8207</v>
      </c>
      <c r="M112" s="48" t="s">
        <v>8311</v>
      </c>
      <c r="N112" s="49" t="s">
        <v>8312</v>
      </c>
      <c r="O112" s="9">
        <v>13407158284</v>
      </c>
      <c r="P112" s="9" t="s">
        <v>6929</v>
      </c>
      <c r="Q112" s="48" t="s">
        <v>81</v>
      </c>
      <c r="R112" s="48" t="s">
        <v>7427</v>
      </c>
      <c r="S112" s="9">
        <v>202412</v>
      </c>
      <c r="T112" s="9">
        <v>4494</v>
      </c>
      <c r="U112" s="9">
        <v>4494</v>
      </c>
      <c r="V112" s="53"/>
      <c r="W112" s="53"/>
      <c r="X112" s="53"/>
      <c r="Y112" s="53"/>
      <c r="Z112" s="53"/>
      <c r="AA112" s="53"/>
      <c r="AB112" s="53"/>
      <c r="AC112" s="53"/>
      <c r="AD112" s="53"/>
      <c r="AE112" s="53"/>
      <c r="AF112" s="63" t="s">
        <v>8313</v>
      </c>
      <c r="AG112" s="48" t="s">
        <v>8314</v>
      </c>
      <c r="AH112" s="53"/>
      <c r="AI112" s="53"/>
      <c r="AJ112" s="53"/>
      <c r="AK112" s="53"/>
    </row>
    <row r="113" s="25" customFormat="1" spans="1:37">
      <c r="A113" s="9">
        <v>33</v>
      </c>
      <c r="B113" s="37">
        <v>-254</v>
      </c>
      <c r="C113" s="37" t="b">
        <v>1</v>
      </c>
      <c r="D113" s="38">
        <v>45638</v>
      </c>
      <c r="E113" s="37"/>
      <c r="F113" s="37"/>
      <c r="G113" s="37" t="s">
        <v>32</v>
      </c>
      <c r="H113" s="37" t="s">
        <v>32</v>
      </c>
      <c r="I113" s="37" t="s">
        <v>39</v>
      </c>
      <c r="J113" s="37" t="s">
        <v>39</v>
      </c>
      <c r="K113" s="48" t="s">
        <v>4618</v>
      </c>
      <c r="L113" s="48" t="s">
        <v>8207</v>
      </c>
      <c r="M113" s="48" t="s">
        <v>8315</v>
      </c>
      <c r="N113" s="49" t="s">
        <v>8316</v>
      </c>
      <c r="O113" s="9">
        <v>15871426010</v>
      </c>
      <c r="P113" s="9" t="s">
        <v>6929</v>
      </c>
      <c r="Q113" s="48" t="s">
        <v>81</v>
      </c>
      <c r="R113" s="48" t="s">
        <v>7427</v>
      </c>
      <c r="S113" s="9">
        <v>202412</v>
      </c>
      <c r="T113" s="9">
        <v>4494</v>
      </c>
      <c r="U113" s="9">
        <v>4494</v>
      </c>
      <c r="V113" s="53"/>
      <c r="W113" s="53"/>
      <c r="X113" s="53"/>
      <c r="Y113" s="53"/>
      <c r="Z113" s="53"/>
      <c r="AA113" s="53"/>
      <c r="AB113" s="53"/>
      <c r="AC113" s="53"/>
      <c r="AD113" s="53"/>
      <c r="AE113" s="53"/>
      <c r="AF113" s="63" t="s">
        <v>8317</v>
      </c>
      <c r="AG113" s="48" t="s">
        <v>8318</v>
      </c>
      <c r="AH113" s="53"/>
      <c r="AI113" s="53"/>
      <c r="AJ113" s="53"/>
      <c r="AK113" s="53"/>
    </row>
    <row r="114" s="25" customFormat="1" spans="1:37">
      <c r="A114" s="9">
        <v>36</v>
      </c>
      <c r="B114" s="37">
        <v>-134</v>
      </c>
      <c r="C114" s="37" t="b">
        <v>1</v>
      </c>
      <c r="D114" s="38">
        <v>45638</v>
      </c>
      <c r="E114" s="37"/>
      <c r="F114" s="37"/>
      <c r="G114" s="37" t="s">
        <v>32</v>
      </c>
      <c r="H114" s="37" t="s">
        <v>32</v>
      </c>
      <c r="I114" s="37" t="s">
        <v>39</v>
      </c>
      <c r="J114" s="37" t="s">
        <v>39</v>
      </c>
      <c r="K114" s="48" t="s">
        <v>4618</v>
      </c>
      <c r="L114" s="48" t="s">
        <v>8207</v>
      </c>
      <c r="M114" s="48" t="s">
        <v>8319</v>
      </c>
      <c r="N114" s="49" t="s">
        <v>8320</v>
      </c>
      <c r="O114" s="9">
        <v>13971507313</v>
      </c>
      <c r="P114" s="9" t="s">
        <v>6929</v>
      </c>
      <c r="Q114" s="48" t="s">
        <v>81</v>
      </c>
      <c r="R114" s="48" t="s">
        <v>7427</v>
      </c>
      <c r="S114" s="9">
        <v>202412</v>
      </c>
      <c r="T114" s="9">
        <v>4494</v>
      </c>
      <c r="U114" s="9">
        <v>4494</v>
      </c>
      <c r="V114" s="53"/>
      <c r="W114" s="53"/>
      <c r="X114" s="53"/>
      <c r="Y114" s="53"/>
      <c r="Z114" s="53"/>
      <c r="AA114" s="53"/>
      <c r="AB114" s="53"/>
      <c r="AC114" s="53"/>
      <c r="AD114" s="53"/>
      <c r="AE114" s="53"/>
      <c r="AF114" s="63" t="s">
        <v>8321</v>
      </c>
      <c r="AG114" s="48" t="s">
        <v>8322</v>
      </c>
      <c r="AH114" s="53"/>
      <c r="AI114" s="53"/>
      <c r="AJ114" s="53"/>
      <c r="AK114" s="53"/>
    </row>
    <row r="115" s="25" customFormat="1" spans="1:37">
      <c r="A115" s="9">
        <v>42</v>
      </c>
      <c r="B115" s="37">
        <v>-156</v>
      </c>
      <c r="C115" s="37" t="b">
        <v>1</v>
      </c>
      <c r="D115" s="38">
        <v>45638</v>
      </c>
      <c r="E115" s="37"/>
      <c r="F115" s="37"/>
      <c r="G115" s="37" t="s">
        <v>32</v>
      </c>
      <c r="H115" s="37" t="s">
        <v>32</v>
      </c>
      <c r="I115" s="37" t="s">
        <v>39</v>
      </c>
      <c r="J115" s="37" t="s">
        <v>39</v>
      </c>
      <c r="K115" s="48" t="s">
        <v>4618</v>
      </c>
      <c r="L115" s="48" t="s">
        <v>8207</v>
      </c>
      <c r="M115" s="48" t="s">
        <v>8323</v>
      </c>
      <c r="N115" s="49" t="s">
        <v>8324</v>
      </c>
      <c r="O115" s="9">
        <v>13971386252</v>
      </c>
      <c r="P115" s="9" t="s">
        <v>6929</v>
      </c>
      <c r="Q115" s="48" t="s">
        <v>81</v>
      </c>
      <c r="R115" s="48" t="s">
        <v>7427</v>
      </c>
      <c r="S115" s="9">
        <v>202412</v>
      </c>
      <c r="T115" s="9">
        <v>4494</v>
      </c>
      <c r="U115" s="9">
        <v>4494</v>
      </c>
      <c r="V115" s="53"/>
      <c r="W115" s="53"/>
      <c r="X115" s="53"/>
      <c r="Y115" s="53"/>
      <c r="Z115" s="53"/>
      <c r="AA115" s="53"/>
      <c r="AB115" s="53"/>
      <c r="AC115" s="53"/>
      <c r="AD115" s="53"/>
      <c r="AE115" s="53"/>
      <c r="AF115" s="63" t="s">
        <v>8325</v>
      </c>
      <c r="AG115" s="48" t="s">
        <v>8326</v>
      </c>
      <c r="AH115" s="53"/>
      <c r="AI115" s="53"/>
      <c r="AJ115" s="53"/>
      <c r="AK115" s="53"/>
    </row>
    <row r="116" s="25" customFormat="1" spans="1:37">
      <c r="A116" s="9">
        <v>34</v>
      </c>
      <c r="B116" s="37">
        <v>-158</v>
      </c>
      <c r="C116" s="37" t="b">
        <v>1</v>
      </c>
      <c r="D116" s="38">
        <v>45638</v>
      </c>
      <c r="E116" s="37"/>
      <c r="F116" s="37"/>
      <c r="G116" s="37" t="s">
        <v>32</v>
      </c>
      <c r="H116" s="37" t="s">
        <v>32</v>
      </c>
      <c r="I116" s="37" t="s">
        <v>39</v>
      </c>
      <c r="J116" s="37" t="s">
        <v>39</v>
      </c>
      <c r="K116" s="48" t="s">
        <v>4618</v>
      </c>
      <c r="L116" s="48" t="s">
        <v>8207</v>
      </c>
      <c r="M116" s="48" t="s">
        <v>8327</v>
      </c>
      <c r="N116" s="49" t="s">
        <v>8328</v>
      </c>
      <c r="O116" s="9">
        <v>13667189864</v>
      </c>
      <c r="P116" s="9" t="s">
        <v>6929</v>
      </c>
      <c r="Q116" s="48" t="s">
        <v>81</v>
      </c>
      <c r="R116" s="48" t="s">
        <v>7427</v>
      </c>
      <c r="S116" s="9">
        <v>202412</v>
      </c>
      <c r="T116" s="9">
        <v>4494</v>
      </c>
      <c r="U116" s="9">
        <v>4494</v>
      </c>
      <c r="V116" s="53"/>
      <c r="W116" s="53"/>
      <c r="X116" s="53"/>
      <c r="Y116" s="53"/>
      <c r="Z116" s="53"/>
      <c r="AA116" s="53"/>
      <c r="AB116" s="53"/>
      <c r="AC116" s="53"/>
      <c r="AD116" s="53"/>
      <c r="AE116" s="53"/>
      <c r="AF116" s="63" t="s">
        <v>8329</v>
      </c>
      <c r="AG116" s="48" t="s">
        <v>8330</v>
      </c>
      <c r="AH116" s="53"/>
      <c r="AI116" s="53"/>
      <c r="AJ116" s="53"/>
      <c r="AK116" s="53"/>
    </row>
    <row r="117" s="25" customFormat="1" spans="1:37">
      <c r="A117" s="9">
        <v>34</v>
      </c>
      <c r="B117" s="37">
        <v>-163</v>
      </c>
      <c r="C117" s="37" t="b">
        <v>1</v>
      </c>
      <c r="D117" s="38">
        <v>45638</v>
      </c>
      <c r="E117" s="37"/>
      <c r="F117" s="37"/>
      <c r="G117" s="37" t="s">
        <v>32</v>
      </c>
      <c r="H117" s="37" t="s">
        <v>32</v>
      </c>
      <c r="I117" s="37" t="s">
        <v>39</v>
      </c>
      <c r="J117" s="37" t="s">
        <v>39</v>
      </c>
      <c r="K117" s="48" t="s">
        <v>4618</v>
      </c>
      <c r="L117" s="48" t="s">
        <v>8207</v>
      </c>
      <c r="M117" s="48" t="s">
        <v>8331</v>
      </c>
      <c r="N117" s="1035" t="s">
        <v>8332</v>
      </c>
      <c r="O117" s="9">
        <v>13545270521</v>
      </c>
      <c r="P117" s="9" t="s">
        <v>6929</v>
      </c>
      <c r="Q117" s="48" t="s">
        <v>81</v>
      </c>
      <c r="R117" s="48" t="s">
        <v>7427</v>
      </c>
      <c r="S117" s="9">
        <v>202412</v>
      </c>
      <c r="T117" s="9">
        <v>4494</v>
      </c>
      <c r="U117" s="9">
        <v>4494</v>
      </c>
      <c r="V117" s="53"/>
      <c r="W117" s="53"/>
      <c r="X117" s="53"/>
      <c r="Y117" s="53"/>
      <c r="Z117" s="53"/>
      <c r="AA117" s="53"/>
      <c r="AB117" s="53"/>
      <c r="AC117" s="53"/>
      <c r="AD117" s="53"/>
      <c r="AE117" s="53"/>
      <c r="AF117" s="63" t="s">
        <v>8333</v>
      </c>
      <c r="AG117" s="48" t="s">
        <v>8334</v>
      </c>
      <c r="AH117" s="53"/>
      <c r="AI117" s="53"/>
      <c r="AJ117" s="53"/>
      <c r="AK117" s="53"/>
    </row>
    <row r="118" s="25" customFormat="1" spans="1:37">
      <c r="A118" s="9">
        <v>30</v>
      </c>
      <c r="B118" s="37">
        <v>-214</v>
      </c>
      <c r="C118" s="37" t="b">
        <v>1</v>
      </c>
      <c r="D118" s="38">
        <v>45638</v>
      </c>
      <c r="E118" s="37"/>
      <c r="F118" s="37"/>
      <c r="G118" s="37" t="s">
        <v>32</v>
      </c>
      <c r="H118" s="37" t="s">
        <v>32</v>
      </c>
      <c r="I118" s="37" t="s">
        <v>39</v>
      </c>
      <c r="J118" s="37" t="s">
        <v>39</v>
      </c>
      <c r="K118" s="48" t="s">
        <v>4618</v>
      </c>
      <c r="L118" s="48" t="s">
        <v>8207</v>
      </c>
      <c r="M118" s="48" t="s">
        <v>8335</v>
      </c>
      <c r="N118" s="49" t="s">
        <v>8336</v>
      </c>
      <c r="O118" s="9">
        <v>13554079117</v>
      </c>
      <c r="P118" s="9" t="s">
        <v>6929</v>
      </c>
      <c r="Q118" s="48" t="s">
        <v>81</v>
      </c>
      <c r="R118" s="48" t="s">
        <v>7427</v>
      </c>
      <c r="S118" s="9">
        <v>202412</v>
      </c>
      <c r="T118" s="9">
        <v>4494</v>
      </c>
      <c r="U118" s="9">
        <v>4494</v>
      </c>
      <c r="V118" s="53"/>
      <c r="W118" s="53"/>
      <c r="X118" s="53"/>
      <c r="Y118" s="53"/>
      <c r="Z118" s="53"/>
      <c r="AA118" s="53"/>
      <c r="AB118" s="53"/>
      <c r="AC118" s="53"/>
      <c r="AD118" s="53"/>
      <c r="AE118" s="53"/>
      <c r="AF118" s="63" t="s">
        <v>8337</v>
      </c>
      <c r="AG118" s="48" t="s">
        <v>8338</v>
      </c>
      <c r="AH118" s="53"/>
      <c r="AI118" s="53"/>
      <c r="AJ118" s="53"/>
      <c r="AK118" s="53"/>
    </row>
    <row r="119" s="25" customFormat="1" spans="1:37">
      <c r="A119" s="9">
        <v>35</v>
      </c>
      <c r="B119" s="37">
        <v>-147</v>
      </c>
      <c r="C119" s="37" t="b">
        <v>1</v>
      </c>
      <c r="D119" s="38">
        <v>45638</v>
      </c>
      <c r="E119" s="37"/>
      <c r="F119" s="37"/>
      <c r="G119" s="37" t="s">
        <v>32</v>
      </c>
      <c r="H119" s="37" t="s">
        <v>32</v>
      </c>
      <c r="I119" s="37" t="s">
        <v>39</v>
      </c>
      <c r="J119" s="37" t="s">
        <v>39</v>
      </c>
      <c r="K119" s="48" t="s">
        <v>4618</v>
      </c>
      <c r="L119" s="48" t="s">
        <v>8207</v>
      </c>
      <c r="M119" s="48" t="s">
        <v>5506</v>
      </c>
      <c r="N119" s="49" t="s">
        <v>8339</v>
      </c>
      <c r="O119" s="9">
        <v>15327278251</v>
      </c>
      <c r="P119" s="9" t="s">
        <v>6929</v>
      </c>
      <c r="Q119" s="48" t="s">
        <v>247</v>
      </c>
      <c r="R119" s="48" t="s">
        <v>7427</v>
      </c>
      <c r="S119" s="9">
        <v>202412</v>
      </c>
      <c r="T119" s="9">
        <v>4494</v>
      </c>
      <c r="U119" s="9">
        <v>4494</v>
      </c>
      <c r="V119" s="53"/>
      <c r="W119" s="53"/>
      <c r="X119" s="53"/>
      <c r="Y119" s="53"/>
      <c r="Z119" s="53"/>
      <c r="AA119" s="53"/>
      <c r="AB119" s="53"/>
      <c r="AC119" s="53"/>
      <c r="AD119" s="53"/>
      <c r="AE119" s="53"/>
      <c r="AF119" s="63" t="s">
        <v>8340</v>
      </c>
      <c r="AG119" s="48" t="s">
        <v>8341</v>
      </c>
      <c r="AH119" s="53"/>
      <c r="AI119" s="53"/>
      <c r="AJ119" s="53"/>
      <c r="AK119" s="53"/>
    </row>
    <row r="120" s="25" customFormat="1" spans="1:37">
      <c r="A120" s="9">
        <v>36</v>
      </c>
      <c r="B120" s="37">
        <v>-133</v>
      </c>
      <c r="C120" s="37" t="b">
        <v>1</v>
      </c>
      <c r="D120" s="38">
        <v>45638</v>
      </c>
      <c r="E120" s="37"/>
      <c r="F120" s="37"/>
      <c r="G120" s="37" t="s">
        <v>32</v>
      </c>
      <c r="H120" s="37" t="s">
        <v>32</v>
      </c>
      <c r="I120" s="37" t="s">
        <v>39</v>
      </c>
      <c r="J120" s="37" t="s">
        <v>39</v>
      </c>
      <c r="K120" s="48" t="s">
        <v>4618</v>
      </c>
      <c r="L120" s="48" t="s">
        <v>8207</v>
      </c>
      <c r="M120" s="48" t="s">
        <v>8342</v>
      </c>
      <c r="N120" s="49" t="s">
        <v>8343</v>
      </c>
      <c r="O120" s="9">
        <v>13871399396</v>
      </c>
      <c r="P120" s="9" t="s">
        <v>6929</v>
      </c>
      <c r="Q120" s="48" t="s">
        <v>204</v>
      </c>
      <c r="R120" s="48" t="s">
        <v>7427</v>
      </c>
      <c r="S120" s="9">
        <v>202412</v>
      </c>
      <c r="T120" s="9">
        <v>4494</v>
      </c>
      <c r="U120" s="9">
        <v>4494</v>
      </c>
      <c r="V120" s="53"/>
      <c r="W120" s="53"/>
      <c r="X120" s="53"/>
      <c r="Y120" s="53"/>
      <c r="Z120" s="53"/>
      <c r="AA120" s="53"/>
      <c r="AB120" s="53"/>
      <c r="AC120" s="53"/>
      <c r="AD120" s="53"/>
      <c r="AE120" s="53"/>
      <c r="AF120" s="63" t="s">
        <v>8344</v>
      </c>
      <c r="AG120" s="48" t="s">
        <v>8345</v>
      </c>
      <c r="AH120" s="53"/>
      <c r="AI120" s="53"/>
      <c r="AJ120" s="53"/>
      <c r="AK120" s="53"/>
    </row>
    <row r="121" s="25" customFormat="1" spans="1:37">
      <c r="A121" s="9">
        <v>35</v>
      </c>
      <c r="B121" s="37">
        <v>-156</v>
      </c>
      <c r="C121" s="37" t="b">
        <v>1</v>
      </c>
      <c r="D121" s="38">
        <v>45638</v>
      </c>
      <c r="E121" s="37"/>
      <c r="F121" s="37"/>
      <c r="G121" s="37" t="s">
        <v>32</v>
      </c>
      <c r="H121" s="37" t="s">
        <v>32</v>
      </c>
      <c r="I121" s="37" t="s">
        <v>39</v>
      </c>
      <c r="J121" s="37" t="s">
        <v>39</v>
      </c>
      <c r="K121" s="48" t="s">
        <v>4618</v>
      </c>
      <c r="L121" s="48" t="s">
        <v>8207</v>
      </c>
      <c r="M121" s="48" t="s">
        <v>8346</v>
      </c>
      <c r="N121" s="49" t="s">
        <v>8347</v>
      </c>
      <c r="O121" s="9" t="s">
        <v>8348</v>
      </c>
      <c r="P121" s="9" t="s">
        <v>6929</v>
      </c>
      <c r="Q121" s="48" t="s">
        <v>131</v>
      </c>
      <c r="R121" s="48" t="s">
        <v>7427</v>
      </c>
      <c r="S121" s="9">
        <v>202412</v>
      </c>
      <c r="T121" s="9">
        <v>4494</v>
      </c>
      <c r="U121" s="9">
        <v>4494</v>
      </c>
      <c r="V121" s="53"/>
      <c r="W121" s="53"/>
      <c r="X121" s="53"/>
      <c r="Y121" s="53"/>
      <c r="Z121" s="53"/>
      <c r="AA121" s="53"/>
      <c r="AB121" s="53"/>
      <c r="AC121" s="53"/>
      <c r="AD121" s="53"/>
      <c r="AE121" s="53"/>
      <c r="AF121" s="63" t="s">
        <v>8349</v>
      </c>
      <c r="AG121" s="48" t="s">
        <v>8350</v>
      </c>
      <c r="AH121" s="53"/>
      <c r="AI121" s="53"/>
      <c r="AJ121" s="53"/>
      <c r="AK121" s="53"/>
    </row>
    <row r="122" s="25" customFormat="1" spans="1:37">
      <c r="A122" s="9">
        <v>31</v>
      </c>
      <c r="B122" s="37">
        <v>-203</v>
      </c>
      <c r="C122" s="37" t="b">
        <v>1</v>
      </c>
      <c r="D122" s="38">
        <v>45638</v>
      </c>
      <c r="E122" s="37"/>
      <c r="F122" s="37"/>
      <c r="G122" s="37" t="s">
        <v>32</v>
      </c>
      <c r="H122" s="37" t="s">
        <v>32</v>
      </c>
      <c r="I122" s="37" t="s">
        <v>39</v>
      </c>
      <c r="J122" s="37" t="s">
        <v>39</v>
      </c>
      <c r="K122" s="48" t="s">
        <v>4618</v>
      </c>
      <c r="L122" s="48" t="s">
        <v>8207</v>
      </c>
      <c r="M122" s="48" t="s">
        <v>8351</v>
      </c>
      <c r="N122" s="49" t="s">
        <v>8352</v>
      </c>
      <c r="O122" s="9">
        <v>13419581880</v>
      </c>
      <c r="P122" s="9" t="s">
        <v>6929</v>
      </c>
      <c r="Q122" s="48" t="s">
        <v>204</v>
      </c>
      <c r="R122" s="48" t="s">
        <v>7427</v>
      </c>
      <c r="S122" s="9">
        <v>202412</v>
      </c>
      <c r="T122" s="9">
        <v>4494</v>
      </c>
      <c r="U122" s="9">
        <v>4494</v>
      </c>
      <c r="V122" s="53"/>
      <c r="W122" s="53"/>
      <c r="X122" s="53"/>
      <c r="Y122" s="53"/>
      <c r="Z122" s="53"/>
      <c r="AA122" s="53"/>
      <c r="AB122" s="53"/>
      <c r="AC122" s="53"/>
      <c r="AD122" s="53"/>
      <c r="AE122" s="53"/>
      <c r="AF122" s="63" t="s">
        <v>8353</v>
      </c>
      <c r="AG122" s="48" t="s">
        <v>8354</v>
      </c>
      <c r="AH122" s="53"/>
      <c r="AI122" s="53"/>
      <c r="AJ122" s="53"/>
      <c r="AK122" s="53"/>
    </row>
    <row r="123" s="25" customFormat="1" spans="1:37">
      <c r="A123" s="9">
        <v>32</v>
      </c>
      <c r="B123" s="37">
        <v>-181</v>
      </c>
      <c r="C123" s="37" t="b">
        <v>1</v>
      </c>
      <c r="D123" s="38">
        <v>45638</v>
      </c>
      <c r="E123" s="37"/>
      <c r="F123" s="37"/>
      <c r="G123" s="37" t="s">
        <v>32</v>
      </c>
      <c r="H123" s="37" t="s">
        <v>32</v>
      </c>
      <c r="I123" s="37" t="s">
        <v>39</v>
      </c>
      <c r="J123" s="37" t="s">
        <v>39</v>
      </c>
      <c r="K123" s="48" t="s">
        <v>4618</v>
      </c>
      <c r="L123" s="48" t="s">
        <v>8207</v>
      </c>
      <c r="M123" s="48" t="s">
        <v>8355</v>
      </c>
      <c r="N123" s="49" t="s">
        <v>8356</v>
      </c>
      <c r="O123" s="9">
        <v>15802727550</v>
      </c>
      <c r="P123" s="9" t="s">
        <v>6929</v>
      </c>
      <c r="Q123" s="48" t="s">
        <v>81</v>
      </c>
      <c r="R123" s="48" t="s">
        <v>7427</v>
      </c>
      <c r="S123" s="9">
        <v>202412</v>
      </c>
      <c r="T123" s="9">
        <v>4494</v>
      </c>
      <c r="U123" s="9">
        <v>4494</v>
      </c>
      <c r="V123" s="53"/>
      <c r="W123" s="53"/>
      <c r="X123" s="53"/>
      <c r="Y123" s="53"/>
      <c r="Z123" s="53"/>
      <c r="AA123" s="53"/>
      <c r="AB123" s="53"/>
      <c r="AC123" s="53"/>
      <c r="AD123" s="53"/>
      <c r="AE123" s="53"/>
      <c r="AF123" s="63" t="s">
        <v>8357</v>
      </c>
      <c r="AG123" s="48" t="s">
        <v>8358</v>
      </c>
      <c r="AH123" s="53"/>
      <c r="AI123" s="53"/>
      <c r="AJ123" s="53"/>
      <c r="AK123" s="53"/>
    </row>
    <row r="124" s="25" customFormat="1" spans="1:37">
      <c r="A124" s="9">
        <v>37</v>
      </c>
      <c r="B124" s="37">
        <v>-126</v>
      </c>
      <c r="C124" s="37" t="b">
        <v>1</v>
      </c>
      <c r="D124" s="38">
        <v>45638</v>
      </c>
      <c r="E124" s="37"/>
      <c r="F124" s="37"/>
      <c r="G124" s="37" t="s">
        <v>32</v>
      </c>
      <c r="H124" s="37" t="s">
        <v>32</v>
      </c>
      <c r="I124" s="37" t="s">
        <v>39</v>
      </c>
      <c r="J124" s="37" t="s">
        <v>39</v>
      </c>
      <c r="K124" s="48" t="s">
        <v>4618</v>
      </c>
      <c r="L124" s="48" t="s">
        <v>8207</v>
      </c>
      <c r="M124" s="48" t="s">
        <v>8359</v>
      </c>
      <c r="N124" s="1035" t="s">
        <v>8360</v>
      </c>
      <c r="O124" s="9">
        <v>18400030610</v>
      </c>
      <c r="P124" s="9" t="s">
        <v>6929</v>
      </c>
      <c r="Q124" s="48" t="s">
        <v>131</v>
      </c>
      <c r="R124" s="48" t="s">
        <v>7427</v>
      </c>
      <c r="S124" s="9">
        <v>202412</v>
      </c>
      <c r="T124" s="9">
        <v>4494</v>
      </c>
      <c r="U124" s="9">
        <v>4494</v>
      </c>
      <c r="V124" s="53"/>
      <c r="W124" s="53"/>
      <c r="X124" s="53"/>
      <c r="Y124" s="53"/>
      <c r="Z124" s="53"/>
      <c r="AA124" s="53"/>
      <c r="AB124" s="53"/>
      <c r="AC124" s="53"/>
      <c r="AD124" s="53"/>
      <c r="AE124" s="53"/>
      <c r="AF124" s="63" t="s">
        <v>8361</v>
      </c>
      <c r="AG124" s="48" t="s">
        <v>8362</v>
      </c>
      <c r="AH124" s="53"/>
      <c r="AI124" s="53"/>
      <c r="AJ124" s="53"/>
      <c r="AK124" s="53"/>
    </row>
    <row r="125" s="25" customFormat="1" spans="1:37">
      <c r="A125" s="9">
        <v>35</v>
      </c>
      <c r="B125" s="37">
        <v>-235</v>
      </c>
      <c r="C125" s="37" t="b">
        <v>1</v>
      </c>
      <c r="D125" s="38">
        <v>45638</v>
      </c>
      <c r="E125" s="37"/>
      <c r="F125" s="37"/>
      <c r="G125" s="37" t="s">
        <v>32</v>
      </c>
      <c r="H125" s="37" t="s">
        <v>32</v>
      </c>
      <c r="I125" s="37" t="s">
        <v>39</v>
      </c>
      <c r="J125" s="37" t="s">
        <v>39</v>
      </c>
      <c r="K125" s="48" t="s">
        <v>4618</v>
      </c>
      <c r="L125" s="48" t="s">
        <v>8207</v>
      </c>
      <c r="M125" s="48" t="s">
        <v>8363</v>
      </c>
      <c r="N125" s="49" t="s">
        <v>8364</v>
      </c>
      <c r="O125" s="9">
        <v>18062513141</v>
      </c>
      <c r="P125" s="9" t="s">
        <v>6929</v>
      </c>
      <c r="Q125" s="48" t="s">
        <v>204</v>
      </c>
      <c r="R125" s="48" t="s">
        <v>7427</v>
      </c>
      <c r="S125" s="9">
        <v>202412</v>
      </c>
      <c r="T125" s="9">
        <v>4494</v>
      </c>
      <c r="U125" s="9">
        <v>4494</v>
      </c>
      <c r="V125" s="53"/>
      <c r="W125" s="53"/>
      <c r="X125" s="53"/>
      <c r="Y125" s="53"/>
      <c r="Z125" s="53"/>
      <c r="AA125" s="53"/>
      <c r="AB125" s="53"/>
      <c r="AC125" s="53"/>
      <c r="AD125" s="53"/>
      <c r="AE125" s="53"/>
      <c r="AF125" s="63" t="s">
        <v>8365</v>
      </c>
      <c r="AG125" s="48" t="s">
        <v>8366</v>
      </c>
      <c r="AH125" s="53"/>
      <c r="AI125" s="53"/>
      <c r="AJ125" s="53"/>
      <c r="AK125" s="53"/>
    </row>
    <row r="126" s="25" customFormat="1" spans="1:37">
      <c r="A126" s="9">
        <v>21</v>
      </c>
      <c r="B126" s="37">
        <v>-323</v>
      </c>
      <c r="C126" s="37" t="b">
        <v>1</v>
      </c>
      <c r="D126" s="38">
        <v>45638</v>
      </c>
      <c r="E126" s="37"/>
      <c r="F126" s="37"/>
      <c r="G126" s="37" t="s">
        <v>32</v>
      </c>
      <c r="H126" s="37" t="s">
        <v>32</v>
      </c>
      <c r="I126" s="37" t="s">
        <v>39</v>
      </c>
      <c r="J126" s="37" t="s">
        <v>39</v>
      </c>
      <c r="K126" s="48" t="s">
        <v>4618</v>
      </c>
      <c r="L126" s="48" t="s">
        <v>8069</v>
      </c>
      <c r="M126" s="48" t="s">
        <v>8367</v>
      </c>
      <c r="N126" s="1035" t="s">
        <v>8368</v>
      </c>
      <c r="O126" s="9">
        <v>13277418530</v>
      </c>
      <c r="P126" s="9" t="s">
        <v>6929</v>
      </c>
      <c r="Q126" s="48" t="s">
        <v>131</v>
      </c>
      <c r="R126" s="48" t="s">
        <v>7427</v>
      </c>
      <c r="S126" s="9">
        <v>202412</v>
      </c>
      <c r="T126" s="9">
        <v>4494</v>
      </c>
      <c r="U126" s="9">
        <v>4494</v>
      </c>
      <c r="V126" s="53"/>
      <c r="W126" s="53"/>
      <c r="X126" s="53"/>
      <c r="Y126" s="53"/>
      <c r="Z126" s="53"/>
      <c r="AA126" s="53"/>
      <c r="AB126" s="53"/>
      <c r="AC126" s="53"/>
      <c r="AD126" s="53"/>
      <c r="AE126" s="53"/>
      <c r="AF126" s="63" t="s">
        <v>8369</v>
      </c>
      <c r="AG126" s="48" t="s">
        <v>8370</v>
      </c>
      <c r="AH126" s="53"/>
      <c r="AI126" s="53"/>
      <c r="AJ126" s="53"/>
      <c r="AK126" s="53"/>
    </row>
    <row r="127" s="25" customFormat="1" spans="1:37">
      <c r="A127" s="9">
        <v>30</v>
      </c>
      <c r="B127" s="37">
        <v>-212</v>
      </c>
      <c r="C127" s="37" t="b">
        <v>1</v>
      </c>
      <c r="D127" s="38">
        <v>45638</v>
      </c>
      <c r="E127" s="37"/>
      <c r="F127" s="37"/>
      <c r="G127" s="37" t="s">
        <v>32</v>
      </c>
      <c r="H127" s="37" t="s">
        <v>32</v>
      </c>
      <c r="I127" s="37" t="s">
        <v>39</v>
      </c>
      <c r="J127" s="37" t="s">
        <v>39</v>
      </c>
      <c r="K127" s="48" t="s">
        <v>4618</v>
      </c>
      <c r="L127" s="48" t="s">
        <v>8069</v>
      </c>
      <c r="M127" s="48" t="s">
        <v>8371</v>
      </c>
      <c r="N127" s="1035" t="s">
        <v>8372</v>
      </c>
      <c r="O127" s="9">
        <v>18827658585</v>
      </c>
      <c r="P127" s="9" t="s">
        <v>6929</v>
      </c>
      <c r="Q127" s="48" t="s">
        <v>81</v>
      </c>
      <c r="R127" s="48" t="s">
        <v>7427</v>
      </c>
      <c r="S127" s="9">
        <v>202412</v>
      </c>
      <c r="T127" s="9">
        <v>4494</v>
      </c>
      <c r="U127" s="9">
        <v>4494</v>
      </c>
      <c r="V127" s="53"/>
      <c r="W127" s="53"/>
      <c r="X127" s="53"/>
      <c r="Y127" s="53"/>
      <c r="Z127" s="53"/>
      <c r="AA127" s="53"/>
      <c r="AB127" s="53"/>
      <c r="AC127" s="53"/>
      <c r="AD127" s="53"/>
      <c r="AE127" s="53"/>
      <c r="AF127" s="63" t="s">
        <v>8373</v>
      </c>
      <c r="AG127" s="48" t="s">
        <v>8374</v>
      </c>
      <c r="AH127" s="53"/>
      <c r="AI127" s="53"/>
      <c r="AJ127" s="53"/>
      <c r="AK127" s="53"/>
    </row>
    <row r="128" s="25" customFormat="1" spans="1:37">
      <c r="A128" s="9">
        <v>28</v>
      </c>
      <c r="B128" s="37">
        <v>-239</v>
      </c>
      <c r="C128" s="37" t="b">
        <v>1</v>
      </c>
      <c r="D128" s="38">
        <v>45638</v>
      </c>
      <c r="E128" s="37"/>
      <c r="F128" s="37"/>
      <c r="G128" s="37" t="s">
        <v>32</v>
      </c>
      <c r="H128" s="37" t="s">
        <v>32</v>
      </c>
      <c r="I128" s="37" t="s">
        <v>39</v>
      </c>
      <c r="J128" s="37" t="s">
        <v>39</v>
      </c>
      <c r="K128" s="48" t="s">
        <v>4618</v>
      </c>
      <c r="L128" s="48" t="s">
        <v>8069</v>
      </c>
      <c r="M128" s="48" t="s">
        <v>6715</v>
      </c>
      <c r="N128" s="1035" t="s">
        <v>8375</v>
      </c>
      <c r="O128" s="9">
        <v>18327168807</v>
      </c>
      <c r="P128" s="9" t="s">
        <v>6929</v>
      </c>
      <c r="Q128" s="48" t="s">
        <v>131</v>
      </c>
      <c r="R128" s="48" t="s">
        <v>7427</v>
      </c>
      <c r="S128" s="9">
        <v>202412</v>
      </c>
      <c r="T128" s="9">
        <v>4494</v>
      </c>
      <c r="U128" s="9">
        <v>4494</v>
      </c>
      <c r="V128" s="53"/>
      <c r="W128" s="53"/>
      <c r="X128" s="53"/>
      <c r="Y128" s="53"/>
      <c r="Z128" s="53"/>
      <c r="AA128" s="53"/>
      <c r="AB128" s="53"/>
      <c r="AC128" s="53"/>
      <c r="AD128" s="53"/>
      <c r="AE128" s="53"/>
      <c r="AF128" s="63" t="s">
        <v>8376</v>
      </c>
      <c r="AG128" s="48" t="s">
        <v>8377</v>
      </c>
      <c r="AH128" s="53"/>
      <c r="AI128" s="53"/>
      <c r="AJ128" s="53"/>
      <c r="AK128" s="53"/>
    </row>
    <row r="129" s="25" customFormat="1" spans="1:37">
      <c r="A129" s="9">
        <v>23</v>
      </c>
      <c r="B129" s="37">
        <v>-289</v>
      </c>
      <c r="C129" s="37" t="b">
        <v>1</v>
      </c>
      <c r="D129" s="38">
        <v>45638</v>
      </c>
      <c r="E129" s="37"/>
      <c r="F129" s="37"/>
      <c r="G129" s="37" t="s">
        <v>32</v>
      </c>
      <c r="H129" s="37" t="s">
        <v>32</v>
      </c>
      <c r="I129" s="37" t="s">
        <v>39</v>
      </c>
      <c r="J129" s="37" t="s">
        <v>39</v>
      </c>
      <c r="K129" s="48" t="s">
        <v>4618</v>
      </c>
      <c r="L129" s="48" t="s">
        <v>8069</v>
      </c>
      <c r="M129" s="48" t="s">
        <v>8378</v>
      </c>
      <c r="N129" s="1035" t="s">
        <v>8379</v>
      </c>
      <c r="O129" s="9">
        <v>15972027485</v>
      </c>
      <c r="P129" s="9" t="s">
        <v>6929</v>
      </c>
      <c r="Q129" s="48" t="s">
        <v>131</v>
      </c>
      <c r="R129" s="48" t="s">
        <v>7427</v>
      </c>
      <c r="S129" s="9">
        <v>202412</v>
      </c>
      <c r="T129" s="9">
        <v>4494</v>
      </c>
      <c r="U129" s="9">
        <v>4494</v>
      </c>
      <c r="V129" s="53"/>
      <c r="W129" s="53"/>
      <c r="X129" s="53"/>
      <c r="Y129" s="53"/>
      <c r="Z129" s="53"/>
      <c r="AA129" s="53"/>
      <c r="AB129" s="53"/>
      <c r="AC129" s="53"/>
      <c r="AD129" s="53"/>
      <c r="AE129" s="53"/>
      <c r="AF129" s="63" t="s">
        <v>8380</v>
      </c>
      <c r="AG129" s="48" t="s">
        <v>8381</v>
      </c>
      <c r="AH129" s="53"/>
      <c r="AI129" s="53"/>
      <c r="AJ129" s="53"/>
      <c r="AK129" s="53"/>
    </row>
    <row r="130" s="25" customFormat="1" spans="1:37">
      <c r="A130" s="9">
        <v>26</v>
      </c>
      <c r="B130" s="37">
        <v>-342</v>
      </c>
      <c r="C130" s="37" t="b">
        <v>1</v>
      </c>
      <c r="D130" s="38">
        <v>45638</v>
      </c>
      <c r="E130" s="37"/>
      <c r="F130" s="37"/>
      <c r="G130" s="37" t="s">
        <v>32</v>
      </c>
      <c r="H130" s="37" t="s">
        <v>32</v>
      </c>
      <c r="I130" s="37" t="s">
        <v>39</v>
      </c>
      <c r="J130" s="37" t="s">
        <v>39</v>
      </c>
      <c r="K130" s="48" t="s">
        <v>4618</v>
      </c>
      <c r="L130" s="48" t="s">
        <v>8069</v>
      </c>
      <c r="M130" s="48" t="s">
        <v>8382</v>
      </c>
      <c r="N130" s="1035" t="s">
        <v>8383</v>
      </c>
      <c r="O130" s="9">
        <v>15527562451</v>
      </c>
      <c r="P130" s="9" t="s">
        <v>6929</v>
      </c>
      <c r="Q130" s="48" t="s">
        <v>131</v>
      </c>
      <c r="R130" s="48" t="s">
        <v>7427</v>
      </c>
      <c r="S130" s="9">
        <v>202412</v>
      </c>
      <c r="T130" s="9">
        <v>4494</v>
      </c>
      <c r="U130" s="9">
        <v>4494</v>
      </c>
      <c r="V130" s="53"/>
      <c r="W130" s="53"/>
      <c r="X130" s="53"/>
      <c r="Y130" s="53"/>
      <c r="Z130" s="53"/>
      <c r="AA130" s="53"/>
      <c r="AB130" s="53"/>
      <c r="AC130" s="53"/>
      <c r="AD130" s="53"/>
      <c r="AE130" s="53"/>
      <c r="AF130" s="63" t="s">
        <v>8384</v>
      </c>
      <c r="AG130" s="48" t="s">
        <v>8385</v>
      </c>
      <c r="AH130" s="53"/>
      <c r="AI130" s="53"/>
      <c r="AJ130" s="53"/>
      <c r="AK130" s="53"/>
    </row>
    <row r="131" s="25" customFormat="1" spans="1:37">
      <c r="A131" s="9">
        <v>21</v>
      </c>
      <c r="B131" s="37">
        <v>-317</v>
      </c>
      <c r="C131" s="37" t="b">
        <v>1</v>
      </c>
      <c r="D131" s="38">
        <v>45638</v>
      </c>
      <c r="E131" s="37"/>
      <c r="F131" s="37"/>
      <c r="G131" s="37" t="s">
        <v>32</v>
      </c>
      <c r="H131" s="37" t="s">
        <v>32</v>
      </c>
      <c r="I131" s="37" t="s">
        <v>39</v>
      </c>
      <c r="J131" s="37" t="s">
        <v>39</v>
      </c>
      <c r="K131" s="48" t="s">
        <v>4618</v>
      </c>
      <c r="L131" s="48" t="s">
        <v>8069</v>
      </c>
      <c r="M131" s="48" t="s">
        <v>2509</v>
      </c>
      <c r="N131" s="1035" t="s">
        <v>8386</v>
      </c>
      <c r="O131" s="9">
        <v>19923045131</v>
      </c>
      <c r="P131" s="9" t="s">
        <v>6929</v>
      </c>
      <c r="Q131" s="48" t="s">
        <v>131</v>
      </c>
      <c r="R131" s="48" t="s">
        <v>7427</v>
      </c>
      <c r="S131" s="9">
        <v>202412</v>
      </c>
      <c r="T131" s="9">
        <v>4494</v>
      </c>
      <c r="U131" s="9">
        <v>4494</v>
      </c>
      <c r="V131" s="53"/>
      <c r="W131" s="53"/>
      <c r="X131" s="53"/>
      <c r="Y131" s="53"/>
      <c r="Z131" s="53"/>
      <c r="AA131" s="53"/>
      <c r="AB131" s="53"/>
      <c r="AC131" s="53"/>
      <c r="AD131" s="53"/>
      <c r="AE131" s="53"/>
      <c r="AF131" s="63" t="s">
        <v>8387</v>
      </c>
      <c r="AG131" s="48" t="s">
        <v>8388</v>
      </c>
      <c r="AH131" s="53"/>
      <c r="AI131" s="53"/>
      <c r="AJ131" s="53"/>
      <c r="AK131" s="53"/>
    </row>
    <row r="132" s="25" customFormat="1" spans="1:37">
      <c r="A132" s="9">
        <v>36</v>
      </c>
      <c r="B132" s="37">
        <v>-143</v>
      </c>
      <c r="C132" s="37" t="b">
        <v>1</v>
      </c>
      <c r="D132" s="38">
        <v>45638</v>
      </c>
      <c r="E132" s="37"/>
      <c r="F132" s="37"/>
      <c r="G132" s="37" t="s">
        <v>32</v>
      </c>
      <c r="H132" s="37" t="s">
        <v>32</v>
      </c>
      <c r="I132" s="37" t="s">
        <v>39</v>
      </c>
      <c r="J132" s="37" t="s">
        <v>39</v>
      </c>
      <c r="K132" s="48" t="s">
        <v>4618</v>
      </c>
      <c r="L132" s="48" t="s">
        <v>8069</v>
      </c>
      <c r="M132" s="48" t="s">
        <v>8389</v>
      </c>
      <c r="N132" s="1035" t="s">
        <v>8390</v>
      </c>
      <c r="O132" s="9">
        <v>15007110811</v>
      </c>
      <c r="P132" s="9" t="s">
        <v>6929</v>
      </c>
      <c r="Q132" s="48" t="s">
        <v>81</v>
      </c>
      <c r="R132" s="48" t="s">
        <v>7427</v>
      </c>
      <c r="S132" s="9">
        <v>202412</v>
      </c>
      <c r="T132" s="9">
        <v>4494</v>
      </c>
      <c r="U132" s="9">
        <v>4494</v>
      </c>
      <c r="V132" s="53"/>
      <c r="W132" s="53"/>
      <c r="X132" s="53"/>
      <c r="Y132" s="53"/>
      <c r="Z132" s="53"/>
      <c r="AA132" s="53"/>
      <c r="AB132" s="53"/>
      <c r="AC132" s="53"/>
      <c r="AD132" s="53"/>
      <c r="AE132" s="53"/>
      <c r="AF132" s="63" t="s">
        <v>8391</v>
      </c>
      <c r="AG132" s="48" t="s">
        <v>8392</v>
      </c>
      <c r="AH132" s="53"/>
      <c r="AI132" s="53"/>
      <c r="AJ132" s="53"/>
      <c r="AK132" s="53"/>
    </row>
    <row r="133" s="25" customFormat="1" spans="1:37">
      <c r="A133" s="9">
        <v>31</v>
      </c>
      <c r="B133" s="37">
        <v>-198</v>
      </c>
      <c r="C133" s="37" t="b">
        <v>1</v>
      </c>
      <c r="D133" s="38">
        <v>45638</v>
      </c>
      <c r="E133" s="37"/>
      <c r="F133" s="37"/>
      <c r="G133" s="37" t="s">
        <v>32</v>
      </c>
      <c r="H133" s="37" t="s">
        <v>32</v>
      </c>
      <c r="I133" s="37" t="s">
        <v>39</v>
      </c>
      <c r="J133" s="37" t="s">
        <v>39</v>
      </c>
      <c r="K133" s="48" t="s">
        <v>4618</v>
      </c>
      <c r="L133" s="48" t="s">
        <v>8069</v>
      </c>
      <c r="M133" s="48" t="s">
        <v>8393</v>
      </c>
      <c r="N133" s="1035" t="s">
        <v>8394</v>
      </c>
      <c r="O133" s="9">
        <v>15011187983</v>
      </c>
      <c r="P133" s="9" t="s">
        <v>6929</v>
      </c>
      <c r="Q133" s="48" t="s">
        <v>131</v>
      </c>
      <c r="R133" s="48" t="s">
        <v>7427</v>
      </c>
      <c r="S133" s="9">
        <v>202412</v>
      </c>
      <c r="T133" s="9">
        <v>4494</v>
      </c>
      <c r="U133" s="9">
        <v>4494</v>
      </c>
      <c r="V133" s="53"/>
      <c r="W133" s="53"/>
      <c r="X133" s="53"/>
      <c r="Y133" s="53"/>
      <c r="Z133" s="53"/>
      <c r="AA133" s="53"/>
      <c r="AB133" s="53"/>
      <c r="AC133" s="53"/>
      <c r="AD133" s="53"/>
      <c r="AE133" s="53"/>
      <c r="AF133" s="63" t="s">
        <v>8395</v>
      </c>
      <c r="AG133" s="48" t="s">
        <v>8396</v>
      </c>
      <c r="AH133" s="53"/>
      <c r="AI133" s="53"/>
      <c r="AJ133" s="53"/>
      <c r="AK133" s="53"/>
    </row>
    <row r="134" s="25" customFormat="1" spans="1:37">
      <c r="A134" s="9">
        <v>27</v>
      </c>
      <c r="B134" s="37">
        <v>-248</v>
      </c>
      <c r="C134" s="37" t="b">
        <v>1</v>
      </c>
      <c r="D134" s="38">
        <v>45638</v>
      </c>
      <c r="E134" s="37"/>
      <c r="F134" s="37"/>
      <c r="G134" s="37" t="s">
        <v>32</v>
      </c>
      <c r="H134" s="37" t="s">
        <v>32</v>
      </c>
      <c r="I134" s="37" t="s">
        <v>39</v>
      </c>
      <c r="J134" s="37" t="s">
        <v>39</v>
      </c>
      <c r="K134" s="48" t="s">
        <v>4618</v>
      </c>
      <c r="L134" s="48" t="s">
        <v>8069</v>
      </c>
      <c r="M134" s="48" t="s">
        <v>8397</v>
      </c>
      <c r="N134" s="1035" t="s">
        <v>8398</v>
      </c>
      <c r="O134" s="9">
        <v>17754418160</v>
      </c>
      <c r="P134" s="9" t="s">
        <v>6929</v>
      </c>
      <c r="Q134" s="48" t="s">
        <v>131</v>
      </c>
      <c r="R134" s="48" t="s">
        <v>7427</v>
      </c>
      <c r="S134" s="9">
        <v>202412</v>
      </c>
      <c r="T134" s="9">
        <v>4494</v>
      </c>
      <c r="U134" s="9">
        <v>4494</v>
      </c>
      <c r="V134" s="53"/>
      <c r="W134" s="53"/>
      <c r="X134" s="53"/>
      <c r="Y134" s="53"/>
      <c r="Z134" s="53"/>
      <c r="AA134" s="53"/>
      <c r="AB134" s="53"/>
      <c r="AC134" s="53"/>
      <c r="AD134" s="53"/>
      <c r="AE134" s="53"/>
      <c r="AF134" s="63" t="s">
        <v>8399</v>
      </c>
      <c r="AG134" s="48" t="s">
        <v>8400</v>
      </c>
      <c r="AH134" s="53"/>
      <c r="AI134" s="53"/>
      <c r="AJ134" s="53"/>
      <c r="AK134" s="53"/>
    </row>
    <row r="135" s="25" customFormat="1" spans="1:37">
      <c r="A135" s="9">
        <v>23</v>
      </c>
      <c r="B135" s="37">
        <v>-380</v>
      </c>
      <c r="C135" s="37" t="b">
        <v>1</v>
      </c>
      <c r="D135" s="38">
        <v>45638</v>
      </c>
      <c r="E135" s="37"/>
      <c r="F135" s="37"/>
      <c r="G135" s="37" t="s">
        <v>32</v>
      </c>
      <c r="H135" s="37" t="s">
        <v>32</v>
      </c>
      <c r="I135" s="37" t="s">
        <v>39</v>
      </c>
      <c r="J135" s="37" t="s">
        <v>39</v>
      </c>
      <c r="K135" s="48" t="s">
        <v>4618</v>
      </c>
      <c r="L135" s="48" t="s">
        <v>8069</v>
      </c>
      <c r="M135" s="48" t="s">
        <v>8401</v>
      </c>
      <c r="N135" s="1035" t="s">
        <v>8402</v>
      </c>
      <c r="O135" s="9">
        <v>13094107615</v>
      </c>
      <c r="P135" s="9" t="s">
        <v>6929</v>
      </c>
      <c r="Q135" s="48" t="s">
        <v>131</v>
      </c>
      <c r="R135" s="48" t="s">
        <v>7427</v>
      </c>
      <c r="S135" s="9">
        <v>202412</v>
      </c>
      <c r="T135" s="9">
        <v>4494</v>
      </c>
      <c r="U135" s="9">
        <v>4494</v>
      </c>
      <c r="V135" s="53"/>
      <c r="W135" s="53"/>
      <c r="X135" s="53"/>
      <c r="Y135" s="53"/>
      <c r="Z135" s="53"/>
      <c r="AA135" s="53"/>
      <c r="AB135" s="53"/>
      <c r="AC135" s="53"/>
      <c r="AD135" s="53"/>
      <c r="AE135" s="53"/>
      <c r="AF135" s="63" t="s">
        <v>8403</v>
      </c>
      <c r="AG135" s="48" t="s">
        <v>8404</v>
      </c>
      <c r="AH135" s="53"/>
      <c r="AI135" s="53"/>
      <c r="AJ135" s="53"/>
      <c r="AK135" s="53"/>
    </row>
    <row r="136" s="25" customFormat="1" spans="1:37">
      <c r="A136" s="9">
        <v>31</v>
      </c>
      <c r="B136" s="37">
        <v>-195</v>
      </c>
      <c r="C136" s="37" t="b">
        <v>1</v>
      </c>
      <c r="D136" s="38">
        <v>45638</v>
      </c>
      <c r="E136" s="37"/>
      <c r="F136" s="37"/>
      <c r="G136" s="37" t="s">
        <v>32</v>
      </c>
      <c r="H136" s="37" t="s">
        <v>32</v>
      </c>
      <c r="I136" s="37" t="s">
        <v>39</v>
      </c>
      <c r="J136" s="37" t="s">
        <v>39</v>
      </c>
      <c r="K136" s="48" t="s">
        <v>4618</v>
      </c>
      <c r="L136" s="48" t="s">
        <v>8069</v>
      </c>
      <c r="M136" s="48" t="s">
        <v>8405</v>
      </c>
      <c r="N136" s="1035" t="s">
        <v>8406</v>
      </c>
      <c r="O136" s="9">
        <v>15377631311</v>
      </c>
      <c r="P136" s="9" t="s">
        <v>6929</v>
      </c>
      <c r="Q136" s="48" t="s">
        <v>131</v>
      </c>
      <c r="R136" s="48" t="s">
        <v>7427</v>
      </c>
      <c r="S136" s="9">
        <v>202412</v>
      </c>
      <c r="T136" s="9">
        <v>4494</v>
      </c>
      <c r="U136" s="9">
        <v>4494</v>
      </c>
      <c r="V136" s="53"/>
      <c r="W136" s="53"/>
      <c r="X136" s="53"/>
      <c r="Y136" s="53"/>
      <c r="Z136" s="53"/>
      <c r="AA136" s="53"/>
      <c r="AB136" s="53"/>
      <c r="AC136" s="53"/>
      <c r="AD136" s="53"/>
      <c r="AE136" s="53"/>
      <c r="AF136" s="63" t="s">
        <v>8407</v>
      </c>
      <c r="AG136" s="48" t="s">
        <v>8408</v>
      </c>
      <c r="AH136" s="53"/>
      <c r="AI136" s="53"/>
      <c r="AJ136" s="53"/>
      <c r="AK136" s="53"/>
    </row>
    <row r="137" s="25" customFormat="1" spans="1:37">
      <c r="A137" s="9">
        <v>34</v>
      </c>
      <c r="B137" s="37">
        <v>-166</v>
      </c>
      <c r="C137" s="37" t="b">
        <v>1</v>
      </c>
      <c r="D137" s="38">
        <v>45638</v>
      </c>
      <c r="E137" s="37"/>
      <c r="F137" s="37"/>
      <c r="G137" s="37" t="s">
        <v>32</v>
      </c>
      <c r="H137" s="37" t="s">
        <v>32</v>
      </c>
      <c r="I137" s="37" t="s">
        <v>39</v>
      </c>
      <c r="J137" s="37" t="s">
        <v>39</v>
      </c>
      <c r="K137" s="48" t="s">
        <v>4618</v>
      </c>
      <c r="L137" s="48" t="s">
        <v>8069</v>
      </c>
      <c r="M137" s="48" t="s">
        <v>8409</v>
      </c>
      <c r="N137" s="1035" t="s">
        <v>8410</v>
      </c>
      <c r="O137" s="9">
        <v>15972057435</v>
      </c>
      <c r="P137" s="9" t="s">
        <v>6929</v>
      </c>
      <c r="Q137" s="48" t="s">
        <v>131</v>
      </c>
      <c r="R137" s="48" t="s">
        <v>7427</v>
      </c>
      <c r="S137" s="9">
        <v>202412</v>
      </c>
      <c r="T137" s="9">
        <v>4494</v>
      </c>
      <c r="U137" s="9">
        <v>4494</v>
      </c>
      <c r="V137" s="53"/>
      <c r="W137" s="53"/>
      <c r="X137" s="53"/>
      <c r="Y137" s="53"/>
      <c r="Z137" s="53"/>
      <c r="AA137" s="53"/>
      <c r="AB137" s="53"/>
      <c r="AC137" s="53"/>
      <c r="AD137" s="53"/>
      <c r="AE137" s="53"/>
      <c r="AF137" s="63" t="s">
        <v>8411</v>
      </c>
      <c r="AG137" s="48" t="s">
        <v>8412</v>
      </c>
      <c r="AH137" s="53"/>
      <c r="AI137" s="53"/>
      <c r="AJ137" s="53"/>
      <c r="AK137" s="53"/>
    </row>
    <row r="138" s="25" customFormat="1" spans="1:37">
      <c r="A138" s="9">
        <v>31</v>
      </c>
      <c r="B138" s="37">
        <v>-204</v>
      </c>
      <c r="C138" s="37" t="b">
        <v>1</v>
      </c>
      <c r="D138" s="38">
        <v>45638</v>
      </c>
      <c r="E138" s="37"/>
      <c r="F138" s="37"/>
      <c r="G138" s="37" t="s">
        <v>32</v>
      </c>
      <c r="H138" s="37" t="s">
        <v>32</v>
      </c>
      <c r="I138" s="37" t="s">
        <v>39</v>
      </c>
      <c r="J138" s="37" t="s">
        <v>39</v>
      </c>
      <c r="K138" s="48" t="s">
        <v>4618</v>
      </c>
      <c r="L138" s="48" t="s">
        <v>8069</v>
      </c>
      <c r="M138" s="48" t="s">
        <v>8413</v>
      </c>
      <c r="N138" s="1035" t="s">
        <v>8414</v>
      </c>
      <c r="O138" s="9">
        <v>13125190689</v>
      </c>
      <c r="P138" s="9" t="s">
        <v>6929</v>
      </c>
      <c r="Q138" s="48" t="s">
        <v>131</v>
      </c>
      <c r="R138" s="48" t="s">
        <v>7427</v>
      </c>
      <c r="S138" s="9">
        <v>202412</v>
      </c>
      <c r="T138" s="9">
        <v>4494</v>
      </c>
      <c r="U138" s="9">
        <v>4494</v>
      </c>
      <c r="V138" s="53"/>
      <c r="W138" s="53"/>
      <c r="X138" s="53"/>
      <c r="Y138" s="53"/>
      <c r="Z138" s="53"/>
      <c r="AA138" s="53"/>
      <c r="AB138" s="53"/>
      <c r="AC138" s="53"/>
      <c r="AD138" s="53"/>
      <c r="AE138" s="53"/>
      <c r="AF138" s="63" t="s">
        <v>8415</v>
      </c>
      <c r="AG138" s="48" t="s">
        <v>8416</v>
      </c>
      <c r="AH138" s="53"/>
      <c r="AI138" s="53"/>
      <c r="AJ138" s="53"/>
      <c r="AK138" s="53"/>
    </row>
    <row r="139" s="25" customFormat="1" spans="1:37">
      <c r="A139" s="9">
        <v>36</v>
      </c>
      <c r="B139" s="37">
        <v>-143</v>
      </c>
      <c r="C139" s="37" t="b">
        <v>1</v>
      </c>
      <c r="D139" s="38">
        <v>45638</v>
      </c>
      <c r="E139" s="37"/>
      <c r="F139" s="37"/>
      <c r="G139" s="37" t="s">
        <v>32</v>
      </c>
      <c r="H139" s="37" t="s">
        <v>32</v>
      </c>
      <c r="I139" s="37" t="s">
        <v>39</v>
      </c>
      <c r="J139" s="37" t="s">
        <v>39</v>
      </c>
      <c r="K139" s="48" t="s">
        <v>4618</v>
      </c>
      <c r="L139" s="48" t="s">
        <v>8069</v>
      </c>
      <c r="M139" s="48" t="s">
        <v>8417</v>
      </c>
      <c r="N139" s="49" t="s">
        <v>8418</v>
      </c>
      <c r="O139" s="9">
        <v>15172396643</v>
      </c>
      <c r="P139" s="9" t="s">
        <v>6929</v>
      </c>
      <c r="Q139" s="48" t="s">
        <v>131</v>
      </c>
      <c r="R139" s="48" t="s">
        <v>7427</v>
      </c>
      <c r="S139" s="9">
        <v>202412</v>
      </c>
      <c r="T139" s="9">
        <v>4494</v>
      </c>
      <c r="U139" s="9">
        <v>4494</v>
      </c>
      <c r="V139" s="53"/>
      <c r="W139" s="53"/>
      <c r="X139" s="53"/>
      <c r="Y139" s="53"/>
      <c r="Z139" s="53"/>
      <c r="AA139" s="53"/>
      <c r="AB139" s="53"/>
      <c r="AC139" s="53"/>
      <c r="AD139" s="53"/>
      <c r="AE139" s="53"/>
      <c r="AF139" s="63" t="s">
        <v>8419</v>
      </c>
      <c r="AG139" s="48" t="s">
        <v>8420</v>
      </c>
      <c r="AH139" s="53"/>
      <c r="AI139" s="53"/>
      <c r="AJ139" s="53"/>
      <c r="AK139" s="53"/>
    </row>
    <row r="140" s="24" customFormat="1" spans="1:37">
      <c r="A140" s="5">
        <v>33</v>
      </c>
      <c r="B140" s="17">
        <v>-169</v>
      </c>
      <c r="C140" s="17" t="b">
        <v>1</v>
      </c>
      <c r="D140" s="39">
        <v>45638</v>
      </c>
      <c r="E140" s="17" t="s">
        <v>6083</v>
      </c>
      <c r="F140" s="17"/>
      <c r="G140" s="17" t="s">
        <v>32</v>
      </c>
      <c r="H140" s="17"/>
      <c r="I140" s="17" t="s">
        <v>39</v>
      </c>
      <c r="J140" s="17" t="s">
        <v>39</v>
      </c>
      <c r="K140" s="46" t="s">
        <v>4618</v>
      </c>
      <c r="L140" s="46" t="s">
        <v>8207</v>
      </c>
      <c r="M140" s="46" t="s">
        <v>8421</v>
      </c>
      <c r="N140" s="47" t="s">
        <v>8422</v>
      </c>
      <c r="O140" s="5">
        <v>15271887114</v>
      </c>
      <c r="P140" s="5" t="s">
        <v>6929</v>
      </c>
      <c r="Q140" s="46" t="s">
        <v>131</v>
      </c>
      <c r="R140" s="46" t="s">
        <v>7427</v>
      </c>
      <c r="S140" s="5">
        <v>202412</v>
      </c>
      <c r="T140" s="5">
        <v>4494</v>
      </c>
      <c r="U140" s="5">
        <v>4494</v>
      </c>
      <c r="V140" s="5"/>
      <c r="W140" s="59"/>
      <c r="X140" s="59"/>
      <c r="Y140" s="59"/>
      <c r="Z140" s="59"/>
      <c r="AA140" s="59"/>
      <c r="AB140" s="59"/>
      <c r="AC140" s="59"/>
      <c r="AD140" s="59"/>
      <c r="AE140" s="59"/>
      <c r="AF140" s="78" t="s">
        <v>8423</v>
      </c>
      <c r="AG140" s="46" t="s">
        <v>8424</v>
      </c>
      <c r="AH140" s="59"/>
      <c r="AI140" s="59"/>
      <c r="AJ140" s="59"/>
      <c r="AK140" s="59"/>
    </row>
    <row r="141" s="2" customFormat="1" ht="24" customHeight="1" spans="1:37">
      <c r="A141" s="5">
        <f ca="1" t="shared" ref="A141:A148" si="10">DATEDIF(TEXT((LEN(N141)=15)*19&amp;MID(N141,7,6+(LEN(N141)=18)*2),"#-00-00"),TODAY(),"y")</f>
        <v>18</v>
      </c>
      <c r="B141" s="6">
        <f ca="1" t="shared" ref="B141:B144" si="11">IF(IF(N141&lt;&gt;"",IF(OR(LEN(N141)=15,LEN(N141)=18),IF(LEN(N141)=18,IF(MOD(LEFT(MID(N141,17,17),1),2)=1,"男","女"),IF(MOD(LEFT(MID(N141,15,15),1),2)=1,"男","女")),"身份证号错误"),"请输入身份证号")="男",DATEDIF(TEXT((LEN(N141)=15)*19&amp;MID(N141,7,6+(LEN(N141)=18)*2),"#-00-00"),TODAY(),"m")-720,DATEDIF(TEXT((LEN(N141)=15)*19&amp;MID(N141,7,6+(LEN(N141)=18)*2),"#-00-00"),TODAY(),"m")-600)</f>
        <v>-503</v>
      </c>
      <c r="C141" s="6" t="b">
        <f ca="1" t="shared" ref="C141:C148" si="12">IF(LEN(N141)=18,MID("10X98765432",MOD(SUMPRODUCT(MID(N141,ROW(INDIRECT("1:17")),1)*2^(18-ROW(INDIRECT("1:17")))),11)+1,1)=RIGHT(N141),LEN(N141)=15)</f>
        <v>1</v>
      </c>
      <c r="D141" s="7">
        <v>45637</v>
      </c>
      <c r="E141" s="5" t="s">
        <v>8425</v>
      </c>
      <c r="F141" s="5"/>
      <c r="G141" s="12" t="s">
        <v>32</v>
      </c>
      <c r="H141" s="5"/>
      <c r="I141" s="12" t="s">
        <v>32</v>
      </c>
      <c r="J141" s="5" t="s">
        <v>39</v>
      </c>
      <c r="K141" s="5" t="s">
        <v>7103</v>
      </c>
      <c r="L141" s="14" t="s">
        <v>7770</v>
      </c>
      <c r="M141" s="17" t="s">
        <v>8426</v>
      </c>
      <c r="N141" s="1074" t="s">
        <v>8427</v>
      </c>
      <c r="O141" s="11">
        <v>17344540735</v>
      </c>
      <c r="P141" s="15" t="s">
        <v>6929</v>
      </c>
      <c r="Q141" s="17" t="s">
        <v>8428</v>
      </c>
      <c r="R141" s="11" t="s">
        <v>7163</v>
      </c>
      <c r="S141" s="5">
        <v>202412</v>
      </c>
      <c r="T141" s="11">
        <v>3839</v>
      </c>
      <c r="U141" s="11">
        <v>3839</v>
      </c>
      <c r="V141" s="5"/>
      <c r="W141" s="5" t="s">
        <v>7163</v>
      </c>
      <c r="X141" s="5">
        <v>202412</v>
      </c>
      <c r="Y141" s="14">
        <v>1740</v>
      </c>
      <c r="Z141" s="18">
        <v>0.05</v>
      </c>
      <c r="AA141" s="5">
        <f t="shared" ref="AA141:AA143" si="13">ROUND(Y141*Z141,2)</f>
        <v>87</v>
      </c>
      <c r="AB141" s="5"/>
      <c r="AC141" s="17" t="s">
        <v>52</v>
      </c>
      <c r="AD141" s="61"/>
      <c r="AE141" s="5"/>
      <c r="AF141" s="17" t="s">
        <v>8429</v>
      </c>
      <c r="AG141" s="17" t="s">
        <v>8430</v>
      </c>
      <c r="AH141" s="5"/>
      <c r="AI141" s="5"/>
      <c r="AJ141" s="5"/>
      <c r="AK141" s="5"/>
    </row>
    <row r="142" s="2" customFormat="1" ht="24" customHeight="1" spans="1:37">
      <c r="A142" s="5">
        <f ca="1" t="shared" si="10"/>
        <v>18</v>
      </c>
      <c r="B142" s="6">
        <f ca="1" t="shared" si="11"/>
        <v>-498</v>
      </c>
      <c r="C142" s="6" t="b">
        <f ca="1" t="shared" si="12"/>
        <v>1</v>
      </c>
      <c r="D142" s="7">
        <v>45637</v>
      </c>
      <c r="E142" s="17" t="s">
        <v>8431</v>
      </c>
      <c r="F142" s="5"/>
      <c r="G142" s="12" t="s">
        <v>32</v>
      </c>
      <c r="H142" s="5"/>
      <c r="I142" s="12" t="s">
        <v>32</v>
      </c>
      <c r="J142" s="5" t="s">
        <v>39</v>
      </c>
      <c r="K142" s="5" t="s">
        <v>7103</v>
      </c>
      <c r="L142" s="14" t="s">
        <v>7770</v>
      </c>
      <c r="M142" s="11" t="s">
        <v>8432</v>
      </c>
      <c r="N142" s="1069" t="s">
        <v>8433</v>
      </c>
      <c r="O142" s="11" t="s">
        <v>8434</v>
      </c>
      <c r="P142" s="15" t="s">
        <v>6929</v>
      </c>
      <c r="Q142" s="11" t="s">
        <v>204</v>
      </c>
      <c r="R142" s="11" t="s">
        <v>7163</v>
      </c>
      <c r="S142" s="5">
        <v>202412</v>
      </c>
      <c r="T142" s="11">
        <v>3839</v>
      </c>
      <c r="U142" s="11">
        <v>3839</v>
      </c>
      <c r="V142" s="5"/>
      <c r="W142" s="5" t="s">
        <v>7163</v>
      </c>
      <c r="X142" s="5">
        <v>202412</v>
      </c>
      <c r="Y142" s="14">
        <v>1740</v>
      </c>
      <c r="Z142" s="18">
        <v>0.05</v>
      </c>
      <c r="AA142" s="5">
        <f t="shared" si="13"/>
        <v>87</v>
      </c>
      <c r="AB142" s="5"/>
      <c r="AC142" s="17" t="s">
        <v>52</v>
      </c>
      <c r="AD142" s="61"/>
      <c r="AE142" s="5"/>
      <c r="AF142" s="11" t="s">
        <v>8435</v>
      </c>
      <c r="AG142" s="11" t="s">
        <v>8435</v>
      </c>
      <c r="AH142" s="5"/>
      <c r="AI142" s="5"/>
      <c r="AJ142" s="5"/>
      <c r="AK142" s="5"/>
    </row>
    <row r="143" s="22" customFormat="1" ht="24" customHeight="1" spans="1:37">
      <c r="A143" s="9">
        <f ca="1" t="shared" si="10"/>
        <v>26</v>
      </c>
      <c r="B143" s="30">
        <f ca="1" t="shared" si="11"/>
        <v>-402</v>
      </c>
      <c r="C143" s="30" t="b">
        <f ca="1" t="shared" si="12"/>
        <v>1</v>
      </c>
      <c r="D143" s="31">
        <v>45637</v>
      </c>
      <c r="E143" s="9"/>
      <c r="F143" s="9"/>
      <c r="G143" s="12" t="s">
        <v>32</v>
      </c>
      <c r="H143" s="12" t="s">
        <v>32</v>
      </c>
      <c r="I143" s="12" t="s">
        <v>32</v>
      </c>
      <c r="J143" s="9" t="s">
        <v>39</v>
      </c>
      <c r="K143" s="9" t="s">
        <v>7103</v>
      </c>
      <c r="L143" s="41" t="s">
        <v>7770</v>
      </c>
      <c r="M143" s="37" t="s">
        <v>1829</v>
      </c>
      <c r="N143" s="1075" t="s">
        <v>8436</v>
      </c>
      <c r="O143" s="41">
        <v>18779749679</v>
      </c>
      <c r="P143" s="30" t="s">
        <v>6929</v>
      </c>
      <c r="Q143" s="41" t="s">
        <v>131</v>
      </c>
      <c r="R143" s="41" t="s">
        <v>7163</v>
      </c>
      <c r="S143" s="9">
        <v>202412</v>
      </c>
      <c r="T143" s="41">
        <v>3839</v>
      </c>
      <c r="U143" s="41">
        <v>3839</v>
      </c>
      <c r="V143" s="9"/>
      <c r="W143" s="9" t="s">
        <v>7163</v>
      </c>
      <c r="X143" s="9">
        <v>202412</v>
      </c>
      <c r="Y143" s="41">
        <v>1740</v>
      </c>
      <c r="Z143" s="60">
        <v>0.05</v>
      </c>
      <c r="AA143" s="9">
        <f t="shared" si="13"/>
        <v>87</v>
      </c>
      <c r="AB143" s="9"/>
      <c r="AC143" s="41" t="s">
        <v>66</v>
      </c>
      <c r="AD143" s="30"/>
      <c r="AE143" s="9"/>
      <c r="AF143" s="37" t="s">
        <v>8437</v>
      </c>
      <c r="AG143" s="37" t="s">
        <v>8438</v>
      </c>
      <c r="AH143" s="9"/>
      <c r="AI143" s="9"/>
      <c r="AJ143" s="9"/>
      <c r="AK143" s="9"/>
    </row>
    <row r="144" s="22" customFormat="1" ht="27" customHeight="1" spans="1:37">
      <c r="A144" s="9">
        <f ca="1" t="shared" si="10"/>
        <v>26</v>
      </c>
      <c r="B144" s="30">
        <f ca="1" t="shared" si="11"/>
        <v>-286</v>
      </c>
      <c r="C144" s="30" t="b">
        <f ca="1" t="shared" si="12"/>
        <v>1</v>
      </c>
      <c r="D144" s="31">
        <v>45637</v>
      </c>
      <c r="E144" s="9"/>
      <c r="F144" s="9"/>
      <c r="G144" s="12" t="s">
        <v>32</v>
      </c>
      <c r="H144" s="12" t="s">
        <v>32</v>
      </c>
      <c r="I144" s="12" t="s">
        <v>32</v>
      </c>
      <c r="J144" s="9" t="s">
        <v>39</v>
      </c>
      <c r="K144" s="9" t="s">
        <v>7103</v>
      </c>
      <c r="L144" s="41" t="s">
        <v>7435</v>
      </c>
      <c r="M144" s="41" t="s">
        <v>7494</v>
      </c>
      <c r="N144" s="41" t="s">
        <v>7495</v>
      </c>
      <c r="O144" s="41">
        <v>15617971001</v>
      </c>
      <c r="P144" s="30" t="s">
        <v>7114</v>
      </c>
      <c r="Q144" s="9" t="s">
        <v>3561</v>
      </c>
      <c r="R144" s="41" t="s">
        <v>7438</v>
      </c>
      <c r="S144" s="9">
        <v>202411</v>
      </c>
      <c r="T144" s="30">
        <v>6284</v>
      </c>
      <c r="U144" s="30">
        <v>5626</v>
      </c>
      <c r="V144" s="9" t="s">
        <v>7439</v>
      </c>
      <c r="W144" s="9" t="s">
        <v>7438</v>
      </c>
      <c r="X144" s="9">
        <v>202411</v>
      </c>
      <c r="Y144" s="30">
        <v>6284</v>
      </c>
      <c r="Z144" s="60">
        <v>0.05</v>
      </c>
      <c r="AA144" s="9"/>
      <c r="AB144" s="9" t="s">
        <v>644</v>
      </c>
      <c r="AC144" s="30" t="s">
        <v>57</v>
      </c>
      <c r="AD144" s="30"/>
      <c r="AE144" s="9"/>
      <c r="AF144" s="41" t="s">
        <v>7496</v>
      </c>
      <c r="AG144" s="30" t="s">
        <v>7497</v>
      </c>
      <c r="AH144" s="9"/>
      <c r="AI144" s="9"/>
      <c r="AJ144" s="9"/>
      <c r="AK144" s="9"/>
    </row>
    <row r="145" s="26" customFormat="1" ht="22" customHeight="1" spans="1:37">
      <c r="A145" s="9">
        <f ca="1" t="shared" si="10"/>
        <v>38</v>
      </c>
      <c r="B145" s="30">
        <f ca="1" t="shared" ref="B145:B148" si="14">IF(IF(N145&lt;&gt;"",IF(OR(LEN(N145)=15,LEN(N145)=18),IF(LEN(N145)=18,IF(MOD(LEFT(MID(N145,17,17),1),2)=1,"男","女"),IF(MOD(LEFT(MID(N145,15,15),1),2)=1,"男","女")),"身份证号错误"),"请输入身份证号")="男",DATEDIF(TEXT((LEN(N145)=15)*19&amp;MID(N145,7,6+(LEN(N145)=18)*2),"#-00-00"),TODAY(),"m")-660,DATEDIF(TEXT((LEN(N145)=15)*19&amp;MID(N145,7,6+(LEN(N145)=18)*2),"#-00-00"),TODAY(),"m")-576)</f>
        <v>-113</v>
      </c>
      <c r="C145" s="30" t="b">
        <f ca="1" t="shared" si="12"/>
        <v>1</v>
      </c>
      <c r="D145" s="64">
        <v>45642</v>
      </c>
      <c r="E145" s="9"/>
      <c r="F145" s="53"/>
      <c r="G145" s="9" t="s">
        <v>32</v>
      </c>
      <c r="H145" s="9" t="s">
        <v>32</v>
      </c>
      <c r="I145" s="9" t="s">
        <v>39</v>
      </c>
      <c r="J145" s="9" t="s">
        <v>39</v>
      </c>
      <c r="K145" s="30" t="s">
        <v>3072</v>
      </c>
      <c r="L145" s="30" t="s">
        <v>7978</v>
      </c>
      <c r="M145" s="32" t="s">
        <v>8439</v>
      </c>
      <c r="N145" s="1029" t="s">
        <v>8440</v>
      </c>
      <c r="O145" s="32">
        <v>18774991637</v>
      </c>
      <c r="P145" s="30" t="s">
        <v>6929</v>
      </c>
      <c r="Q145" s="30" t="s">
        <v>3561</v>
      </c>
      <c r="R145" s="30" t="s">
        <v>3244</v>
      </c>
      <c r="S145" s="57">
        <v>45627</v>
      </c>
      <c r="T145" s="30" t="s">
        <v>1529</v>
      </c>
      <c r="U145" s="30" t="s">
        <v>1529</v>
      </c>
      <c r="V145" s="9" t="s">
        <v>7245</v>
      </c>
      <c r="W145" s="30" t="s">
        <v>39</v>
      </c>
      <c r="X145" s="30" t="s">
        <v>39</v>
      </c>
      <c r="Y145" s="30" t="s">
        <v>39</v>
      </c>
      <c r="Z145" s="30" t="s">
        <v>39</v>
      </c>
      <c r="AA145" s="30" t="s">
        <v>39</v>
      </c>
      <c r="AB145" s="30" t="s">
        <v>39</v>
      </c>
      <c r="AC145" s="9" t="s">
        <v>52</v>
      </c>
      <c r="AD145" s="9"/>
      <c r="AE145" s="79" t="s">
        <v>2942</v>
      </c>
      <c r="AF145" s="79" t="s">
        <v>8441</v>
      </c>
      <c r="AG145" s="79" t="s">
        <v>8441</v>
      </c>
      <c r="AH145" s="30" t="s">
        <v>39</v>
      </c>
      <c r="AI145" s="30" t="s">
        <v>39</v>
      </c>
      <c r="AJ145" s="30" t="s">
        <v>39</v>
      </c>
      <c r="AK145" s="30" t="s">
        <v>39</v>
      </c>
    </row>
    <row r="146" s="2" customFormat="1" ht="30" customHeight="1" spans="1:37">
      <c r="A146" s="5">
        <f ca="1" t="shared" si="10"/>
        <v>26</v>
      </c>
      <c r="B146" s="6">
        <f ca="1">IF(IF(N146&lt;&gt;"",IF(OR(LEN(N146)=15,LEN(N146)=18),IF(LEN(N146)=18,IF(MOD(LEFT(MID(N146,17,17),1),2)=1,"男","女"),IF(MOD(LEFT(MID(N146,15,15),1),2)=1,"男","女")),"身份证号错误"),"请输入身份证号")="男",DATEDIF(TEXT((LEN(N146)=15)*19&amp;MID(N146,7,6+(LEN(N146)=18)*2),"#-00-00"),TODAY(),"m")-720,DATEDIF(TEXT((LEN(N146)=15)*19&amp;MID(N146,7,6+(LEN(N146)=18)*2),"#-00-00"),TODAY(),"m")-600)</f>
        <v>-283</v>
      </c>
      <c r="C146" s="6" t="b">
        <f ca="1" t="shared" si="12"/>
        <v>1</v>
      </c>
      <c r="D146" s="7">
        <v>45639</v>
      </c>
      <c r="E146" s="5" t="s">
        <v>7955</v>
      </c>
      <c r="F146" s="5"/>
      <c r="G146" s="12" t="s">
        <v>32</v>
      </c>
      <c r="H146" s="5"/>
      <c r="I146" s="12" t="s">
        <v>32</v>
      </c>
      <c r="J146" s="5" t="s">
        <v>39</v>
      </c>
      <c r="K146" s="5" t="s">
        <v>7103</v>
      </c>
      <c r="L146" s="14" t="s">
        <v>7770</v>
      </c>
      <c r="M146" s="14" t="s">
        <v>7771</v>
      </c>
      <c r="N146" s="1069" t="s">
        <v>7772</v>
      </c>
      <c r="O146" s="1069" t="s">
        <v>7773</v>
      </c>
      <c r="P146" s="15" t="s">
        <v>7114</v>
      </c>
      <c r="Q146" s="17" t="s">
        <v>95</v>
      </c>
      <c r="R146" s="11" t="s">
        <v>7163</v>
      </c>
      <c r="S146" s="5">
        <v>202412</v>
      </c>
      <c r="T146" s="11">
        <v>3839</v>
      </c>
      <c r="U146" s="11">
        <v>3839</v>
      </c>
      <c r="V146" s="5"/>
      <c r="W146" s="5" t="s">
        <v>7163</v>
      </c>
      <c r="X146" s="5">
        <v>202412</v>
      </c>
      <c r="Y146" s="14">
        <v>1740</v>
      </c>
      <c r="Z146" s="18">
        <v>0.05</v>
      </c>
      <c r="AA146" s="5">
        <f>ROUND(Y146*Z146,2)</f>
        <v>87</v>
      </c>
      <c r="AB146" s="5" t="s">
        <v>8442</v>
      </c>
      <c r="AC146" s="17" t="s">
        <v>48</v>
      </c>
      <c r="AD146" s="61"/>
      <c r="AE146" s="5"/>
      <c r="AF146" s="11" t="s">
        <v>7774</v>
      </c>
      <c r="AG146" s="20" t="s">
        <v>8443</v>
      </c>
      <c r="AH146" s="5"/>
      <c r="AI146" s="5"/>
      <c r="AJ146" s="5"/>
      <c r="AK146" s="5"/>
    </row>
    <row r="147" s="27" customFormat="1" ht="22" customHeight="1" spans="1:37">
      <c r="A147" s="65">
        <f ca="1" t="shared" si="10"/>
        <v>44</v>
      </c>
      <c r="B147" s="66">
        <f ca="1" t="shared" si="14"/>
        <v>-41</v>
      </c>
      <c r="C147" s="66" t="b">
        <f ca="1" t="shared" si="12"/>
        <v>1</v>
      </c>
      <c r="D147" s="67">
        <v>45638</v>
      </c>
      <c r="E147" s="68"/>
      <c r="F147" s="68"/>
      <c r="G147" s="9" t="s">
        <v>32</v>
      </c>
      <c r="H147" s="9" t="s">
        <v>32</v>
      </c>
      <c r="I147" s="9" t="s">
        <v>39</v>
      </c>
      <c r="J147" s="9" t="s">
        <v>39</v>
      </c>
      <c r="K147" s="66" t="s">
        <v>3072</v>
      </c>
      <c r="L147" s="30" t="s">
        <v>7761</v>
      </c>
      <c r="M147" s="41" t="s">
        <v>8444</v>
      </c>
      <c r="N147" s="1063" t="s">
        <v>8445</v>
      </c>
      <c r="O147" s="41">
        <v>13714893502</v>
      </c>
      <c r="P147" s="74" t="s">
        <v>6929</v>
      </c>
      <c r="Q147" s="41" t="s">
        <v>3554</v>
      </c>
      <c r="R147" s="74" t="s">
        <v>3244</v>
      </c>
      <c r="S147" s="76">
        <v>45627</v>
      </c>
      <c r="T147" s="74" t="s">
        <v>1529</v>
      </c>
      <c r="U147" s="74" t="s">
        <v>1529</v>
      </c>
      <c r="V147" s="9" t="s">
        <v>7245</v>
      </c>
      <c r="W147" s="74" t="s">
        <v>39</v>
      </c>
      <c r="X147" s="74" t="s">
        <v>39</v>
      </c>
      <c r="Y147" s="74" t="s">
        <v>39</v>
      </c>
      <c r="Z147" s="74" t="s">
        <v>39</v>
      </c>
      <c r="AA147" s="74" t="s">
        <v>39</v>
      </c>
      <c r="AB147" s="74" t="s">
        <v>39</v>
      </c>
      <c r="AC147" s="32" t="s">
        <v>66</v>
      </c>
      <c r="AD147" s="65"/>
      <c r="AE147" s="79" t="s">
        <v>2942</v>
      </c>
      <c r="AF147" s="41" t="s">
        <v>8446</v>
      </c>
      <c r="AG147" s="79" t="s">
        <v>8447</v>
      </c>
      <c r="AH147" s="74" t="s">
        <v>39</v>
      </c>
      <c r="AI147" s="74" t="s">
        <v>39</v>
      </c>
      <c r="AJ147" s="74" t="s">
        <v>39</v>
      </c>
      <c r="AK147" s="74" t="s">
        <v>39</v>
      </c>
    </row>
    <row r="148" s="28" customFormat="1" spans="1:37">
      <c r="A148" s="69">
        <f ca="1" t="shared" si="10"/>
        <v>33</v>
      </c>
      <c r="B148" s="70">
        <f ca="1" t="shared" si="14"/>
        <v>-179</v>
      </c>
      <c r="C148" s="70" t="b">
        <f ca="1" t="shared" si="12"/>
        <v>1</v>
      </c>
      <c r="D148" s="71">
        <v>45639</v>
      </c>
      <c r="E148" s="69"/>
      <c r="F148" s="69"/>
      <c r="G148" s="69"/>
      <c r="H148" s="9" t="s">
        <v>32</v>
      </c>
      <c r="I148" s="69"/>
      <c r="J148" s="69"/>
      <c r="K148" s="69" t="s">
        <v>159</v>
      </c>
      <c r="L148" s="69" t="s">
        <v>8448</v>
      </c>
      <c r="M148" s="69" t="s">
        <v>8449</v>
      </c>
      <c r="N148" s="69" t="s">
        <v>8450</v>
      </c>
      <c r="O148" s="69" t="s">
        <v>8451</v>
      </c>
      <c r="P148" s="75" t="s">
        <v>6929</v>
      </c>
      <c r="Q148" s="75"/>
      <c r="R148" s="77" t="s">
        <v>8452</v>
      </c>
      <c r="S148" s="69">
        <v>20241201</v>
      </c>
      <c r="T148" s="69" t="s">
        <v>1261</v>
      </c>
      <c r="U148" s="69" t="s">
        <v>1261</v>
      </c>
      <c r="V148" s="69"/>
      <c r="W148" s="77" t="s">
        <v>8452</v>
      </c>
      <c r="X148" s="69">
        <v>20241201</v>
      </c>
      <c r="Y148" s="69" t="s">
        <v>1261</v>
      </c>
      <c r="Z148" s="80">
        <v>0.05</v>
      </c>
      <c r="AA148" s="69"/>
      <c r="AB148" s="70"/>
      <c r="AC148" s="69" t="s">
        <v>57</v>
      </c>
      <c r="AD148" s="69"/>
      <c r="AE148" s="69"/>
      <c r="AF148" s="69" t="s">
        <v>8453</v>
      </c>
      <c r="AG148" s="69" t="s">
        <v>8454</v>
      </c>
      <c r="AH148" s="69"/>
      <c r="AI148" s="69"/>
      <c r="AJ148" s="69"/>
      <c r="AK148" s="69"/>
    </row>
  </sheetData>
  <autoFilter xmlns:etc="http://www.wps.cn/officeDocument/2017/etCustomData" ref="A1:AK148" etc:filterBottomFollowUsedRange="0">
    <extLst/>
  </autoFilter>
  <conditionalFormatting sqref="M1:N1">
    <cfRule type="duplicateValues" dxfId="0" priority="384"/>
  </conditionalFormatting>
  <conditionalFormatting sqref="B4">
    <cfRule type="cellIs" dxfId="6" priority="296" operator="greaterThan">
      <formula>1</formula>
    </cfRule>
  </conditionalFormatting>
  <conditionalFormatting sqref="C4">
    <cfRule type="containsText" dxfId="5" priority="294" operator="between" text="FALSE">
      <formula>NOT(ISERROR(SEARCH("FALSE",C4)))</formula>
    </cfRule>
  </conditionalFormatting>
  <conditionalFormatting sqref="M4">
    <cfRule type="duplicateValues" dxfId="0" priority="291"/>
  </conditionalFormatting>
  <conditionalFormatting sqref="P4">
    <cfRule type="containsText" dxfId="5" priority="292" operator="between" text="减员">
      <formula>NOT(ISERROR(SEARCH("减员",P4)))</formula>
    </cfRule>
  </conditionalFormatting>
  <conditionalFormatting sqref="B5">
    <cfRule type="cellIs" dxfId="6" priority="295" operator="greaterThan">
      <formula>1</formula>
    </cfRule>
  </conditionalFormatting>
  <conditionalFormatting sqref="C5">
    <cfRule type="containsText" dxfId="5" priority="293" operator="between" text="FALSE">
      <formula>NOT(ISERROR(SEARCH("FALSE",C5)))</formula>
    </cfRule>
  </conditionalFormatting>
  <conditionalFormatting sqref="M5">
    <cfRule type="duplicateValues" dxfId="0" priority="289"/>
  </conditionalFormatting>
  <conditionalFormatting sqref="P5">
    <cfRule type="containsText" dxfId="5" priority="290" operator="between" text="减员">
      <formula>NOT(ISERROR(SEARCH("减员",P5)))</formula>
    </cfRule>
  </conditionalFormatting>
  <conditionalFormatting sqref="B6">
    <cfRule type="cellIs" dxfId="6" priority="288" operator="greaterThan">
      <formula>1</formula>
    </cfRule>
  </conditionalFormatting>
  <conditionalFormatting sqref="C6">
    <cfRule type="containsText" dxfId="5" priority="287" operator="between" text="FALSE">
      <formula>NOT(ISERROR(SEARCH("FALSE",C6)))</formula>
    </cfRule>
  </conditionalFormatting>
  <conditionalFormatting sqref="P6">
    <cfRule type="containsText" dxfId="5" priority="286" operator="between" text="减员">
      <formula>NOT(ISERROR(SEARCH("减员",P6)))</formula>
    </cfRule>
  </conditionalFormatting>
  <conditionalFormatting sqref="B7">
    <cfRule type="cellIs" dxfId="6" priority="285" operator="greaterThan">
      <formula>1</formula>
    </cfRule>
  </conditionalFormatting>
  <conditionalFormatting sqref="C7">
    <cfRule type="containsText" dxfId="5" priority="284" operator="between" text="FALSE">
      <formula>NOT(ISERROR(SEARCH("FALSE",C7)))</formula>
    </cfRule>
  </conditionalFormatting>
  <conditionalFormatting sqref="P7">
    <cfRule type="containsText" dxfId="5" priority="283" operator="between" text="减员">
      <formula>NOT(ISERROR(SEARCH("减员",P7)))</formula>
    </cfRule>
  </conditionalFormatting>
  <conditionalFormatting sqref="B8">
    <cfRule type="cellIs" dxfId="6" priority="282" operator="greaterThan">
      <formula>1</formula>
    </cfRule>
  </conditionalFormatting>
  <conditionalFormatting sqref="C8">
    <cfRule type="containsText" dxfId="5" priority="281" operator="between" text="FALSE">
      <formula>NOT(ISERROR(SEARCH("FALSE",C8)))</formula>
    </cfRule>
  </conditionalFormatting>
  <conditionalFormatting sqref="M8">
    <cfRule type="duplicateValues" dxfId="0" priority="279"/>
  </conditionalFormatting>
  <conditionalFormatting sqref="P8">
    <cfRule type="containsText" dxfId="5" priority="280" operator="between" text="减员">
      <formula>NOT(ISERROR(SEARCH("减员",P8)))</formula>
    </cfRule>
  </conditionalFormatting>
  <conditionalFormatting sqref="B9">
    <cfRule type="cellIs" dxfId="6" priority="278" operator="greaterThan">
      <formula>1</formula>
    </cfRule>
  </conditionalFormatting>
  <conditionalFormatting sqref="C9">
    <cfRule type="containsText" dxfId="5" priority="277" operator="between" text="FALSE">
      <formula>NOT(ISERROR(SEARCH("FALSE",C9)))</formula>
    </cfRule>
  </conditionalFormatting>
  <conditionalFormatting sqref="P9">
    <cfRule type="containsText" dxfId="5" priority="276" operator="between" text="减员">
      <formula>NOT(ISERROR(SEARCH("减员",P9)))</formula>
    </cfRule>
  </conditionalFormatting>
  <conditionalFormatting sqref="C10">
    <cfRule type="containsText" dxfId="5" priority="275" operator="between" text="FALSE">
      <formula>NOT(ISERROR(SEARCH("FALSE",C10)))</formula>
    </cfRule>
  </conditionalFormatting>
  <conditionalFormatting sqref="P10">
    <cfRule type="containsText" dxfId="5" priority="272" operator="between" text="减员">
      <formula>NOT(ISERROR(SEARCH("减员",P10)))</formula>
    </cfRule>
  </conditionalFormatting>
  <conditionalFormatting sqref="C11">
    <cfRule type="containsText" dxfId="5" priority="274" operator="between" text="FALSE">
      <formula>NOT(ISERROR(SEARCH("FALSE",C11)))</formula>
    </cfRule>
  </conditionalFormatting>
  <conditionalFormatting sqref="P11">
    <cfRule type="containsText" dxfId="5" priority="271" operator="between" text="减员">
      <formula>NOT(ISERROR(SEARCH("减员",P11)))</formula>
    </cfRule>
  </conditionalFormatting>
  <conditionalFormatting sqref="C12">
    <cfRule type="containsText" dxfId="5" priority="273" operator="between" text="FALSE">
      <formula>NOT(ISERROR(SEARCH("FALSE",C12)))</formula>
    </cfRule>
  </conditionalFormatting>
  <conditionalFormatting sqref="P12">
    <cfRule type="containsText" dxfId="5" priority="270" operator="between" text="减员">
      <formula>NOT(ISERROR(SEARCH("减员",P12)))</formula>
    </cfRule>
  </conditionalFormatting>
  <conditionalFormatting sqref="B13">
    <cfRule type="cellIs" dxfId="6" priority="268" operator="greaterThan">
      <formula>1</formula>
    </cfRule>
  </conditionalFormatting>
  <conditionalFormatting sqref="C13">
    <cfRule type="containsText" dxfId="5" priority="263" operator="between" text="FALSE">
      <formula>NOT(ISERROR(SEARCH("FALSE",C13)))</formula>
    </cfRule>
  </conditionalFormatting>
  <conditionalFormatting sqref="B14">
    <cfRule type="cellIs" dxfId="6" priority="267" operator="greaterThan">
      <formula>1</formula>
    </cfRule>
  </conditionalFormatting>
  <conditionalFormatting sqref="C14">
    <cfRule type="containsText" dxfId="5" priority="262" operator="between" text="FALSE">
      <formula>NOT(ISERROR(SEARCH("FALSE",C14)))</formula>
    </cfRule>
  </conditionalFormatting>
  <conditionalFormatting sqref="B15">
    <cfRule type="cellIs" dxfId="6" priority="266" operator="greaterThan">
      <formula>1</formula>
    </cfRule>
  </conditionalFormatting>
  <conditionalFormatting sqref="C15">
    <cfRule type="containsText" dxfId="5" priority="261" operator="between" text="FALSE">
      <formula>NOT(ISERROR(SEARCH("FALSE",C15)))</formula>
    </cfRule>
  </conditionalFormatting>
  <conditionalFormatting sqref="B16">
    <cfRule type="cellIs" dxfId="6" priority="265" operator="greaterThan">
      <formula>1</formula>
    </cfRule>
  </conditionalFormatting>
  <conditionalFormatting sqref="C16">
    <cfRule type="containsText" dxfId="5" priority="260" operator="between" text="FALSE">
      <formula>NOT(ISERROR(SEARCH("FALSE",C16)))</formula>
    </cfRule>
  </conditionalFormatting>
  <conditionalFormatting sqref="B17">
    <cfRule type="cellIs" dxfId="6" priority="264" operator="greaterThan">
      <formula>1</formula>
    </cfRule>
  </conditionalFormatting>
  <conditionalFormatting sqref="C17">
    <cfRule type="containsText" dxfId="5" priority="259" operator="between" text="FALSE">
      <formula>NOT(ISERROR(SEARCH("FALSE",C17)))</formula>
    </cfRule>
  </conditionalFormatting>
  <conditionalFormatting sqref="O25">
    <cfRule type="duplicateValues" dxfId="0" priority="255"/>
  </conditionalFormatting>
  <conditionalFormatting sqref="O34">
    <cfRule type="duplicateValues" dxfId="0" priority="243"/>
  </conditionalFormatting>
  <conditionalFormatting sqref="B35">
    <cfRule type="cellIs" dxfId="6" priority="242" operator="greaterThan">
      <formula>1</formula>
    </cfRule>
  </conditionalFormatting>
  <conditionalFormatting sqref="C35">
    <cfRule type="containsText" dxfId="5" priority="241" operator="between" text="FALSE">
      <formula>NOT(ISERROR(SEARCH("FALSE",C35)))</formula>
    </cfRule>
  </conditionalFormatting>
  <conditionalFormatting sqref="B36">
    <cfRule type="cellIs" dxfId="6" priority="240" operator="greaterThan">
      <formula>1</formula>
    </cfRule>
  </conditionalFormatting>
  <conditionalFormatting sqref="C36">
    <cfRule type="containsText" dxfId="5" priority="239" operator="between" text="FALSE">
      <formula>NOT(ISERROR(SEARCH("FALSE",C36)))</formula>
    </cfRule>
  </conditionalFormatting>
  <conditionalFormatting sqref="M36">
    <cfRule type="duplicateValues" dxfId="0" priority="238"/>
  </conditionalFormatting>
  <conditionalFormatting sqref="B37">
    <cfRule type="cellIs" dxfId="6" priority="237" operator="greaterThan">
      <formula>1</formula>
    </cfRule>
  </conditionalFormatting>
  <conditionalFormatting sqref="C37">
    <cfRule type="containsText" dxfId="5" priority="233" operator="between" text="FALSE">
      <formula>NOT(ISERROR(SEARCH("FALSE",C37)))</formula>
    </cfRule>
  </conditionalFormatting>
  <conditionalFormatting sqref="M37">
    <cfRule type="duplicateValues" dxfId="0" priority="229"/>
  </conditionalFormatting>
  <conditionalFormatting sqref="B38">
    <cfRule type="cellIs" dxfId="6" priority="236" operator="greaterThan">
      <formula>1</formula>
    </cfRule>
  </conditionalFormatting>
  <conditionalFormatting sqref="C38">
    <cfRule type="containsText" dxfId="5" priority="232" operator="between" text="FALSE">
      <formula>NOT(ISERROR(SEARCH("FALSE",C38)))</formula>
    </cfRule>
  </conditionalFormatting>
  <conditionalFormatting sqref="B39">
    <cfRule type="cellIs" dxfId="6" priority="235" operator="greaterThan">
      <formula>1</formula>
    </cfRule>
  </conditionalFormatting>
  <conditionalFormatting sqref="C39">
    <cfRule type="containsText" dxfId="5" priority="231" operator="between" text="FALSE">
      <formula>NOT(ISERROR(SEARCH("FALSE",C39)))</formula>
    </cfRule>
  </conditionalFormatting>
  <conditionalFormatting sqref="B40">
    <cfRule type="cellIs" dxfId="6" priority="234" operator="greaterThan">
      <formula>1</formula>
    </cfRule>
  </conditionalFormatting>
  <conditionalFormatting sqref="C40">
    <cfRule type="containsText" dxfId="5" priority="230" operator="between" text="FALSE">
      <formula>NOT(ISERROR(SEARCH("FALSE",C40)))</formula>
    </cfRule>
  </conditionalFormatting>
  <conditionalFormatting sqref="B41">
    <cfRule type="cellIs" dxfId="6" priority="228" operator="greaterThan">
      <formula>1</formula>
    </cfRule>
  </conditionalFormatting>
  <conditionalFormatting sqref="C41">
    <cfRule type="containsText" dxfId="5" priority="227" operator="between" text="FALSE">
      <formula>NOT(ISERROR(SEARCH("FALSE",C41)))</formula>
    </cfRule>
  </conditionalFormatting>
  <conditionalFormatting sqref="N41">
    <cfRule type="duplicateValues" dxfId="0" priority="226"/>
  </conditionalFormatting>
  <conditionalFormatting sqref="B42">
    <cfRule type="cellIs" dxfId="6" priority="225" operator="greaterThan">
      <formula>1</formula>
    </cfRule>
  </conditionalFormatting>
  <conditionalFormatting sqref="C42">
    <cfRule type="containsText" dxfId="5" priority="224" operator="between" text="FALSE">
      <formula>NOT(ISERROR(SEARCH("FALSE",C42)))</formula>
    </cfRule>
  </conditionalFormatting>
  <conditionalFormatting sqref="P42">
    <cfRule type="containsText" dxfId="5" priority="223" operator="between" text="减员">
      <formula>NOT(ISERROR(SEARCH("减员",P42)))</formula>
    </cfRule>
  </conditionalFormatting>
  <conditionalFormatting sqref="B43">
    <cfRule type="cellIs" dxfId="6" priority="222" operator="greaterThan">
      <formula>1</formula>
    </cfRule>
  </conditionalFormatting>
  <conditionalFormatting sqref="C43">
    <cfRule type="containsText" dxfId="5" priority="212" operator="between" text="FALSE">
      <formula>NOT(ISERROR(SEARCH("FALSE",C43)))</formula>
    </cfRule>
  </conditionalFormatting>
  <conditionalFormatting sqref="M43">
    <cfRule type="duplicateValues" dxfId="0" priority="202"/>
  </conditionalFormatting>
  <conditionalFormatting sqref="B44">
    <cfRule type="cellIs" dxfId="6" priority="221" operator="greaterThan">
      <formula>1</formula>
    </cfRule>
  </conditionalFormatting>
  <conditionalFormatting sqref="C44">
    <cfRule type="containsText" dxfId="5" priority="211" operator="between" text="FALSE">
      <formula>NOT(ISERROR(SEARCH("FALSE",C44)))</formula>
    </cfRule>
  </conditionalFormatting>
  <conditionalFormatting sqref="M44">
    <cfRule type="duplicateValues" dxfId="0" priority="201"/>
  </conditionalFormatting>
  <conditionalFormatting sqref="B45">
    <cfRule type="cellIs" dxfId="6" priority="220" operator="greaterThan">
      <formula>1</formula>
    </cfRule>
  </conditionalFormatting>
  <conditionalFormatting sqref="C45">
    <cfRule type="containsText" dxfId="5" priority="210" operator="between" text="FALSE">
      <formula>NOT(ISERROR(SEARCH("FALSE",C45)))</formula>
    </cfRule>
  </conditionalFormatting>
  <conditionalFormatting sqref="B46">
    <cfRule type="cellIs" dxfId="6" priority="219" operator="greaterThan">
      <formula>1</formula>
    </cfRule>
  </conditionalFormatting>
  <conditionalFormatting sqref="C46">
    <cfRule type="containsText" dxfId="5" priority="209" operator="between" text="FALSE">
      <formula>NOT(ISERROR(SEARCH("FALSE",C46)))</formula>
    </cfRule>
  </conditionalFormatting>
  <conditionalFormatting sqref="B47">
    <cfRule type="cellIs" dxfId="6" priority="218" operator="greaterThan">
      <formula>1</formula>
    </cfRule>
  </conditionalFormatting>
  <conditionalFormatting sqref="C47">
    <cfRule type="containsText" dxfId="5" priority="208" operator="between" text="FALSE">
      <formula>NOT(ISERROR(SEARCH("FALSE",C47)))</formula>
    </cfRule>
  </conditionalFormatting>
  <conditionalFormatting sqref="B48">
    <cfRule type="cellIs" dxfId="6" priority="217" operator="greaterThan">
      <formula>1</formula>
    </cfRule>
  </conditionalFormatting>
  <conditionalFormatting sqref="C48">
    <cfRule type="containsText" dxfId="5" priority="207" operator="between" text="FALSE">
      <formula>NOT(ISERROR(SEARCH("FALSE",C48)))</formula>
    </cfRule>
  </conditionalFormatting>
  <conditionalFormatting sqref="B49">
    <cfRule type="cellIs" dxfId="6" priority="216" operator="greaterThan">
      <formula>1</formula>
    </cfRule>
  </conditionalFormatting>
  <conditionalFormatting sqref="C49">
    <cfRule type="containsText" dxfId="5" priority="206" operator="between" text="FALSE">
      <formula>NOT(ISERROR(SEARCH("FALSE",C49)))</formula>
    </cfRule>
  </conditionalFormatting>
  <conditionalFormatting sqref="B50">
    <cfRule type="cellIs" dxfId="6" priority="215" operator="greaterThan">
      <formula>1</formula>
    </cfRule>
  </conditionalFormatting>
  <conditionalFormatting sqref="C50">
    <cfRule type="containsText" dxfId="5" priority="205" operator="between" text="FALSE">
      <formula>NOT(ISERROR(SEARCH("FALSE",C50)))</formula>
    </cfRule>
  </conditionalFormatting>
  <conditionalFormatting sqref="B51">
    <cfRule type="cellIs" dxfId="6" priority="214" operator="greaterThan">
      <formula>1</formula>
    </cfRule>
  </conditionalFormatting>
  <conditionalFormatting sqref="C51">
    <cfRule type="containsText" dxfId="5" priority="204" operator="between" text="FALSE">
      <formula>NOT(ISERROR(SEARCH("FALSE",C51)))</formula>
    </cfRule>
  </conditionalFormatting>
  <conditionalFormatting sqref="B52">
    <cfRule type="cellIs" dxfId="6" priority="213" operator="greaterThan">
      <formula>1</formula>
    </cfRule>
  </conditionalFormatting>
  <conditionalFormatting sqref="C52">
    <cfRule type="containsText" dxfId="5" priority="203" operator="between" text="FALSE">
      <formula>NOT(ISERROR(SEARCH("FALSE",C52)))</formula>
    </cfRule>
  </conditionalFormatting>
  <conditionalFormatting sqref="B53">
    <cfRule type="cellIs" dxfId="6" priority="199" operator="greaterThan">
      <formula>1</formula>
    </cfRule>
  </conditionalFormatting>
  <conditionalFormatting sqref="C53">
    <cfRule type="containsText" dxfId="5" priority="200" operator="between" text="FALSE">
      <formula>NOT(ISERROR(SEARCH("FALSE",C53)))</formula>
    </cfRule>
  </conditionalFormatting>
  <conditionalFormatting sqref="O53">
    <cfRule type="duplicateValues" dxfId="0" priority="198"/>
  </conditionalFormatting>
  <conditionalFormatting sqref="B54">
    <cfRule type="cellIs" dxfId="6" priority="197" operator="greaterThan">
      <formula>1</formula>
    </cfRule>
  </conditionalFormatting>
  <conditionalFormatting sqref="C54:H54">
    <cfRule type="containsText" dxfId="5" priority="193" operator="between" text="FALSE">
      <formula>NOT(ISERROR(SEARCH("FALSE",C54)))</formula>
    </cfRule>
  </conditionalFormatting>
  <conditionalFormatting sqref="I54:J54">
    <cfRule type="containsText" dxfId="5" priority="4" operator="between" text="FALSE">
      <formula>NOT(ISERROR(SEARCH("FALSE",I54)))</formula>
    </cfRule>
  </conditionalFormatting>
  <conditionalFormatting sqref="B55">
    <cfRule type="cellIs" dxfId="6" priority="196" operator="greaterThan">
      <formula>1</formula>
    </cfRule>
  </conditionalFormatting>
  <conditionalFormatting sqref="C55:J55">
    <cfRule type="containsText" dxfId="5" priority="192" operator="between" text="FALSE">
      <formula>NOT(ISERROR(SEARCH("FALSE",C55)))</formula>
    </cfRule>
  </conditionalFormatting>
  <conditionalFormatting sqref="B56">
    <cfRule type="cellIs" dxfId="6" priority="195" operator="greaterThan">
      <formula>1</formula>
    </cfRule>
  </conditionalFormatting>
  <conditionalFormatting sqref="C56:J56">
    <cfRule type="containsText" dxfId="5" priority="191" operator="between" text="FALSE">
      <formula>NOT(ISERROR(SEARCH("FALSE",C56)))</formula>
    </cfRule>
  </conditionalFormatting>
  <conditionalFormatting sqref="B57">
    <cfRule type="cellIs" dxfId="6" priority="194" operator="greaterThan">
      <formula>1</formula>
    </cfRule>
  </conditionalFormatting>
  <conditionalFormatting sqref="C57:J57">
    <cfRule type="containsText" dxfId="5" priority="190" operator="between" text="FALSE">
      <formula>NOT(ISERROR(SEARCH("FALSE",C57)))</formula>
    </cfRule>
  </conditionalFormatting>
  <conditionalFormatting sqref="B58">
    <cfRule type="cellIs" dxfId="6" priority="189" operator="greaterThan">
      <formula>1</formula>
    </cfRule>
  </conditionalFormatting>
  <conditionalFormatting sqref="C58:J58">
    <cfRule type="containsText" dxfId="5" priority="107" operator="between" text="FALSE">
      <formula>NOT(ISERROR(SEARCH("FALSE",C58)))</formula>
    </cfRule>
  </conditionalFormatting>
  <conditionalFormatting sqref="B59">
    <cfRule type="cellIs" dxfId="6" priority="188" operator="greaterThan">
      <formula>1</formula>
    </cfRule>
  </conditionalFormatting>
  <conditionalFormatting sqref="C59:J59">
    <cfRule type="containsText" dxfId="5" priority="106" operator="between" text="FALSE">
      <formula>NOT(ISERROR(SEARCH("FALSE",C59)))</formula>
    </cfRule>
  </conditionalFormatting>
  <conditionalFormatting sqref="B60">
    <cfRule type="cellIs" dxfId="6" priority="187" operator="greaterThan">
      <formula>1</formula>
    </cfRule>
  </conditionalFormatting>
  <conditionalFormatting sqref="C60:J60">
    <cfRule type="containsText" dxfId="5" priority="105" operator="between" text="FALSE">
      <formula>NOT(ISERROR(SEARCH("FALSE",C60)))</formula>
    </cfRule>
  </conditionalFormatting>
  <conditionalFormatting sqref="B61">
    <cfRule type="cellIs" dxfId="6" priority="186" operator="greaterThan">
      <formula>1</formula>
    </cfRule>
  </conditionalFormatting>
  <conditionalFormatting sqref="C61:J61">
    <cfRule type="containsText" dxfId="5" priority="104" operator="between" text="FALSE">
      <formula>NOT(ISERROR(SEARCH("FALSE",C61)))</formula>
    </cfRule>
  </conditionalFormatting>
  <conditionalFormatting sqref="B62">
    <cfRule type="cellIs" dxfId="6" priority="185" operator="greaterThan">
      <formula>1</formula>
    </cfRule>
  </conditionalFormatting>
  <conditionalFormatting sqref="C62:J62">
    <cfRule type="containsText" dxfId="5" priority="103" operator="between" text="FALSE">
      <formula>NOT(ISERROR(SEARCH("FALSE",C62)))</formula>
    </cfRule>
  </conditionalFormatting>
  <conditionalFormatting sqref="B63">
    <cfRule type="cellIs" dxfId="6" priority="184" operator="greaterThan">
      <formula>1</formula>
    </cfRule>
  </conditionalFormatting>
  <conditionalFormatting sqref="C63:J63">
    <cfRule type="containsText" dxfId="5" priority="102" operator="between" text="FALSE">
      <formula>NOT(ISERROR(SEARCH("FALSE",C63)))</formula>
    </cfRule>
  </conditionalFormatting>
  <conditionalFormatting sqref="B64">
    <cfRule type="cellIs" dxfId="6" priority="183" operator="greaterThan">
      <formula>1</formula>
    </cfRule>
  </conditionalFormatting>
  <conditionalFormatting sqref="C64:J64">
    <cfRule type="containsText" dxfId="5" priority="101" operator="between" text="FALSE">
      <formula>NOT(ISERROR(SEARCH("FALSE",C64)))</formula>
    </cfRule>
  </conditionalFormatting>
  <conditionalFormatting sqref="B65">
    <cfRule type="cellIs" dxfId="6" priority="182" operator="greaterThan">
      <formula>1</formula>
    </cfRule>
  </conditionalFormatting>
  <conditionalFormatting sqref="C65:J65">
    <cfRule type="containsText" dxfId="5" priority="100" operator="between" text="FALSE">
      <formula>NOT(ISERROR(SEARCH("FALSE",C65)))</formula>
    </cfRule>
  </conditionalFormatting>
  <conditionalFormatting sqref="B66">
    <cfRule type="cellIs" dxfId="6" priority="181" operator="greaterThan">
      <formula>1</formula>
    </cfRule>
  </conditionalFormatting>
  <conditionalFormatting sqref="C66:J66">
    <cfRule type="containsText" dxfId="5" priority="99" operator="between" text="FALSE">
      <formula>NOT(ISERROR(SEARCH("FALSE",C66)))</formula>
    </cfRule>
  </conditionalFormatting>
  <conditionalFormatting sqref="B67">
    <cfRule type="cellIs" dxfId="6" priority="180" operator="greaterThan">
      <formula>1</formula>
    </cfRule>
  </conditionalFormatting>
  <conditionalFormatting sqref="C67:J67">
    <cfRule type="containsText" dxfId="5" priority="98" operator="between" text="FALSE">
      <formula>NOT(ISERROR(SEARCH("FALSE",C67)))</formula>
    </cfRule>
  </conditionalFormatting>
  <conditionalFormatting sqref="B68">
    <cfRule type="cellIs" dxfId="6" priority="179" operator="greaterThan">
      <formula>1</formula>
    </cfRule>
  </conditionalFormatting>
  <conditionalFormatting sqref="C68:J68">
    <cfRule type="containsText" dxfId="5" priority="97" operator="between" text="FALSE">
      <formula>NOT(ISERROR(SEARCH("FALSE",C68)))</formula>
    </cfRule>
  </conditionalFormatting>
  <conditionalFormatting sqref="B69">
    <cfRule type="cellIs" dxfId="6" priority="178" operator="greaterThan">
      <formula>1</formula>
    </cfRule>
  </conditionalFormatting>
  <conditionalFormatting sqref="C69:J69">
    <cfRule type="containsText" dxfId="5" priority="96" operator="between" text="FALSE">
      <formula>NOT(ISERROR(SEARCH("FALSE",C69)))</formula>
    </cfRule>
  </conditionalFormatting>
  <conditionalFormatting sqref="B70">
    <cfRule type="cellIs" dxfId="6" priority="177" operator="greaterThan">
      <formula>1</formula>
    </cfRule>
  </conditionalFormatting>
  <conditionalFormatting sqref="C70:J70">
    <cfRule type="containsText" dxfId="5" priority="95" operator="between" text="FALSE">
      <formula>NOT(ISERROR(SEARCH("FALSE",C70)))</formula>
    </cfRule>
  </conditionalFormatting>
  <conditionalFormatting sqref="B71">
    <cfRule type="cellIs" dxfId="6" priority="176" operator="greaterThan">
      <formula>1</formula>
    </cfRule>
  </conditionalFormatting>
  <conditionalFormatting sqref="C71:J71">
    <cfRule type="containsText" dxfId="5" priority="94" operator="between" text="FALSE">
      <formula>NOT(ISERROR(SEARCH("FALSE",C71)))</formula>
    </cfRule>
  </conditionalFormatting>
  <conditionalFormatting sqref="B72">
    <cfRule type="cellIs" dxfId="6" priority="175" operator="greaterThan">
      <formula>1</formula>
    </cfRule>
  </conditionalFormatting>
  <conditionalFormatting sqref="C72:J72">
    <cfRule type="containsText" dxfId="5" priority="93" operator="between" text="FALSE">
      <formula>NOT(ISERROR(SEARCH("FALSE",C72)))</formula>
    </cfRule>
  </conditionalFormatting>
  <conditionalFormatting sqref="B73">
    <cfRule type="cellIs" dxfId="6" priority="174" operator="greaterThan">
      <formula>1</formula>
    </cfRule>
  </conditionalFormatting>
  <conditionalFormatting sqref="C73:J73">
    <cfRule type="containsText" dxfId="5" priority="92" operator="between" text="FALSE">
      <formula>NOT(ISERROR(SEARCH("FALSE",C73)))</formula>
    </cfRule>
  </conditionalFormatting>
  <conditionalFormatting sqref="B74">
    <cfRule type="cellIs" dxfId="6" priority="173" operator="greaterThan">
      <formula>1</formula>
    </cfRule>
  </conditionalFormatting>
  <conditionalFormatting sqref="C74:J74">
    <cfRule type="containsText" dxfId="5" priority="91" operator="between" text="FALSE">
      <formula>NOT(ISERROR(SEARCH("FALSE",C74)))</formula>
    </cfRule>
  </conditionalFormatting>
  <conditionalFormatting sqref="B75">
    <cfRule type="cellIs" dxfId="6" priority="172" operator="greaterThan">
      <formula>1</formula>
    </cfRule>
  </conditionalFormatting>
  <conditionalFormatting sqref="C75:J75">
    <cfRule type="containsText" dxfId="5" priority="90" operator="between" text="FALSE">
      <formula>NOT(ISERROR(SEARCH("FALSE",C75)))</formula>
    </cfRule>
  </conditionalFormatting>
  <conditionalFormatting sqref="B76">
    <cfRule type="cellIs" dxfId="6" priority="171" operator="greaterThan">
      <formula>1</formula>
    </cfRule>
  </conditionalFormatting>
  <conditionalFormatting sqref="C76:J76">
    <cfRule type="containsText" dxfId="5" priority="89" operator="between" text="FALSE">
      <formula>NOT(ISERROR(SEARCH("FALSE",C76)))</formula>
    </cfRule>
  </conditionalFormatting>
  <conditionalFormatting sqref="B77">
    <cfRule type="cellIs" dxfId="6" priority="170" operator="greaterThan">
      <formula>1</formula>
    </cfRule>
  </conditionalFormatting>
  <conditionalFormatting sqref="C77:J77">
    <cfRule type="containsText" dxfId="5" priority="88" operator="between" text="FALSE">
      <formula>NOT(ISERROR(SEARCH("FALSE",C77)))</formula>
    </cfRule>
  </conditionalFormatting>
  <conditionalFormatting sqref="B78">
    <cfRule type="cellIs" dxfId="6" priority="169" operator="greaterThan">
      <formula>1</formula>
    </cfRule>
  </conditionalFormatting>
  <conditionalFormatting sqref="C78:J78">
    <cfRule type="containsText" dxfId="5" priority="87" operator="between" text="FALSE">
      <formula>NOT(ISERROR(SEARCH("FALSE",C78)))</formula>
    </cfRule>
  </conditionalFormatting>
  <conditionalFormatting sqref="B79">
    <cfRule type="cellIs" dxfId="6" priority="168" operator="greaterThan">
      <formula>1</formula>
    </cfRule>
  </conditionalFormatting>
  <conditionalFormatting sqref="C79:J79">
    <cfRule type="containsText" dxfId="5" priority="86" operator="between" text="FALSE">
      <formula>NOT(ISERROR(SEARCH("FALSE",C79)))</formula>
    </cfRule>
  </conditionalFormatting>
  <conditionalFormatting sqref="B80">
    <cfRule type="cellIs" dxfId="6" priority="167" operator="greaterThan">
      <formula>1</formula>
    </cfRule>
  </conditionalFormatting>
  <conditionalFormatting sqref="C80:J80">
    <cfRule type="containsText" dxfId="5" priority="85" operator="between" text="FALSE">
      <formula>NOT(ISERROR(SEARCH("FALSE",C80)))</formula>
    </cfRule>
  </conditionalFormatting>
  <conditionalFormatting sqref="B81">
    <cfRule type="cellIs" dxfId="6" priority="166" operator="greaterThan">
      <formula>1</formula>
    </cfRule>
  </conditionalFormatting>
  <conditionalFormatting sqref="C81:J81">
    <cfRule type="containsText" dxfId="5" priority="84" operator="between" text="FALSE">
      <formula>NOT(ISERROR(SEARCH("FALSE",C81)))</formula>
    </cfRule>
  </conditionalFormatting>
  <conditionalFormatting sqref="B82">
    <cfRule type="cellIs" dxfId="6" priority="165" operator="greaterThan">
      <formula>1</formula>
    </cfRule>
  </conditionalFormatting>
  <conditionalFormatting sqref="C82:J82">
    <cfRule type="containsText" dxfId="5" priority="83" operator="between" text="FALSE">
      <formula>NOT(ISERROR(SEARCH("FALSE",C82)))</formula>
    </cfRule>
  </conditionalFormatting>
  <conditionalFormatting sqref="B83">
    <cfRule type="cellIs" dxfId="6" priority="164" operator="greaterThan">
      <formula>1</formula>
    </cfRule>
  </conditionalFormatting>
  <conditionalFormatting sqref="C83:J83">
    <cfRule type="containsText" dxfId="5" priority="82" operator="between" text="FALSE">
      <formula>NOT(ISERROR(SEARCH("FALSE",C83)))</formula>
    </cfRule>
  </conditionalFormatting>
  <conditionalFormatting sqref="B84">
    <cfRule type="cellIs" dxfId="6" priority="163" operator="greaterThan">
      <formula>1</formula>
    </cfRule>
  </conditionalFormatting>
  <conditionalFormatting sqref="C84:J84">
    <cfRule type="containsText" dxfId="5" priority="81" operator="between" text="FALSE">
      <formula>NOT(ISERROR(SEARCH("FALSE",C84)))</formula>
    </cfRule>
  </conditionalFormatting>
  <conditionalFormatting sqref="B85">
    <cfRule type="cellIs" dxfId="6" priority="162" operator="greaterThan">
      <formula>1</formula>
    </cfRule>
  </conditionalFormatting>
  <conditionalFormatting sqref="C85:J85">
    <cfRule type="containsText" dxfId="5" priority="80" operator="between" text="FALSE">
      <formula>NOT(ISERROR(SEARCH("FALSE",C85)))</formula>
    </cfRule>
  </conditionalFormatting>
  <conditionalFormatting sqref="B86">
    <cfRule type="cellIs" dxfId="6" priority="161" operator="greaterThan">
      <formula>1</formula>
    </cfRule>
  </conditionalFormatting>
  <conditionalFormatting sqref="C86:J86">
    <cfRule type="containsText" dxfId="5" priority="79" operator="between" text="FALSE">
      <formula>NOT(ISERROR(SEARCH("FALSE",C86)))</formula>
    </cfRule>
  </conditionalFormatting>
  <conditionalFormatting sqref="B87">
    <cfRule type="cellIs" dxfId="6" priority="160" operator="greaterThan">
      <formula>1</formula>
    </cfRule>
  </conditionalFormatting>
  <conditionalFormatting sqref="C87:J87">
    <cfRule type="containsText" dxfId="5" priority="78" operator="between" text="FALSE">
      <formula>NOT(ISERROR(SEARCH("FALSE",C87)))</formula>
    </cfRule>
  </conditionalFormatting>
  <conditionalFormatting sqref="B88">
    <cfRule type="cellIs" dxfId="6" priority="159" operator="greaterThan">
      <formula>1</formula>
    </cfRule>
  </conditionalFormatting>
  <conditionalFormatting sqref="C88:J88">
    <cfRule type="containsText" dxfId="5" priority="77" operator="between" text="FALSE">
      <formula>NOT(ISERROR(SEARCH("FALSE",C88)))</formula>
    </cfRule>
  </conditionalFormatting>
  <conditionalFormatting sqref="B89">
    <cfRule type="cellIs" dxfId="6" priority="158" operator="greaterThan">
      <formula>1</formula>
    </cfRule>
  </conditionalFormatting>
  <conditionalFormatting sqref="C89:J89">
    <cfRule type="containsText" dxfId="5" priority="76" operator="between" text="FALSE">
      <formula>NOT(ISERROR(SEARCH("FALSE",C89)))</formula>
    </cfRule>
  </conditionalFormatting>
  <conditionalFormatting sqref="B90">
    <cfRule type="cellIs" dxfId="6" priority="157" operator="greaterThan">
      <formula>1</formula>
    </cfRule>
  </conditionalFormatting>
  <conditionalFormatting sqref="C90:J90">
    <cfRule type="containsText" dxfId="5" priority="75" operator="between" text="FALSE">
      <formula>NOT(ISERROR(SEARCH("FALSE",C90)))</formula>
    </cfRule>
  </conditionalFormatting>
  <conditionalFormatting sqref="B91">
    <cfRule type="cellIs" dxfId="6" priority="156" operator="greaterThan">
      <formula>1</formula>
    </cfRule>
  </conditionalFormatting>
  <conditionalFormatting sqref="C91:J91">
    <cfRule type="containsText" dxfId="5" priority="74" operator="between" text="FALSE">
      <formula>NOT(ISERROR(SEARCH("FALSE",C91)))</formula>
    </cfRule>
  </conditionalFormatting>
  <conditionalFormatting sqref="B92">
    <cfRule type="cellIs" dxfId="6" priority="155" operator="greaterThan">
      <formula>1</formula>
    </cfRule>
  </conditionalFormatting>
  <conditionalFormatting sqref="C92:J92">
    <cfRule type="containsText" dxfId="5" priority="73" operator="between" text="FALSE">
      <formula>NOT(ISERROR(SEARCH("FALSE",C92)))</formula>
    </cfRule>
  </conditionalFormatting>
  <conditionalFormatting sqref="B93">
    <cfRule type="cellIs" dxfId="6" priority="154" operator="greaterThan">
      <formula>1</formula>
    </cfRule>
  </conditionalFormatting>
  <conditionalFormatting sqref="C93:J93">
    <cfRule type="containsText" dxfId="5" priority="72" operator="between" text="FALSE">
      <formula>NOT(ISERROR(SEARCH("FALSE",C93)))</formula>
    </cfRule>
  </conditionalFormatting>
  <conditionalFormatting sqref="B94">
    <cfRule type="cellIs" dxfId="6" priority="153" operator="greaterThan">
      <formula>1</formula>
    </cfRule>
  </conditionalFormatting>
  <conditionalFormatting sqref="C94:J94">
    <cfRule type="containsText" dxfId="5" priority="71" operator="between" text="FALSE">
      <formula>NOT(ISERROR(SEARCH("FALSE",C94)))</formula>
    </cfRule>
  </conditionalFormatting>
  <conditionalFormatting sqref="B95">
    <cfRule type="cellIs" dxfId="6" priority="152" operator="greaterThan">
      <formula>1</formula>
    </cfRule>
  </conditionalFormatting>
  <conditionalFormatting sqref="C95:J95">
    <cfRule type="containsText" dxfId="5" priority="70" operator="between" text="FALSE">
      <formula>NOT(ISERROR(SEARCH("FALSE",C95)))</formula>
    </cfRule>
  </conditionalFormatting>
  <conditionalFormatting sqref="B96">
    <cfRule type="cellIs" dxfId="6" priority="151" operator="greaterThan">
      <formula>1</formula>
    </cfRule>
  </conditionalFormatting>
  <conditionalFormatting sqref="C96:J96">
    <cfRule type="containsText" dxfId="5" priority="69" operator="between" text="FALSE">
      <formula>NOT(ISERROR(SEARCH("FALSE",C96)))</formula>
    </cfRule>
  </conditionalFormatting>
  <conditionalFormatting sqref="B97">
    <cfRule type="cellIs" dxfId="6" priority="150" operator="greaterThan">
      <formula>1</formula>
    </cfRule>
  </conditionalFormatting>
  <conditionalFormatting sqref="C97:J97">
    <cfRule type="containsText" dxfId="5" priority="68" operator="between" text="FALSE">
      <formula>NOT(ISERROR(SEARCH("FALSE",C97)))</formula>
    </cfRule>
  </conditionalFormatting>
  <conditionalFormatting sqref="B98">
    <cfRule type="cellIs" dxfId="6" priority="149" operator="greaterThan">
      <formula>1</formula>
    </cfRule>
  </conditionalFormatting>
  <conditionalFormatting sqref="C98:J98">
    <cfRule type="containsText" dxfId="5" priority="67" operator="between" text="FALSE">
      <formula>NOT(ISERROR(SEARCH("FALSE",C98)))</formula>
    </cfRule>
  </conditionalFormatting>
  <conditionalFormatting sqref="B99">
    <cfRule type="cellIs" dxfId="6" priority="148" operator="greaterThan">
      <formula>1</formula>
    </cfRule>
  </conditionalFormatting>
  <conditionalFormatting sqref="C99:J99">
    <cfRule type="containsText" dxfId="5" priority="66" operator="between" text="FALSE">
      <formula>NOT(ISERROR(SEARCH("FALSE",C99)))</formula>
    </cfRule>
  </conditionalFormatting>
  <conditionalFormatting sqref="B100">
    <cfRule type="cellIs" dxfId="6" priority="147" operator="greaterThan">
      <formula>1</formula>
    </cfRule>
  </conditionalFormatting>
  <conditionalFormatting sqref="C100:J100">
    <cfRule type="containsText" dxfId="5" priority="65" operator="between" text="FALSE">
      <formula>NOT(ISERROR(SEARCH("FALSE",C100)))</formula>
    </cfRule>
  </conditionalFormatting>
  <conditionalFormatting sqref="B101">
    <cfRule type="cellIs" dxfId="6" priority="146" operator="greaterThan">
      <formula>1</formula>
    </cfRule>
  </conditionalFormatting>
  <conditionalFormatting sqref="C101:J101">
    <cfRule type="containsText" dxfId="5" priority="64" operator="between" text="FALSE">
      <formula>NOT(ISERROR(SEARCH("FALSE",C101)))</formula>
    </cfRule>
  </conditionalFormatting>
  <conditionalFormatting sqref="B102">
    <cfRule type="cellIs" dxfId="6" priority="145" operator="greaterThan">
      <formula>1</formula>
    </cfRule>
  </conditionalFormatting>
  <conditionalFormatting sqref="C102:J102">
    <cfRule type="containsText" dxfId="5" priority="63" operator="between" text="FALSE">
      <formula>NOT(ISERROR(SEARCH("FALSE",C102)))</formula>
    </cfRule>
  </conditionalFormatting>
  <conditionalFormatting sqref="B103">
    <cfRule type="cellIs" dxfId="6" priority="144" operator="greaterThan">
      <formula>1</formula>
    </cfRule>
  </conditionalFormatting>
  <conditionalFormatting sqref="C103:J103">
    <cfRule type="containsText" dxfId="5" priority="62" operator="between" text="FALSE">
      <formula>NOT(ISERROR(SEARCH("FALSE",C103)))</formula>
    </cfRule>
  </conditionalFormatting>
  <conditionalFormatting sqref="B104">
    <cfRule type="cellIs" dxfId="6" priority="143" operator="greaterThan">
      <formula>1</formula>
    </cfRule>
  </conditionalFormatting>
  <conditionalFormatting sqref="C104:J104">
    <cfRule type="containsText" dxfId="5" priority="61" operator="between" text="FALSE">
      <formula>NOT(ISERROR(SEARCH("FALSE",C104)))</formula>
    </cfRule>
  </conditionalFormatting>
  <conditionalFormatting sqref="B105">
    <cfRule type="cellIs" dxfId="6" priority="142" operator="greaterThan">
      <formula>1</formula>
    </cfRule>
  </conditionalFormatting>
  <conditionalFormatting sqref="C105:J105">
    <cfRule type="containsText" dxfId="5" priority="60" operator="between" text="FALSE">
      <formula>NOT(ISERROR(SEARCH("FALSE",C105)))</formula>
    </cfRule>
  </conditionalFormatting>
  <conditionalFormatting sqref="B106">
    <cfRule type="cellIs" dxfId="6" priority="141" operator="greaterThan">
      <formula>1</formula>
    </cfRule>
  </conditionalFormatting>
  <conditionalFormatting sqref="C106:J106">
    <cfRule type="containsText" dxfId="5" priority="59" operator="between" text="FALSE">
      <formula>NOT(ISERROR(SEARCH("FALSE",C106)))</formula>
    </cfRule>
  </conditionalFormatting>
  <conditionalFormatting sqref="B107">
    <cfRule type="cellIs" dxfId="6" priority="140" operator="greaterThan">
      <formula>1</formula>
    </cfRule>
  </conditionalFormatting>
  <conditionalFormatting sqref="C107:J107">
    <cfRule type="containsText" dxfId="5" priority="58" operator="between" text="FALSE">
      <formula>NOT(ISERROR(SEARCH("FALSE",C107)))</formula>
    </cfRule>
  </conditionalFormatting>
  <conditionalFormatting sqref="B108">
    <cfRule type="cellIs" dxfId="6" priority="139" operator="greaterThan">
      <formula>1</formula>
    </cfRule>
  </conditionalFormatting>
  <conditionalFormatting sqref="C108:J108">
    <cfRule type="containsText" dxfId="5" priority="57" operator="between" text="FALSE">
      <formula>NOT(ISERROR(SEARCH("FALSE",C108)))</formula>
    </cfRule>
  </conditionalFormatting>
  <conditionalFormatting sqref="B109">
    <cfRule type="cellIs" dxfId="6" priority="138" operator="greaterThan">
      <formula>1</formula>
    </cfRule>
  </conditionalFormatting>
  <conditionalFormatting sqref="C109:J109">
    <cfRule type="containsText" dxfId="5" priority="56" operator="between" text="FALSE">
      <formula>NOT(ISERROR(SEARCH("FALSE",C109)))</formula>
    </cfRule>
  </conditionalFormatting>
  <conditionalFormatting sqref="B110">
    <cfRule type="cellIs" dxfId="6" priority="137" operator="greaterThan">
      <formula>1</formula>
    </cfRule>
  </conditionalFormatting>
  <conditionalFormatting sqref="C110:J110">
    <cfRule type="containsText" dxfId="5" priority="55" operator="between" text="FALSE">
      <formula>NOT(ISERROR(SEARCH("FALSE",C110)))</formula>
    </cfRule>
  </conditionalFormatting>
  <conditionalFormatting sqref="B111">
    <cfRule type="cellIs" dxfId="6" priority="136" operator="greaterThan">
      <formula>1</formula>
    </cfRule>
  </conditionalFormatting>
  <conditionalFormatting sqref="C111:J111">
    <cfRule type="containsText" dxfId="5" priority="54" operator="between" text="FALSE">
      <formula>NOT(ISERROR(SEARCH("FALSE",C111)))</formula>
    </cfRule>
  </conditionalFormatting>
  <conditionalFormatting sqref="B112">
    <cfRule type="cellIs" dxfId="6" priority="135" operator="greaterThan">
      <formula>1</formula>
    </cfRule>
  </conditionalFormatting>
  <conditionalFormatting sqref="C112:J112">
    <cfRule type="containsText" dxfId="5" priority="53" operator="between" text="FALSE">
      <formula>NOT(ISERROR(SEARCH("FALSE",C112)))</formula>
    </cfRule>
  </conditionalFormatting>
  <conditionalFormatting sqref="B113">
    <cfRule type="cellIs" dxfId="6" priority="134" operator="greaterThan">
      <formula>1</formula>
    </cfRule>
  </conditionalFormatting>
  <conditionalFormatting sqref="C113:J113">
    <cfRule type="containsText" dxfId="5" priority="52" operator="between" text="FALSE">
      <formula>NOT(ISERROR(SEARCH("FALSE",C113)))</formula>
    </cfRule>
  </conditionalFormatting>
  <conditionalFormatting sqref="B114">
    <cfRule type="cellIs" dxfId="6" priority="133" operator="greaterThan">
      <formula>1</formula>
    </cfRule>
  </conditionalFormatting>
  <conditionalFormatting sqref="C114:J114">
    <cfRule type="containsText" dxfId="5" priority="51" operator="between" text="FALSE">
      <formula>NOT(ISERROR(SEARCH("FALSE",C114)))</formula>
    </cfRule>
  </conditionalFormatting>
  <conditionalFormatting sqref="B115">
    <cfRule type="cellIs" dxfId="6" priority="132" operator="greaterThan">
      <formula>1</formula>
    </cfRule>
  </conditionalFormatting>
  <conditionalFormatting sqref="C115:J115">
    <cfRule type="containsText" dxfId="5" priority="50" operator="between" text="FALSE">
      <formula>NOT(ISERROR(SEARCH("FALSE",C115)))</formula>
    </cfRule>
  </conditionalFormatting>
  <conditionalFormatting sqref="B116">
    <cfRule type="cellIs" dxfId="6" priority="131" operator="greaterThan">
      <formula>1</formula>
    </cfRule>
  </conditionalFormatting>
  <conditionalFormatting sqref="C116:J116">
    <cfRule type="containsText" dxfId="5" priority="49" operator="between" text="FALSE">
      <formula>NOT(ISERROR(SEARCH("FALSE",C116)))</formula>
    </cfRule>
  </conditionalFormatting>
  <conditionalFormatting sqref="B117">
    <cfRule type="cellIs" dxfId="6" priority="130" operator="greaterThan">
      <formula>1</formula>
    </cfRule>
  </conditionalFormatting>
  <conditionalFormatting sqref="C117:J117">
    <cfRule type="containsText" dxfId="5" priority="48" operator="between" text="FALSE">
      <formula>NOT(ISERROR(SEARCH("FALSE",C117)))</formula>
    </cfRule>
  </conditionalFormatting>
  <conditionalFormatting sqref="B118">
    <cfRule type="cellIs" dxfId="6" priority="129" operator="greaterThan">
      <formula>1</formula>
    </cfRule>
  </conditionalFormatting>
  <conditionalFormatting sqref="C118:J118">
    <cfRule type="containsText" dxfId="5" priority="47" operator="between" text="FALSE">
      <formula>NOT(ISERROR(SEARCH("FALSE",C118)))</formula>
    </cfRule>
  </conditionalFormatting>
  <conditionalFormatting sqref="B119">
    <cfRule type="cellIs" dxfId="6" priority="128" operator="greaterThan">
      <formula>1</formula>
    </cfRule>
  </conditionalFormatting>
  <conditionalFormatting sqref="C119:J119">
    <cfRule type="containsText" dxfId="5" priority="46" operator="between" text="FALSE">
      <formula>NOT(ISERROR(SEARCH("FALSE",C119)))</formula>
    </cfRule>
  </conditionalFormatting>
  <conditionalFormatting sqref="B120">
    <cfRule type="cellIs" dxfId="6" priority="127" operator="greaterThan">
      <formula>1</formula>
    </cfRule>
  </conditionalFormatting>
  <conditionalFormatting sqref="C120:J120">
    <cfRule type="containsText" dxfId="5" priority="45" operator="between" text="FALSE">
      <formula>NOT(ISERROR(SEARCH("FALSE",C120)))</formula>
    </cfRule>
  </conditionalFormatting>
  <conditionalFormatting sqref="B121">
    <cfRule type="cellIs" dxfId="6" priority="126" operator="greaterThan">
      <formula>1</formula>
    </cfRule>
  </conditionalFormatting>
  <conditionalFormatting sqref="C121:J121">
    <cfRule type="containsText" dxfId="5" priority="44" operator="between" text="FALSE">
      <formula>NOT(ISERROR(SEARCH("FALSE",C121)))</formula>
    </cfRule>
  </conditionalFormatting>
  <conditionalFormatting sqref="B122">
    <cfRule type="cellIs" dxfId="6" priority="125" operator="greaterThan">
      <formula>1</formula>
    </cfRule>
  </conditionalFormatting>
  <conditionalFormatting sqref="C122:J122">
    <cfRule type="containsText" dxfId="5" priority="43" operator="between" text="FALSE">
      <formula>NOT(ISERROR(SEARCH("FALSE",C122)))</formula>
    </cfRule>
  </conditionalFormatting>
  <conditionalFormatting sqref="B123">
    <cfRule type="cellIs" dxfId="6" priority="124" operator="greaterThan">
      <formula>1</formula>
    </cfRule>
  </conditionalFormatting>
  <conditionalFormatting sqref="C123:J123">
    <cfRule type="containsText" dxfId="5" priority="42" operator="between" text="FALSE">
      <formula>NOT(ISERROR(SEARCH("FALSE",C123)))</formula>
    </cfRule>
  </conditionalFormatting>
  <conditionalFormatting sqref="B124">
    <cfRule type="cellIs" dxfId="6" priority="123" operator="greaterThan">
      <formula>1</formula>
    </cfRule>
  </conditionalFormatting>
  <conditionalFormatting sqref="C124:J124">
    <cfRule type="containsText" dxfId="5" priority="41" operator="between" text="FALSE">
      <formula>NOT(ISERROR(SEARCH("FALSE",C124)))</formula>
    </cfRule>
  </conditionalFormatting>
  <conditionalFormatting sqref="B125">
    <cfRule type="cellIs" dxfId="6" priority="122" operator="greaterThan">
      <formula>1</formula>
    </cfRule>
  </conditionalFormatting>
  <conditionalFormatting sqref="C125:J125">
    <cfRule type="containsText" dxfId="5" priority="40" operator="between" text="FALSE">
      <formula>NOT(ISERROR(SEARCH("FALSE",C125)))</formula>
    </cfRule>
  </conditionalFormatting>
  <conditionalFormatting sqref="B126">
    <cfRule type="cellIs" dxfId="6" priority="121" operator="greaterThan">
      <formula>1</formula>
    </cfRule>
  </conditionalFormatting>
  <conditionalFormatting sqref="C126:J126">
    <cfRule type="containsText" dxfId="5" priority="39" operator="between" text="FALSE">
      <formula>NOT(ISERROR(SEARCH("FALSE",C126)))</formula>
    </cfRule>
  </conditionalFormatting>
  <conditionalFormatting sqref="B127">
    <cfRule type="cellIs" dxfId="6" priority="120" operator="greaterThan">
      <formula>1</formula>
    </cfRule>
  </conditionalFormatting>
  <conditionalFormatting sqref="C127:J127">
    <cfRule type="containsText" dxfId="5" priority="38" operator="between" text="FALSE">
      <formula>NOT(ISERROR(SEARCH("FALSE",C127)))</formula>
    </cfRule>
  </conditionalFormatting>
  <conditionalFormatting sqref="B128">
    <cfRule type="cellIs" dxfId="6" priority="119" operator="greaterThan">
      <formula>1</formula>
    </cfRule>
  </conditionalFormatting>
  <conditionalFormatting sqref="C128:J128">
    <cfRule type="containsText" dxfId="5" priority="37" operator="between" text="FALSE">
      <formula>NOT(ISERROR(SEARCH("FALSE",C128)))</formula>
    </cfRule>
  </conditionalFormatting>
  <conditionalFormatting sqref="B129">
    <cfRule type="cellIs" dxfId="6" priority="118" operator="greaterThan">
      <formula>1</formula>
    </cfRule>
  </conditionalFormatting>
  <conditionalFormatting sqref="C129:J129">
    <cfRule type="containsText" dxfId="5" priority="36" operator="between" text="FALSE">
      <formula>NOT(ISERROR(SEARCH("FALSE",C129)))</formula>
    </cfRule>
  </conditionalFormatting>
  <conditionalFormatting sqref="B130">
    <cfRule type="cellIs" dxfId="6" priority="117" operator="greaterThan">
      <formula>1</formula>
    </cfRule>
  </conditionalFormatting>
  <conditionalFormatting sqref="C130:J130">
    <cfRule type="containsText" dxfId="5" priority="35" operator="between" text="FALSE">
      <formula>NOT(ISERROR(SEARCH("FALSE",C130)))</formula>
    </cfRule>
  </conditionalFormatting>
  <conditionalFormatting sqref="B131">
    <cfRule type="cellIs" dxfId="6" priority="116" operator="greaterThan">
      <formula>1</formula>
    </cfRule>
  </conditionalFormatting>
  <conditionalFormatting sqref="C131:J131">
    <cfRule type="containsText" dxfId="5" priority="34" operator="between" text="FALSE">
      <formula>NOT(ISERROR(SEARCH("FALSE",C131)))</formula>
    </cfRule>
  </conditionalFormatting>
  <conditionalFormatting sqref="B132">
    <cfRule type="cellIs" dxfId="6" priority="115" operator="greaterThan">
      <formula>1</formula>
    </cfRule>
  </conditionalFormatting>
  <conditionalFormatting sqref="C132:J132">
    <cfRule type="containsText" dxfId="5" priority="33" operator="between" text="FALSE">
      <formula>NOT(ISERROR(SEARCH("FALSE",C132)))</formula>
    </cfRule>
  </conditionalFormatting>
  <conditionalFormatting sqref="B133">
    <cfRule type="cellIs" dxfId="6" priority="114" operator="greaterThan">
      <formula>1</formula>
    </cfRule>
  </conditionalFormatting>
  <conditionalFormatting sqref="C133:J133">
    <cfRule type="containsText" dxfId="5" priority="32" operator="between" text="FALSE">
      <formula>NOT(ISERROR(SEARCH("FALSE",C133)))</formula>
    </cfRule>
  </conditionalFormatting>
  <conditionalFormatting sqref="B134">
    <cfRule type="cellIs" dxfId="6" priority="113" operator="greaterThan">
      <formula>1</formula>
    </cfRule>
  </conditionalFormatting>
  <conditionalFormatting sqref="C134:J134">
    <cfRule type="containsText" dxfId="5" priority="31" operator="between" text="FALSE">
      <formula>NOT(ISERROR(SEARCH("FALSE",C134)))</formula>
    </cfRule>
  </conditionalFormatting>
  <conditionalFormatting sqref="B135">
    <cfRule type="cellIs" dxfId="6" priority="112" operator="greaterThan">
      <formula>1</formula>
    </cfRule>
  </conditionalFormatting>
  <conditionalFormatting sqref="C135:J135">
    <cfRule type="containsText" dxfId="5" priority="30" operator="between" text="FALSE">
      <formula>NOT(ISERROR(SEARCH("FALSE",C135)))</formula>
    </cfRule>
  </conditionalFormatting>
  <conditionalFormatting sqref="B136">
    <cfRule type="cellIs" dxfId="6" priority="111" operator="greaterThan">
      <formula>1</formula>
    </cfRule>
  </conditionalFormatting>
  <conditionalFormatting sqref="C136:J136">
    <cfRule type="containsText" dxfId="5" priority="29" operator="between" text="FALSE">
      <formula>NOT(ISERROR(SEARCH("FALSE",C136)))</formula>
    </cfRule>
  </conditionalFormatting>
  <conditionalFormatting sqref="B137">
    <cfRule type="cellIs" dxfId="6" priority="110" operator="greaterThan">
      <formula>1</formula>
    </cfRule>
  </conditionalFormatting>
  <conditionalFormatting sqref="C137:J137">
    <cfRule type="containsText" dxfId="5" priority="28" operator="between" text="FALSE">
      <formula>NOT(ISERROR(SEARCH("FALSE",C137)))</formula>
    </cfRule>
  </conditionalFormatting>
  <conditionalFormatting sqref="B138">
    <cfRule type="cellIs" dxfId="6" priority="109" operator="greaterThan">
      <formula>1</formula>
    </cfRule>
  </conditionalFormatting>
  <conditionalFormatting sqref="C138:J138">
    <cfRule type="containsText" dxfId="5" priority="27" operator="between" text="FALSE">
      <formula>NOT(ISERROR(SEARCH("FALSE",C138)))</formula>
    </cfRule>
  </conditionalFormatting>
  <conditionalFormatting sqref="B139">
    <cfRule type="cellIs" dxfId="6" priority="108" operator="greaterThan">
      <formula>1</formula>
    </cfRule>
  </conditionalFormatting>
  <conditionalFormatting sqref="C139:J139">
    <cfRule type="containsText" dxfId="5" priority="26" operator="between" text="FALSE">
      <formula>NOT(ISERROR(SEARCH("FALSE",C139)))</formula>
    </cfRule>
  </conditionalFormatting>
  <conditionalFormatting sqref="B140">
    <cfRule type="cellIs" dxfId="6" priority="25" operator="greaterThan">
      <formula>1</formula>
    </cfRule>
  </conditionalFormatting>
  <conditionalFormatting sqref="C140:J140">
    <cfRule type="containsText" dxfId="5" priority="24" operator="between" text="FALSE">
      <formula>NOT(ISERROR(SEARCH("FALSE",C140)))</formula>
    </cfRule>
  </conditionalFormatting>
  <conditionalFormatting sqref="B144">
    <cfRule type="cellIs" dxfId="6" priority="16" operator="greaterThan">
      <formula>1</formula>
    </cfRule>
  </conditionalFormatting>
  <conditionalFormatting sqref="C144">
    <cfRule type="containsText" dxfId="5" priority="18" operator="between" text="FALSE">
      <formula>NOT(ISERROR(SEARCH("FALSE",C144)))</formula>
    </cfRule>
  </conditionalFormatting>
  <conditionalFormatting sqref="O144">
    <cfRule type="duplicateValues" dxfId="0" priority="19"/>
  </conditionalFormatting>
  <conditionalFormatting sqref="P144">
    <cfRule type="containsText" dxfId="5" priority="17" operator="between" text="减员">
      <formula>NOT(ISERROR(SEARCH("减员",P144)))</formula>
    </cfRule>
  </conditionalFormatting>
  <conditionalFormatting sqref="B145">
    <cfRule type="cellIs" dxfId="6" priority="15" operator="greaterThan">
      <formula>1</formula>
    </cfRule>
  </conditionalFormatting>
  <conditionalFormatting sqref="C145">
    <cfRule type="containsText" dxfId="5" priority="14" operator="between" text="FALSE">
      <formula>NOT(ISERROR(SEARCH("FALSE",C145)))</formula>
    </cfRule>
  </conditionalFormatting>
  <conditionalFormatting sqref="M145">
    <cfRule type="duplicateValues" dxfId="0" priority="13"/>
  </conditionalFormatting>
  <conditionalFormatting sqref="B146">
    <cfRule type="cellIs" dxfId="6" priority="10" operator="greaterThan">
      <formula>1</formula>
    </cfRule>
  </conditionalFormatting>
  <conditionalFormatting sqref="C146">
    <cfRule type="containsText" dxfId="5" priority="11" operator="between" text="FALSE">
      <formula>NOT(ISERROR(SEARCH("FALSE",C146)))</formula>
    </cfRule>
  </conditionalFormatting>
  <conditionalFormatting sqref="O146">
    <cfRule type="duplicateValues" dxfId="0" priority="9"/>
  </conditionalFormatting>
  <conditionalFormatting sqref="B147">
    <cfRule type="cellIs" dxfId="6" priority="7" operator="greaterThan">
      <formula>1</formula>
    </cfRule>
  </conditionalFormatting>
  <conditionalFormatting sqref="C147">
    <cfRule type="containsText" dxfId="5" priority="6" operator="between" text="FALSE">
      <formula>NOT(ISERROR(SEARCH("FALSE",C147)))</formula>
    </cfRule>
  </conditionalFormatting>
  <conditionalFormatting sqref="M147">
    <cfRule type="duplicateValues" dxfId="0" priority="5"/>
  </conditionalFormatting>
  <conditionalFormatting sqref="B148">
    <cfRule type="cellIs" dxfId="6" priority="3" operator="greaterThan">
      <formula>1</formula>
    </cfRule>
  </conditionalFormatting>
  <conditionalFormatting sqref="C148">
    <cfRule type="containsText" dxfId="5" priority="2" operator="between" text="FALSE">
      <formula>NOT(ISERROR(SEARCH("FALSE",C148)))</formula>
    </cfRule>
  </conditionalFormatting>
  <conditionalFormatting sqref="P148">
    <cfRule type="containsText" dxfId="5" priority="1" operator="between" text="减员">
      <formula>NOT(ISERROR(SEARCH("减员",P148)))</formula>
    </cfRule>
  </conditionalFormatting>
  <conditionalFormatting sqref="B2:B3">
    <cfRule type="cellIs" dxfId="6" priority="381" operator="greaterThan">
      <formula>1</formula>
    </cfRule>
  </conditionalFormatting>
  <conditionalFormatting sqref="B10:B12">
    <cfRule type="cellIs" dxfId="6" priority="269" operator="greaterThan">
      <formula>1</formula>
    </cfRule>
  </conditionalFormatting>
  <conditionalFormatting sqref="B18:B28">
    <cfRule type="cellIs" dxfId="6" priority="256" operator="greaterThan">
      <formula>1</formula>
    </cfRule>
  </conditionalFormatting>
  <conditionalFormatting sqref="B29:B30">
    <cfRule type="cellIs" dxfId="6" priority="251" operator="greaterThan">
      <formula>1</formula>
    </cfRule>
  </conditionalFormatting>
  <conditionalFormatting sqref="B31:B32">
    <cfRule type="cellIs" dxfId="6" priority="248" operator="greaterThan">
      <formula>1</formula>
    </cfRule>
  </conditionalFormatting>
  <conditionalFormatting sqref="B33:B34">
    <cfRule type="cellIs" dxfId="6" priority="244" operator="greaterThan">
      <formula>1</formula>
    </cfRule>
  </conditionalFormatting>
  <conditionalFormatting sqref="B141:B143">
    <cfRule type="cellIs" dxfId="6" priority="21" operator="greaterThan">
      <formula>1</formula>
    </cfRule>
  </conditionalFormatting>
  <conditionalFormatting sqref="C2:C3">
    <cfRule type="containsText" dxfId="5" priority="383" operator="between" text="FALSE">
      <formula>NOT(ISERROR(SEARCH("FALSE",C2)))</formula>
    </cfRule>
  </conditionalFormatting>
  <conditionalFormatting sqref="C18:C28">
    <cfRule type="containsText" dxfId="5" priority="258" operator="between" text="FALSE">
      <formula>NOT(ISERROR(SEARCH("FALSE",C18)))</formula>
    </cfRule>
  </conditionalFormatting>
  <conditionalFormatting sqref="C29:C30">
    <cfRule type="containsText" dxfId="5" priority="252" operator="between" text="FALSE">
      <formula>NOT(ISERROR(SEARCH("FALSE",C29)))</formula>
    </cfRule>
  </conditionalFormatting>
  <conditionalFormatting sqref="C31:C32">
    <cfRule type="containsText" dxfId="5" priority="249" operator="between" text="FALSE">
      <formula>NOT(ISERROR(SEARCH("FALSE",C31)))</formula>
    </cfRule>
  </conditionalFormatting>
  <conditionalFormatting sqref="C33:C34">
    <cfRule type="containsText" dxfId="5" priority="245" operator="between" text="FALSE">
      <formula>NOT(ISERROR(SEARCH("FALSE",C33)))</formula>
    </cfRule>
  </conditionalFormatting>
  <conditionalFormatting sqref="C141:C143">
    <cfRule type="containsText" dxfId="5" priority="22" operator="between" text="FALSE">
      <formula>NOT(ISERROR(SEARCH("FALSE",C141)))</formula>
    </cfRule>
  </conditionalFormatting>
  <conditionalFormatting sqref="M31:M32">
    <cfRule type="duplicateValues" dxfId="0" priority="247"/>
  </conditionalFormatting>
  <conditionalFormatting sqref="O2:O3">
    <cfRule type="duplicateValues" dxfId="0" priority="380"/>
  </conditionalFormatting>
  <conditionalFormatting sqref="O31:O32">
    <cfRule type="duplicateValues" dxfId="0" priority="246"/>
  </conditionalFormatting>
  <conditionalFormatting sqref="P1:P28">
    <cfRule type="containsText" dxfId="5" priority="253" operator="between" text="减员">
      <formula>NOT(ISERROR(SEARCH("减员",P1)))</formula>
    </cfRule>
  </conditionalFormatting>
  <conditionalFormatting sqref="P2:P3">
    <cfRule type="containsText" dxfId="5" priority="382" operator="between" text="减员">
      <formula>NOT(ISERROR(SEARCH("减员",P2)))</formula>
    </cfRule>
  </conditionalFormatting>
  <conditionalFormatting sqref="P18:P26">
    <cfRule type="containsText" dxfId="5" priority="257" operator="between" text="减员">
      <formula>NOT(ISERROR(SEARCH("减员",P18)))</formula>
    </cfRule>
  </conditionalFormatting>
  <conditionalFormatting sqref="M1:N28">
    <cfRule type="duplicateValues" dxfId="0" priority="254"/>
  </conditionalFormatting>
  <conditionalFormatting sqref="M1:N30">
    <cfRule type="duplicateValues" dxfId="0" priority="250"/>
  </conditionalFormatting>
  <conditionalFormatting sqref="M1:N143 M149:N1048576">
    <cfRule type="duplicateValues" dxfId="0" priority="20"/>
  </conditionalFormatting>
  <conditionalFormatting sqref="M1:N145 M149:N1048576">
    <cfRule type="duplicateValues" dxfId="0" priority="12"/>
  </conditionalFormatting>
  <conditionalFormatting sqref="P1:P140 P149:P1048576">
    <cfRule type="containsText" dxfId="5" priority="23" operator="between" text="减员">
      <formula>NOT(ISERROR(SEARCH("减员",P1)))</formula>
    </cfRule>
  </conditionalFormatting>
  <conditionalFormatting sqref="P1:P146 P149:P1048576">
    <cfRule type="containsText" dxfId="5" priority="8" operator="between" text="减员">
      <formula>NOT(ISERROR(SEARCH("减员",P1)))</formula>
    </cfRule>
  </conditionalFormatting>
  <dataValidations count="1">
    <dataValidation type="list" allowBlank="1" showInputMessage="1" showErrorMessage="1" sqref="P2:P26 P29:P53 P141:P148">
      <formula1>"增员,减员"</formula1>
    </dataValidation>
  </dataValidations>
  <pageMargins left="0.75" right="0.75" top="1" bottom="1" header="0.5" footer="0.5"/>
  <pageSetup paperSize="9"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048565"/>
  <sheetViews>
    <sheetView workbookViewId="0">
      <selection activeCell="R19" sqref="R19"/>
    </sheetView>
  </sheetViews>
  <sheetFormatPr defaultColWidth="9" defaultRowHeight="14.25"/>
  <cols>
    <col min="1" max="3" width="9" style="3"/>
    <col min="4" max="4" width="16.25" style="3" customWidth="1"/>
    <col min="5" max="5" width="9" style="3"/>
    <col min="6" max="6" width="22.875" style="3" customWidth="1"/>
    <col min="7" max="14" width="9" style="3"/>
    <col min="15" max="15" width="12.625" style="3"/>
    <col min="16" max="16384" width="9" style="3"/>
  </cols>
  <sheetData>
    <row r="1" s="1" customFormat="1" ht="28.5" spans="1:37">
      <c r="A1" s="4" t="s">
        <v>6900</v>
      </c>
      <c r="B1" s="4" t="s">
        <v>6901</v>
      </c>
      <c r="C1" s="4" t="s">
        <v>6902</v>
      </c>
      <c r="D1" s="4" t="s">
        <v>5655</v>
      </c>
      <c r="E1" s="4" t="s">
        <v>5656</v>
      </c>
      <c r="F1" s="4" t="s">
        <v>16</v>
      </c>
      <c r="G1" s="4" t="s">
        <v>7</v>
      </c>
      <c r="H1" s="4" t="s">
        <v>8</v>
      </c>
      <c r="I1" s="4" t="s">
        <v>9</v>
      </c>
      <c r="J1" s="4" t="s">
        <v>3544</v>
      </c>
      <c r="K1" s="4" t="s">
        <v>2295</v>
      </c>
      <c r="L1" s="10" t="s">
        <v>0</v>
      </c>
      <c r="M1" s="10" t="s">
        <v>6903</v>
      </c>
      <c r="N1" s="10" t="s">
        <v>6904</v>
      </c>
      <c r="O1" s="10" t="s">
        <v>6905</v>
      </c>
      <c r="P1" s="10" t="s">
        <v>6906</v>
      </c>
      <c r="Q1" s="10" t="s">
        <v>6907</v>
      </c>
      <c r="R1" s="10" t="s">
        <v>6908</v>
      </c>
      <c r="S1" s="10" t="s">
        <v>6909</v>
      </c>
      <c r="T1" s="10" t="s">
        <v>6910</v>
      </c>
      <c r="U1" s="10" t="s">
        <v>6911</v>
      </c>
      <c r="V1" s="10" t="s">
        <v>16</v>
      </c>
      <c r="W1" s="10" t="s">
        <v>6912</v>
      </c>
      <c r="X1" s="10" t="s">
        <v>6913</v>
      </c>
      <c r="Y1" s="10" t="s">
        <v>6914</v>
      </c>
      <c r="Z1" s="10" t="s">
        <v>6915</v>
      </c>
      <c r="AA1" s="10" t="s">
        <v>6916</v>
      </c>
      <c r="AB1" s="10" t="s">
        <v>24</v>
      </c>
      <c r="AC1" s="10" t="s">
        <v>22</v>
      </c>
      <c r="AD1" s="10" t="s">
        <v>6917</v>
      </c>
      <c r="AE1" s="10" t="s">
        <v>6918</v>
      </c>
      <c r="AF1" s="10" t="s">
        <v>6919</v>
      </c>
      <c r="AG1" s="10" t="s">
        <v>6920</v>
      </c>
      <c r="AH1" s="10" t="s">
        <v>6921</v>
      </c>
      <c r="AI1" s="10" t="s">
        <v>6922</v>
      </c>
      <c r="AJ1" s="10" t="s">
        <v>6923</v>
      </c>
      <c r="AK1" s="10" t="s">
        <v>6924</v>
      </c>
    </row>
    <row r="2" s="2" customFormat="1" ht="21" customHeight="1" spans="1:37">
      <c r="A2" s="5">
        <v>34</v>
      </c>
      <c r="B2" s="6">
        <v>-189</v>
      </c>
      <c r="C2" s="6" t="b">
        <v>1</v>
      </c>
      <c r="D2" s="7">
        <v>45630</v>
      </c>
      <c r="E2" s="5" t="s">
        <v>7955</v>
      </c>
      <c r="F2" s="8" t="s">
        <v>8455</v>
      </c>
      <c r="G2" s="9" t="s">
        <v>32</v>
      </c>
      <c r="H2" s="5"/>
      <c r="I2" s="9" t="s">
        <v>32</v>
      </c>
      <c r="J2" s="5" t="s">
        <v>39</v>
      </c>
      <c r="K2" s="5" t="s">
        <v>7103</v>
      </c>
      <c r="L2" s="11" t="s">
        <v>7159</v>
      </c>
      <c r="M2" s="5" t="s">
        <v>7174</v>
      </c>
      <c r="N2" s="11" t="s">
        <v>7175</v>
      </c>
      <c r="O2" s="11" t="s">
        <v>7176</v>
      </c>
      <c r="P2" s="5" t="s">
        <v>7114</v>
      </c>
      <c r="Q2" s="5" t="s">
        <v>6266</v>
      </c>
      <c r="R2" s="11" t="s">
        <v>7163</v>
      </c>
      <c r="S2" s="5">
        <v>202412</v>
      </c>
      <c r="T2" s="16">
        <v>8000</v>
      </c>
      <c r="U2" s="16">
        <v>8000</v>
      </c>
      <c r="V2" s="5"/>
      <c r="W2" s="5" t="s">
        <v>7163</v>
      </c>
      <c r="X2" s="5">
        <v>202412</v>
      </c>
      <c r="Y2" s="16">
        <v>8000</v>
      </c>
      <c r="Z2" s="18">
        <v>0.05</v>
      </c>
      <c r="AA2" s="5">
        <v>400</v>
      </c>
      <c r="AB2" s="5"/>
      <c r="AC2" s="5" t="s">
        <v>48</v>
      </c>
      <c r="AD2" s="5"/>
      <c r="AE2" s="5"/>
      <c r="AF2" s="11" t="s">
        <v>7178</v>
      </c>
      <c r="AG2" s="11" t="s">
        <v>7956</v>
      </c>
      <c r="AH2" s="5"/>
      <c r="AI2" s="5"/>
      <c r="AJ2" s="5"/>
      <c r="AK2" s="5"/>
    </row>
    <row r="3" s="2" customFormat="1" ht="30" customHeight="1" spans="1:37">
      <c r="A3" s="5">
        <v>26</v>
      </c>
      <c r="B3" s="6">
        <v>-284</v>
      </c>
      <c r="C3" s="6" t="b">
        <v>1</v>
      </c>
      <c r="D3" s="5"/>
      <c r="E3" s="5" t="s">
        <v>7955</v>
      </c>
      <c r="F3" s="8" t="s">
        <v>8455</v>
      </c>
      <c r="G3" s="5"/>
      <c r="H3" s="5"/>
      <c r="I3" s="12" t="s">
        <v>32</v>
      </c>
      <c r="J3" s="13" t="s">
        <v>39</v>
      </c>
      <c r="K3" s="5" t="s">
        <v>7103</v>
      </c>
      <c r="L3" s="14" t="s">
        <v>7770</v>
      </c>
      <c r="M3" s="14" t="s">
        <v>7771</v>
      </c>
      <c r="N3" s="1069" t="s">
        <v>7772</v>
      </c>
      <c r="O3" s="1069" t="s">
        <v>7773</v>
      </c>
      <c r="P3" s="15" t="s">
        <v>7114</v>
      </c>
      <c r="Q3" s="17" t="s">
        <v>95</v>
      </c>
      <c r="R3" s="11" t="s">
        <v>7163</v>
      </c>
      <c r="S3" s="5">
        <v>202412</v>
      </c>
      <c r="T3" s="11">
        <v>3839</v>
      </c>
      <c r="U3" s="11">
        <v>3839</v>
      </c>
      <c r="V3" s="5"/>
      <c r="W3" s="5" t="s">
        <v>7163</v>
      </c>
      <c r="X3" s="5">
        <v>202412</v>
      </c>
      <c r="Y3" s="14">
        <v>1740</v>
      </c>
      <c r="Z3" s="18">
        <v>0.05</v>
      </c>
      <c r="AA3" s="5">
        <v>87</v>
      </c>
      <c r="AB3" s="5" t="s">
        <v>8442</v>
      </c>
      <c r="AC3" s="17" t="s">
        <v>48</v>
      </c>
      <c r="AD3" s="19"/>
      <c r="AE3" s="5"/>
      <c r="AF3" s="11" t="s">
        <v>7774</v>
      </c>
      <c r="AG3" s="20" t="s">
        <v>8443</v>
      </c>
      <c r="AH3" s="5"/>
      <c r="AI3" s="5"/>
      <c r="AJ3" s="5"/>
      <c r="AK3" s="5"/>
    </row>
    <row r="1048434" customFormat="1" ht="13.5"/>
    <row r="1048435" customFormat="1" ht="13.5"/>
    <row r="1048436" customFormat="1" ht="13.5"/>
    <row r="1048437" customFormat="1" ht="13.5"/>
    <row r="1048438" customFormat="1" ht="13.5"/>
    <row r="1048439" customFormat="1" ht="13.5"/>
    <row r="1048440" customFormat="1" ht="13.5"/>
    <row r="1048441" customFormat="1" ht="13.5"/>
    <row r="1048442" customFormat="1" ht="13.5"/>
    <row r="1048443" customFormat="1" ht="13.5"/>
    <row r="1048444" customFormat="1" ht="13.5"/>
    <row r="1048445" customFormat="1" ht="13.5"/>
    <row r="1048446" customFormat="1" ht="13.5"/>
    <row r="1048447" customFormat="1" ht="13.5"/>
    <row r="1048448" customFormat="1" ht="13.5"/>
    <row r="1048449" customFormat="1" ht="13.5"/>
    <row r="1048450" customFormat="1" ht="13.5"/>
    <row r="1048451" customFormat="1" ht="13.5"/>
    <row r="1048452" customFormat="1" ht="13.5"/>
    <row r="1048453" customFormat="1" ht="13.5"/>
    <row r="1048454" customFormat="1" ht="13.5"/>
    <row r="1048455" customFormat="1" ht="13.5"/>
    <row r="1048456" customFormat="1" ht="13.5"/>
    <row r="1048457" customFormat="1" ht="13.5"/>
    <row r="1048458" customFormat="1" ht="13.5"/>
    <row r="1048459" customFormat="1" ht="13.5"/>
    <row r="1048460" customFormat="1" ht="13.5"/>
    <row r="1048461" customFormat="1" ht="13.5"/>
    <row r="1048462" customFormat="1" ht="13.5"/>
    <row r="1048463" customFormat="1" ht="13.5"/>
    <row r="1048464" customFormat="1" ht="13.5"/>
    <row r="1048465" customFormat="1" ht="13.5"/>
    <row r="1048466" customFormat="1" ht="13.5"/>
    <row r="1048467" customFormat="1" ht="13.5"/>
    <row r="1048468" customFormat="1" ht="13.5"/>
    <row r="1048469" customFormat="1" ht="13.5"/>
    <row r="1048470" customFormat="1" ht="13.5"/>
    <row r="1048471" customFormat="1" ht="13.5"/>
    <row r="1048472" customFormat="1" ht="13.5"/>
    <row r="1048473" customFormat="1" ht="13.5"/>
    <row r="1048474" customFormat="1" ht="13.5"/>
    <row r="1048475" customFormat="1" ht="13.5"/>
    <row r="1048476" customFormat="1" ht="13.5"/>
    <row r="1048477" customFormat="1" ht="13.5"/>
    <row r="1048478" customFormat="1" ht="13.5"/>
    <row r="1048479" customFormat="1" ht="13.5"/>
    <row r="1048480" customFormat="1" ht="13.5"/>
    <row r="1048481" customFormat="1" ht="13.5"/>
    <row r="1048482" customFormat="1" ht="13.5"/>
    <row r="1048483" customFormat="1" ht="13.5"/>
    <row r="1048484" customFormat="1" ht="13.5"/>
    <row r="1048485" customFormat="1" ht="13.5"/>
    <row r="1048486" customFormat="1" ht="13.5"/>
    <row r="1048487" customFormat="1" ht="13.5"/>
    <row r="1048488" customFormat="1" ht="13.5"/>
    <row r="1048489" customFormat="1" ht="13.5"/>
    <row r="1048490" customFormat="1" ht="13.5"/>
    <row r="1048491" customFormat="1" ht="13.5"/>
    <row r="1048492" customFormat="1" ht="13.5"/>
    <row r="1048493" customFormat="1" ht="13.5"/>
    <row r="1048494" customFormat="1" ht="13.5"/>
    <row r="1048495" customFormat="1" ht="13.5"/>
    <row r="1048496" customFormat="1" ht="13.5"/>
    <row r="1048497" customFormat="1" ht="13.5"/>
    <row r="1048498" customFormat="1" ht="13.5"/>
    <row r="1048499" customFormat="1" ht="13.5"/>
    <row r="1048500" customFormat="1" ht="13.5"/>
    <row r="1048501" customFormat="1" ht="13.5"/>
    <row r="1048502" customFormat="1" ht="13.5"/>
    <row r="1048503" customFormat="1" ht="13.5"/>
    <row r="1048504" customFormat="1" ht="13.5"/>
    <row r="1048505" customFormat="1" ht="13.5"/>
    <row r="1048506" customFormat="1" ht="13.5"/>
    <row r="1048507" customFormat="1" ht="13.5"/>
    <row r="1048508" customFormat="1" ht="13.5"/>
    <row r="1048509" customFormat="1" ht="13.5"/>
    <row r="1048510" customFormat="1" ht="13.5"/>
    <row r="1048511" customFormat="1" ht="13.5"/>
    <row r="1048512" customFormat="1" ht="13.5"/>
    <row r="1048513" customFormat="1" ht="13.5"/>
    <row r="1048514" customFormat="1" ht="13.5"/>
    <row r="1048515" customFormat="1" ht="13.5"/>
    <row r="1048516" customFormat="1" ht="13.5"/>
    <row r="1048517" customFormat="1" ht="13.5"/>
    <row r="1048518" customFormat="1" ht="13.5"/>
    <row r="1048519" customFormat="1" ht="13.5"/>
    <row r="1048520" customFormat="1" ht="13.5"/>
    <row r="1048521" customFormat="1" ht="13.5"/>
    <row r="1048522" customFormat="1" ht="13.5"/>
    <row r="1048523" customFormat="1" ht="13.5"/>
    <row r="1048524" customFormat="1" ht="13.5"/>
    <row r="1048525" customFormat="1" ht="13.5"/>
    <row r="1048526" customFormat="1" ht="13.5"/>
    <row r="1048527" customFormat="1" ht="13.5"/>
    <row r="1048528" customFormat="1" ht="13.5"/>
    <row r="1048529" customFormat="1" ht="13.5"/>
    <row r="1048530" customFormat="1" ht="13.5"/>
    <row r="1048531" customFormat="1" ht="13.5"/>
    <row r="1048532" customFormat="1" ht="13.5"/>
    <row r="1048533" customFormat="1" ht="13.5"/>
    <row r="1048534" customFormat="1" ht="13.5"/>
    <row r="1048535" customFormat="1" ht="13.5"/>
    <row r="1048536" customFormat="1" ht="13.5"/>
    <row r="1048537" customFormat="1" ht="13.5"/>
    <row r="1048538" customFormat="1" ht="13.5"/>
    <row r="1048539" customFormat="1" ht="13.5"/>
    <row r="1048540" customFormat="1" ht="13.5"/>
    <row r="1048541" customFormat="1" ht="13.5"/>
    <row r="1048542" customFormat="1" ht="13.5"/>
    <row r="1048543" customFormat="1" ht="13.5"/>
    <row r="1048544" customFormat="1" ht="13.5"/>
    <row r="1048545" customFormat="1" ht="13.5"/>
    <row r="1048546" customFormat="1" ht="13.5"/>
    <row r="1048547" customFormat="1" ht="13.5"/>
    <row r="1048548" customFormat="1" ht="13.5"/>
    <row r="1048549" customFormat="1" ht="13.5"/>
    <row r="1048550" customFormat="1" ht="13.5"/>
    <row r="1048551" customFormat="1" ht="13.5"/>
    <row r="1048552" customFormat="1" ht="13.5"/>
    <row r="1048553" customFormat="1" ht="13.5"/>
    <row r="1048554" customFormat="1" ht="13.5"/>
    <row r="1048555" customFormat="1" ht="13.5"/>
    <row r="1048556" customFormat="1" ht="13.5"/>
    <row r="1048557" customFormat="1" ht="13.5"/>
    <row r="1048558" customFormat="1" ht="13.5"/>
    <row r="1048559" customFormat="1" ht="13.5"/>
    <row r="1048560" customFormat="1" ht="13.5"/>
    <row r="1048561" customFormat="1" ht="13.5"/>
    <row r="1048562" customFormat="1" ht="13.5"/>
    <row r="1048563" customFormat="1" ht="13.5"/>
    <row r="1048564" customFormat="1" ht="13.5"/>
    <row r="1048565" customFormat="1" ht="13.5"/>
  </sheetData>
  <conditionalFormatting sqref="M1:N1">
    <cfRule type="duplicateValues" dxfId="0" priority="42"/>
  </conditionalFormatting>
  <conditionalFormatting sqref="B2">
    <cfRule type="cellIs" dxfId="6" priority="19" operator="greaterThan">
      <formula>1</formula>
    </cfRule>
  </conditionalFormatting>
  <conditionalFormatting sqref="C2">
    <cfRule type="containsText" dxfId="5" priority="20" operator="between" text="FALSE">
      <formula>NOT(ISERROR(SEARCH("FALSE",C2)))</formula>
    </cfRule>
  </conditionalFormatting>
  <conditionalFormatting sqref="B3">
    <cfRule type="cellIs" dxfId="6" priority="3" operator="greaterThan">
      <formula>1</formula>
    </cfRule>
  </conditionalFormatting>
  <conditionalFormatting sqref="C3">
    <cfRule type="containsText" dxfId="5" priority="4" operator="between" text="FALSE">
      <formula>NOT(ISERROR(SEARCH("FALSE",C3)))</formula>
    </cfRule>
  </conditionalFormatting>
  <conditionalFormatting sqref="O3">
    <cfRule type="duplicateValues" dxfId="0" priority="2"/>
  </conditionalFormatting>
  <conditionalFormatting sqref="P1:P2">
    <cfRule type="containsText" dxfId="5" priority="17" operator="between" text="减员">
      <formula>NOT(ISERROR(SEARCH("减员",P1)))</formula>
    </cfRule>
  </conditionalFormatting>
  <conditionalFormatting sqref="P1:P1048433">
    <cfRule type="containsText" dxfId="5" priority="1" operator="between" text="减员">
      <formula>NOT(ISERROR(SEARCH("减员",P1)))</formula>
    </cfRule>
  </conditionalFormatting>
  <conditionalFormatting sqref="M1:N2">
    <cfRule type="duplicateValues" dxfId="0" priority="18"/>
    <cfRule type="duplicateValues" dxfId="0" priority="14"/>
  </conditionalFormatting>
  <conditionalFormatting sqref="M1:N2 M4:N1048433">
    <cfRule type="duplicateValues" dxfId="0" priority="10"/>
    <cfRule type="duplicateValues" dxfId="0" priority="5"/>
  </conditionalFormatting>
  <conditionalFormatting sqref="P1:P2 P4:P1048433">
    <cfRule type="containsText" dxfId="5" priority="11" operator="between" text="减员">
      <formula>NOT(ISERROR(SEARCH("减员",P1)))</formula>
    </cfRule>
  </conditionalFormatting>
  <dataValidations count="1">
    <dataValidation type="list" allowBlank="1" showInputMessage="1" showErrorMessage="1" sqref="P3">
      <formula1>"增员,减员"</formula1>
    </dataValidation>
  </dataValidation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8"/>
  <sheetViews>
    <sheetView workbookViewId="0">
      <pane xSplit="3" ySplit="4" topLeftCell="D150" activePane="bottomRight" state="frozen"/>
      <selection/>
      <selection pane="topRight"/>
      <selection pane="bottomLeft"/>
      <selection pane="bottomRight" activeCell="Q23" sqref="Q23"/>
    </sheetView>
  </sheetViews>
  <sheetFormatPr defaultColWidth="9" defaultRowHeight="13.5"/>
  <cols>
    <col min="1" max="1" width="35.2583333333333" customWidth="1"/>
    <col min="3" max="3" width="20.3833333333333" customWidth="1"/>
    <col min="9" max="9" width="19.5083333333333" customWidth="1"/>
    <col min="10" max="10" width="10" customWidth="1"/>
    <col min="13" max="13" width="14.1333333333333" customWidth="1"/>
    <col min="14" max="14" width="20.8833333333333" customWidth="1"/>
    <col min="15" max="15" width="12.6333333333333" customWidth="1"/>
    <col min="16" max="16" width="41.5083333333333" customWidth="1"/>
    <col min="17" max="17" width="12.7583333333333" customWidth="1"/>
    <col min="18" max="18" width="13.2583333333333" customWidth="1"/>
    <col min="20" max="20" width="13.7583333333333" customWidth="1"/>
    <col min="21" max="21" width="8.88333333333333" customWidth="1"/>
    <col min="22" max="23" width="12.8833333333333" customWidth="1"/>
    <col min="24" max="24" width="12.7583333333333" customWidth="1"/>
    <col min="25" max="25" width="10.3833333333333"/>
  </cols>
  <sheetData>
    <row r="1" s="929" customFormat="1" ht="15" customHeight="1" spans="1:25">
      <c r="A1" s="550" t="s">
        <v>0</v>
      </c>
      <c r="B1" s="550" t="s">
        <v>1</v>
      </c>
      <c r="C1" s="550" t="s">
        <v>2</v>
      </c>
      <c r="D1" s="550" t="s">
        <v>3</v>
      </c>
      <c r="E1" s="552" t="s">
        <v>4</v>
      </c>
      <c r="F1" s="552"/>
      <c r="G1" s="552"/>
      <c r="H1" s="552"/>
      <c r="I1" s="552"/>
      <c r="J1" s="552" t="s">
        <v>5</v>
      </c>
      <c r="K1" s="552"/>
      <c r="L1" s="552"/>
      <c r="M1" s="552"/>
      <c r="N1" s="552"/>
      <c r="O1" s="558" t="s">
        <v>6</v>
      </c>
      <c r="P1" s="558"/>
      <c r="Q1" s="558"/>
      <c r="R1" s="558"/>
      <c r="S1" s="558"/>
      <c r="T1" s="934"/>
      <c r="U1" s="558"/>
      <c r="V1" s="564" t="s">
        <v>7</v>
      </c>
      <c r="W1" s="564" t="s">
        <v>8</v>
      </c>
      <c r="X1" s="564" t="s">
        <v>9</v>
      </c>
      <c r="Y1" s="573" t="s">
        <v>10</v>
      </c>
    </row>
    <row r="2" s="929" customFormat="1" ht="15" customHeight="1" spans="1:25">
      <c r="A2" s="550"/>
      <c r="B2" s="550"/>
      <c r="C2" s="550"/>
      <c r="D2" s="550"/>
      <c r="E2" s="552" t="s">
        <v>12</v>
      </c>
      <c r="F2" s="552" t="s">
        <v>13</v>
      </c>
      <c r="G2" s="552" t="s">
        <v>14</v>
      </c>
      <c r="H2" s="565" t="s">
        <v>15</v>
      </c>
      <c r="I2" s="552" t="s">
        <v>16</v>
      </c>
      <c r="J2" s="552" t="s">
        <v>17</v>
      </c>
      <c r="K2" s="552" t="s">
        <v>14</v>
      </c>
      <c r="L2" s="565" t="s">
        <v>15</v>
      </c>
      <c r="M2" s="552" t="s">
        <v>18</v>
      </c>
      <c r="N2" s="552" t="s">
        <v>16</v>
      </c>
      <c r="O2" s="558" t="s">
        <v>19</v>
      </c>
      <c r="P2" s="558" t="s">
        <v>20</v>
      </c>
      <c r="Q2" s="558" t="s">
        <v>21</v>
      </c>
      <c r="R2" s="558" t="s">
        <v>22</v>
      </c>
      <c r="S2" s="558" t="s">
        <v>16</v>
      </c>
      <c r="T2" s="565" t="s">
        <v>23</v>
      </c>
      <c r="U2" s="550" t="s">
        <v>24</v>
      </c>
      <c r="V2" s="564"/>
      <c r="W2" s="564"/>
      <c r="X2" s="564"/>
      <c r="Y2" s="573"/>
    </row>
    <row r="3" s="929" customFormat="1" ht="15" customHeight="1" spans="1:25">
      <c r="A3" s="550"/>
      <c r="B3" s="550"/>
      <c r="C3" s="550"/>
      <c r="D3" s="550"/>
      <c r="E3" s="552"/>
      <c r="F3" s="552"/>
      <c r="G3" s="552"/>
      <c r="H3" s="565"/>
      <c r="I3" s="552"/>
      <c r="J3" s="552"/>
      <c r="K3" s="552"/>
      <c r="L3" s="565"/>
      <c r="M3" s="552"/>
      <c r="N3" s="552"/>
      <c r="O3" s="558"/>
      <c r="P3" s="558"/>
      <c r="Q3" s="558"/>
      <c r="R3" s="558"/>
      <c r="S3" s="558"/>
      <c r="T3" s="565"/>
      <c r="U3" s="550"/>
      <c r="V3" s="564"/>
      <c r="W3" s="564"/>
      <c r="X3" s="564"/>
      <c r="Y3" s="573"/>
    </row>
    <row r="4" s="929" customFormat="1" ht="15" customHeight="1" spans="1:25">
      <c r="A4" s="550"/>
      <c r="B4" s="550"/>
      <c r="C4" s="550"/>
      <c r="D4" s="550"/>
      <c r="E4" s="552"/>
      <c r="F4" s="552"/>
      <c r="G4" s="552"/>
      <c r="H4" s="766"/>
      <c r="I4" s="552"/>
      <c r="J4" s="552"/>
      <c r="K4" s="552"/>
      <c r="L4" s="766"/>
      <c r="M4" s="552"/>
      <c r="N4" s="552"/>
      <c r="O4" s="760"/>
      <c r="P4" s="760"/>
      <c r="Q4" s="558"/>
      <c r="R4" s="760"/>
      <c r="S4" s="558"/>
      <c r="T4" s="766"/>
      <c r="U4" s="767"/>
      <c r="V4" s="564"/>
      <c r="W4" s="564"/>
      <c r="X4" s="564"/>
      <c r="Y4" s="573"/>
    </row>
    <row r="5" customFormat="1" ht="15" customHeight="1" spans="1:25">
      <c r="A5" s="442" t="s">
        <v>575</v>
      </c>
      <c r="B5" s="443" t="s">
        <v>635</v>
      </c>
      <c r="C5" s="993" t="s">
        <v>636</v>
      </c>
      <c r="D5" s="409" t="s">
        <v>46</v>
      </c>
      <c r="E5" s="407">
        <v>3957</v>
      </c>
      <c r="F5" s="442">
        <v>6594</v>
      </c>
      <c r="G5" s="445">
        <v>202305</v>
      </c>
      <c r="H5" s="442" t="s">
        <v>217</v>
      </c>
      <c r="I5" s="445"/>
      <c r="J5" s="442"/>
      <c r="K5" s="445">
        <v>202305</v>
      </c>
      <c r="L5" s="442" t="s">
        <v>217</v>
      </c>
      <c r="M5" s="924" t="s">
        <v>637</v>
      </c>
      <c r="N5" s="925"/>
      <c r="O5" s="424">
        <v>18967514033</v>
      </c>
      <c r="P5" s="450" t="s">
        <v>638</v>
      </c>
      <c r="Q5" s="407"/>
      <c r="R5" s="407" t="s">
        <v>48</v>
      </c>
      <c r="S5" s="407"/>
      <c r="T5" s="407"/>
      <c r="U5" s="407"/>
      <c r="V5" s="894" t="s">
        <v>395</v>
      </c>
      <c r="W5" s="894" t="s">
        <v>395</v>
      </c>
      <c r="X5" s="894" t="s">
        <v>395</v>
      </c>
      <c r="Y5" s="936">
        <v>45050</v>
      </c>
    </row>
    <row r="6" customFormat="1" ht="15" customHeight="1" spans="1:25">
      <c r="A6" s="442" t="s">
        <v>575</v>
      </c>
      <c r="B6" s="443" t="s">
        <v>576</v>
      </c>
      <c r="C6" s="988" t="s">
        <v>577</v>
      </c>
      <c r="D6" s="409" t="s">
        <v>46</v>
      </c>
      <c r="E6" s="407"/>
      <c r="F6" s="442"/>
      <c r="G6" s="442"/>
      <c r="H6" s="442"/>
      <c r="I6" s="445"/>
      <c r="J6" s="442" t="s">
        <v>639</v>
      </c>
      <c r="K6" s="587">
        <v>202303</v>
      </c>
      <c r="L6" s="442" t="s">
        <v>217</v>
      </c>
      <c r="M6" s="924" t="s">
        <v>640</v>
      </c>
      <c r="N6" s="925" t="s">
        <v>641</v>
      </c>
      <c r="O6" s="424">
        <v>15167537793</v>
      </c>
      <c r="P6" s="450" t="s">
        <v>579</v>
      </c>
      <c r="Q6" s="407"/>
      <c r="R6" s="407" t="s">
        <v>580</v>
      </c>
      <c r="S6" s="407"/>
      <c r="T6" s="407"/>
      <c r="U6" s="407"/>
      <c r="V6" s="894" t="s">
        <v>39</v>
      </c>
      <c r="W6" s="894" t="s">
        <v>39</v>
      </c>
      <c r="X6" s="894" t="s">
        <v>395</v>
      </c>
      <c r="Y6" s="936">
        <v>45050</v>
      </c>
    </row>
    <row r="7" customFormat="1" ht="15" customHeight="1" spans="1:25">
      <c r="A7" s="442" t="s">
        <v>575</v>
      </c>
      <c r="B7" s="443" t="s">
        <v>581</v>
      </c>
      <c r="C7" s="988" t="s">
        <v>582</v>
      </c>
      <c r="D7" s="409" t="s">
        <v>46</v>
      </c>
      <c r="E7" s="407"/>
      <c r="F7" s="442"/>
      <c r="G7" s="442"/>
      <c r="H7" s="442"/>
      <c r="I7" s="445"/>
      <c r="J7" s="442" t="s">
        <v>639</v>
      </c>
      <c r="K7" s="587">
        <v>202303</v>
      </c>
      <c r="L7" s="442" t="s">
        <v>217</v>
      </c>
      <c r="M7" s="924" t="s">
        <v>640</v>
      </c>
      <c r="N7" s="925" t="s">
        <v>641</v>
      </c>
      <c r="O7" s="424">
        <v>15257547272</v>
      </c>
      <c r="P7" s="450" t="s">
        <v>583</v>
      </c>
      <c r="Q7" s="407"/>
      <c r="R7" s="407" t="s">
        <v>48</v>
      </c>
      <c r="S7" s="407"/>
      <c r="T7" s="407"/>
      <c r="U7" s="407"/>
      <c r="V7" s="894" t="s">
        <v>39</v>
      </c>
      <c r="W7" s="894" t="s">
        <v>39</v>
      </c>
      <c r="X7" s="894" t="s">
        <v>395</v>
      </c>
      <c r="Y7" s="936">
        <v>45050</v>
      </c>
    </row>
    <row r="8" customFormat="1" ht="15" customHeight="1" spans="1:25">
      <c r="A8" s="442" t="s">
        <v>575</v>
      </c>
      <c r="B8" s="443" t="s">
        <v>584</v>
      </c>
      <c r="C8" s="988" t="s">
        <v>585</v>
      </c>
      <c r="D8" s="409" t="s">
        <v>46</v>
      </c>
      <c r="E8" s="407"/>
      <c r="F8" s="442"/>
      <c r="G8" s="442"/>
      <c r="H8" s="442"/>
      <c r="I8" s="445"/>
      <c r="J8" s="442" t="s">
        <v>639</v>
      </c>
      <c r="K8" s="587">
        <v>202303</v>
      </c>
      <c r="L8" s="442" t="s">
        <v>217</v>
      </c>
      <c r="M8" s="924" t="s">
        <v>640</v>
      </c>
      <c r="N8" s="925" t="s">
        <v>641</v>
      </c>
      <c r="O8" s="424">
        <v>18368546850</v>
      </c>
      <c r="P8" s="450" t="s">
        <v>586</v>
      </c>
      <c r="Q8" s="407"/>
      <c r="R8" s="407" t="s">
        <v>57</v>
      </c>
      <c r="S8" s="407"/>
      <c r="T8" s="407"/>
      <c r="U8" s="407"/>
      <c r="V8" s="894" t="s">
        <v>39</v>
      </c>
      <c r="W8" s="894" t="s">
        <v>39</v>
      </c>
      <c r="X8" s="894" t="s">
        <v>395</v>
      </c>
      <c r="Y8" s="936">
        <v>45050</v>
      </c>
    </row>
    <row r="9" customFormat="1" ht="15" customHeight="1" spans="1:25">
      <c r="A9" s="442" t="s">
        <v>575</v>
      </c>
      <c r="B9" s="443" t="s">
        <v>610</v>
      </c>
      <c r="C9" s="993" t="s">
        <v>611</v>
      </c>
      <c r="D9" s="409" t="s">
        <v>46</v>
      </c>
      <c r="E9" s="407"/>
      <c r="F9" s="442"/>
      <c r="G9" s="442"/>
      <c r="H9" s="442"/>
      <c r="I9" s="445"/>
      <c r="J9" s="442" t="s">
        <v>639</v>
      </c>
      <c r="K9" s="445">
        <v>202305</v>
      </c>
      <c r="L9" s="442" t="s">
        <v>217</v>
      </c>
      <c r="M9" s="924" t="s">
        <v>640</v>
      </c>
      <c r="N9" s="925"/>
      <c r="O9" s="424" t="s">
        <v>612</v>
      </c>
      <c r="P9" s="450" t="s">
        <v>613</v>
      </c>
      <c r="Q9" s="407"/>
      <c r="R9" s="407" t="s">
        <v>614</v>
      </c>
      <c r="S9" s="407"/>
      <c r="T9" s="407"/>
      <c r="U9" s="407"/>
      <c r="V9" s="894" t="s">
        <v>39</v>
      </c>
      <c r="W9" s="894" t="s">
        <v>39</v>
      </c>
      <c r="X9" s="894" t="s">
        <v>395</v>
      </c>
      <c r="Y9" s="936">
        <v>45050</v>
      </c>
    </row>
    <row r="10" customFormat="1" ht="15" customHeight="1" spans="1:25">
      <c r="A10" s="442" t="s">
        <v>575</v>
      </c>
      <c r="B10" s="443" t="s">
        <v>615</v>
      </c>
      <c r="C10" s="993" t="s">
        <v>616</v>
      </c>
      <c r="D10" s="409" t="s">
        <v>46</v>
      </c>
      <c r="E10" s="407"/>
      <c r="F10" s="442"/>
      <c r="G10" s="445"/>
      <c r="H10" s="442"/>
      <c r="I10" s="445"/>
      <c r="J10" s="442" t="s">
        <v>639</v>
      </c>
      <c r="K10" s="445">
        <v>202305</v>
      </c>
      <c r="L10" s="442" t="s">
        <v>217</v>
      </c>
      <c r="M10" s="924" t="s">
        <v>640</v>
      </c>
      <c r="N10" s="925"/>
      <c r="O10" s="424" t="s">
        <v>617</v>
      </c>
      <c r="P10" s="450" t="s">
        <v>618</v>
      </c>
      <c r="Q10" s="407"/>
      <c r="R10" s="407" t="s">
        <v>619</v>
      </c>
      <c r="S10" s="407"/>
      <c r="T10" s="407"/>
      <c r="U10" s="407"/>
      <c r="V10" s="894" t="s">
        <v>39</v>
      </c>
      <c r="W10" s="894" t="s">
        <v>39</v>
      </c>
      <c r="X10" s="894" t="s">
        <v>395</v>
      </c>
      <c r="Y10" s="936">
        <v>45050</v>
      </c>
    </row>
    <row r="11" customFormat="1" ht="15" customHeight="1" spans="1:25">
      <c r="A11" s="442" t="s">
        <v>575</v>
      </c>
      <c r="B11" s="443" t="s">
        <v>620</v>
      </c>
      <c r="C11" s="993" t="s">
        <v>621</v>
      </c>
      <c r="D11" s="409" t="s">
        <v>46</v>
      </c>
      <c r="E11" s="407"/>
      <c r="F11" s="442"/>
      <c r="G11" s="445"/>
      <c r="H11" s="442"/>
      <c r="I11" s="445"/>
      <c r="J11" s="442" t="s">
        <v>639</v>
      </c>
      <c r="K11" s="445">
        <v>202305</v>
      </c>
      <c r="L11" s="442" t="s">
        <v>217</v>
      </c>
      <c r="M11" s="924" t="s">
        <v>640</v>
      </c>
      <c r="N11" s="925"/>
      <c r="O11" s="424">
        <v>18312971106</v>
      </c>
      <c r="P11" s="450" t="s">
        <v>622</v>
      </c>
      <c r="Q11" s="407"/>
      <c r="R11" s="407" t="s">
        <v>580</v>
      </c>
      <c r="S11" s="407"/>
      <c r="T11" s="407"/>
      <c r="U11" s="407"/>
      <c r="V11" s="894" t="s">
        <v>39</v>
      </c>
      <c r="W11" s="894" t="s">
        <v>39</v>
      </c>
      <c r="X11" s="894" t="s">
        <v>395</v>
      </c>
      <c r="Y11" s="936">
        <v>45050</v>
      </c>
    </row>
    <row r="12" customFormat="1" ht="15" customHeight="1" spans="1:25">
      <c r="A12" s="442" t="s">
        <v>575</v>
      </c>
      <c r="B12" s="443" t="s">
        <v>623</v>
      </c>
      <c r="C12" s="993" t="s">
        <v>624</v>
      </c>
      <c r="D12" s="409" t="s">
        <v>46</v>
      </c>
      <c r="E12" s="407"/>
      <c r="F12" s="442"/>
      <c r="G12" s="445"/>
      <c r="H12" s="442"/>
      <c r="I12" s="445"/>
      <c r="J12" s="442" t="s">
        <v>642</v>
      </c>
      <c r="K12" s="445">
        <v>202305</v>
      </c>
      <c r="L12" s="442" t="s">
        <v>217</v>
      </c>
      <c r="M12" s="924" t="s">
        <v>643</v>
      </c>
      <c r="N12" s="925"/>
      <c r="O12" s="424">
        <v>18767523362</v>
      </c>
      <c r="P12" s="450" t="s">
        <v>625</v>
      </c>
      <c r="Q12" s="407"/>
      <c r="R12" s="407" t="s">
        <v>619</v>
      </c>
      <c r="S12" s="407"/>
      <c r="T12" s="407"/>
      <c r="U12" s="407"/>
      <c r="V12" s="894" t="s">
        <v>39</v>
      </c>
      <c r="W12" s="894" t="s">
        <v>39</v>
      </c>
      <c r="X12" s="894" t="s">
        <v>395</v>
      </c>
      <c r="Y12" s="936">
        <v>45050</v>
      </c>
    </row>
    <row r="13" customFormat="1" ht="15" customHeight="1" spans="1:25">
      <c r="A13" s="442" t="s">
        <v>575</v>
      </c>
      <c r="B13" s="443" t="s">
        <v>626</v>
      </c>
      <c r="C13" s="993" t="s">
        <v>627</v>
      </c>
      <c r="D13" s="409" t="s">
        <v>46</v>
      </c>
      <c r="E13" s="407"/>
      <c r="F13" s="442"/>
      <c r="G13" s="445"/>
      <c r="H13" s="442"/>
      <c r="I13" s="445"/>
      <c r="J13" s="442" t="s">
        <v>639</v>
      </c>
      <c r="K13" s="445">
        <v>202305</v>
      </c>
      <c r="L13" s="442" t="s">
        <v>217</v>
      </c>
      <c r="M13" s="924" t="s">
        <v>640</v>
      </c>
      <c r="N13" s="925"/>
      <c r="O13" s="424" t="s">
        <v>628</v>
      </c>
      <c r="P13" s="450" t="s">
        <v>629</v>
      </c>
      <c r="Q13" s="407"/>
      <c r="R13" s="407" t="s">
        <v>630</v>
      </c>
      <c r="S13" s="407"/>
      <c r="T13" s="407"/>
      <c r="U13" s="407"/>
      <c r="V13" s="894" t="s">
        <v>39</v>
      </c>
      <c r="W13" s="894" t="s">
        <v>39</v>
      </c>
      <c r="X13" s="894" t="s">
        <v>395</v>
      </c>
      <c r="Y13" s="936">
        <v>45050</v>
      </c>
    </row>
    <row r="14" customFormat="1" ht="14" customHeight="1" spans="1:25">
      <c r="A14" s="442" t="s">
        <v>321</v>
      </c>
      <c r="B14" s="443" t="s">
        <v>332</v>
      </c>
      <c r="C14" s="993" t="s">
        <v>333</v>
      </c>
      <c r="D14" s="444" t="s">
        <v>28</v>
      </c>
      <c r="E14" s="407"/>
      <c r="F14" s="442"/>
      <c r="G14" s="445"/>
      <c r="H14" s="442" t="s">
        <v>324</v>
      </c>
      <c r="I14" s="445"/>
      <c r="J14" s="442"/>
      <c r="K14" s="445"/>
      <c r="L14" s="442"/>
      <c r="M14" s="924"/>
      <c r="N14" s="925"/>
      <c r="O14" s="424"/>
      <c r="P14" s="450"/>
      <c r="Q14" s="407"/>
      <c r="R14" s="407"/>
      <c r="S14" s="407"/>
      <c r="T14" s="407">
        <v>202304</v>
      </c>
      <c r="U14" s="407" t="s">
        <v>644</v>
      </c>
      <c r="V14" s="894" t="s">
        <v>395</v>
      </c>
      <c r="W14" s="894" t="s">
        <v>395</v>
      </c>
      <c r="X14" s="894" t="s">
        <v>39</v>
      </c>
      <c r="Y14" s="936">
        <v>45050</v>
      </c>
    </row>
    <row r="15" customFormat="1" ht="15" customHeight="1" spans="1:25">
      <c r="A15" s="442" t="s">
        <v>321</v>
      </c>
      <c r="B15" s="443" t="s">
        <v>645</v>
      </c>
      <c r="C15" s="843" t="s">
        <v>646</v>
      </c>
      <c r="D15" s="409" t="s">
        <v>46</v>
      </c>
      <c r="E15" s="407">
        <v>3957</v>
      </c>
      <c r="F15" s="442">
        <v>3957</v>
      </c>
      <c r="G15" s="445">
        <v>202305</v>
      </c>
      <c r="H15" s="442" t="s">
        <v>324</v>
      </c>
      <c r="I15" s="865" t="s">
        <v>647</v>
      </c>
      <c r="J15" s="442"/>
      <c r="K15" s="445"/>
      <c r="L15" s="442"/>
      <c r="M15" s="717"/>
      <c r="N15" s="860"/>
      <c r="O15" s="424"/>
      <c r="P15" s="927"/>
      <c r="Q15" s="407"/>
      <c r="R15" s="407"/>
      <c r="S15" s="407"/>
      <c r="T15" s="407"/>
      <c r="U15" s="407"/>
      <c r="V15" s="894" t="s">
        <v>395</v>
      </c>
      <c r="W15" s="894" t="s">
        <v>395</v>
      </c>
      <c r="X15" s="894" t="s">
        <v>39</v>
      </c>
      <c r="Y15" s="936">
        <v>45050</v>
      </c>
    </row>
    <row r="16" customFormat="1" ht="15" customHeight="1" spans="1:25">
      <c r="A16" s="442" t="s">
        <v>648</v>
      </c>
      <c r="B16" s="443" t="s">
        <v>115</v>
      </c>
      <c r="C16" s="843" t="s">
        <v>116</v>
      </c>
      <c r="D16" s="444" t="s">
        <v>28</v>
      </c>
      <c r="E16" s="407"/>
      <c r="F16" s="442"/>
      <c r="G16" s="445"/>
      <c r="H16" s="442" t="s">
        <v>78</v>
      </c>
      <c r="I16" s="865"/>
      <c r="J16" s="442"/>
      <c r="K16" s="445"/>
      <c r="L16" s="442" t="s">
        <v>78</v>
      </c>
      <c r="M16" s="717"/>
      <c r="N16" s="860"/>
      <c r="O16" s="424"/>
      <c r="P16" s="927"/>
      <c r="Q16" s="407"/>
      <c r="R16" s="407"/>
      <c r="S16" s="407"/>
      <c r="T16" s="407">
        <v>202304</v>
      </c>
      <c r="U16" s="407" t="s">
        <v>644</v>
      </c>
      <c r="V16" s="894" t="s">
        <v>395</v>
      </c>
      <c r="W16" s="894" t="s">
        <v>395</v>
      </c>
      <c r="X16" s="894" t="s">
        <v>395</v>
      </c>
      <c r="Y16" s="936">
        <v>45055</v>
      </c>
    </row>
    <row r="17" customFormat="1" ht="14" customHeight="1" spans="1:25">
      <c r="A17" s="442" t="s">
        <v>124</v>
      </c>
      <c r="B17" s="443" t="s">
        <v>649</v>
      </c>
      <c r="C17" s="843" t="s">
        <v>650</v>
      </c>
      <c r="D17" s="409" t="s">
        <v>46</v>
      </c>
      <c r="E17" s="407">
        <v>3957</v>
      </c>
      <c r="F17" s="442">
        <v>3957</v>
      </c>
      <c r="G17" s="445">
        <v>202305</v>
      </c>
      <c r="H17" s="442" t="s">
        <v>127</v>
      </c>
      <c r="I17" s="865"/>
      <c r="J17" s="442"/>
      <c r="K17" s="445"/>
      <c r="L17" s="442"/>
      <c r="M17" s="717"/>
      <c r="N17" s="860"/>
      <c r="O17" s="424">
        <v>15968621086</v>
      </c>
      <c r="P17" s="927" t="s">
        <v>130</v>
      </c>
      <c r="Q17" s="407" t="s">
        <v>558</v>
      </c>
      <c r="R17" s="407" t="s">
        <v>132</v>
      </c>
      <c r="S17" s="407"/>
      <c r="T17" s="407"/>
      <c r="U17" s="407"/>
      <c r="V17" s="894" t="s">
        <v>395</v>
      </c>
      <c r="W17" s="894" t="s">
        <v>395</v>
      </c>
      <c r="X17" s="894" t="s">
        <v>39</v>
      </c>
      <c r="Y17" s="936">
        <v>45050</v>
      </c>
    </row>
    <row r="18" customFormat="1" ht="15" customHeight="1" spans="1:25">
      <c r="A18" s="442" t="s">
        <v>36</v>
      </c>
      <c r="B18" s="443" t="s">
        <v>651</v>
      </c>
      <c r="C18" s="843" t="s">
        <v>652</v>
      </c>
      <c r="D18" s="409" t="s">
        <v>46</v>
      </c>
      <c r="E18" s="407">
        <v>3957</v>
      </c>
      <c r="F18" s="442">
        <v>3957</v>
      </c>
      <c r="G18" s="445">
        <v>202305</v>
      </c>
      <c r="H18" s="442" t="s">
        <v>29</v>
      </c>
      <c r="I18" s="865"/>
      <c r="J18" s="442"/>
      <c r="K18" s="445"/>
      <c r="L18" s="442"/>
      <c r="M18" s="717"/>
      <c r="N18" s="860"/>
      <c r="O18" s="424">
        <v>19967300368</v>
      </c>
      <c r="P18" s="927" t="s">
        <v>653</v>
      </c>
      <c r="Q18" s="407" t="s">
        <v>131</v>
      </c>
      <c r="R18" s="407" t="s">
        <v>57</v>
      </c>
      <c r="S18" s="407"/>
      <c r="T18" s="407"/>
      <c r="U18" s="407"/>
      <c r="V18" s="894" t="s">
        <v>395</v>
      </c>
      <c r="W18" s="894" t="s">
        <v>395</v>
      </c>
      <c r="X18" s="894" t="s">
        <v>39</v>
      </c>
      <c r="Y18" s="903">
        <v>45054</v>
      </c>
    </row>
    <row r="19" customFormat="1" ht="15" customHeight="1" spans="1:25">
      <c r="A19" s="442" t="s">
        <v>71</v>
      </c>
      <c r="B19" s="443" t="s">
        <v>260</v>
      </c>
      <c r="C19" s="843" t="s">
        <v>261</v>
      </c>
      <c r="D19" s="444" t="s">
        <v>28</v>
      </c>
      <c r="E19" s="407">
        <v>5000</v>
      </c>
      <c r="F19" s="442">
        <v>5000</v>
      </c>
      <c r="G19" s="716"/>
      <c r="H19" s="442" t="s">
        <v>29</v>
      </c>
      <c r="I19" s="865"/>
      <c r="J19" s="442">
        <v>5000</v>
      </c>
      <c r="K19" s="445"/>
      <c r="L19" s="442" t="s">
        <v>29</v>
      </c>
      <c r="M19" s="717">
        <v>0.12</v>
      </c>
      <c r="N19" s="860"/>
      <c r="O19" s="424" t="s">
        <v>262</v>
      </c>
      <c r="P19" s="927" t="s">
        <v>263</v>
      </c>
      <c r="Q19" s="407" t="s">
        <v>204</v>
      </c>
      <c r="R19" s="407" t="s">
        <v>57</v>
      </c>
      <c r="S19" s="407"/>
      <c r="T19" s="407" t="s">
        <v>654</v>
      </c>
      <c r="U19" s="407"/>
      <c r="V19" s="894" t="s">
        <v>395</v>
      </c>
      <c r="W19" s="894" t="s">
        <v>395</v>
      </c>
      <c r="X19" s="894" t="s">
        <v>395</v>
      </c>
      <c r="Y19" s="903">
        <v>45054</v>
      </c>
    </row>
    <row r="20" customFormat="1" ht="15" customHeight="1" spans="1:25">
      <c r="A20" s="442" t="s">
        <v>36</v>
      </c>
      <c r="B20" s="443" t="s">
        <v>655</v>
      </c>
      <c r="C20" s="843" t="s">
        <v>656</v>
      </c>
      <c r="D20" s="409" t="s">
        <v>46</v>
      </c>
      <c r="E20" s="407">
        <v>3957</v>
      </c>
      <c r="F20" s="442">
        <v>3957</v>
      </c>
      <c r="G20" s="930">
        <v>202304</v>
      </c>
      <c r="H20" s="442" t="s">
        <v>29</v>
      </c>
      <c r="I20" s="865" t="s">
        <v>657</v>
      </c>
      <c r="J20" s="442"/>
      <c r="K20" s="445"/>
      <c r="L20" s="442"/>
      <c r="M20" s="717"/>
      <c r="N20" s="860"/>
      <c r="O20" s="424">
        <v>15868342217</v>
      </c>
      <c r="P20" s="927" t="s">
        <v>658</v>
      </c>
      <c r="Q20" s="407" t="s">
        <v>131</v>
      </c>
      <c r="R20" s="407" t="s">
        <v>48</v>
      </c>
      <c r="S20" s="407"/>
      <c r="T20" s="407"/>
      <c r="U20" s="407"/>
      <c r="V20" s="894" t="s">
        <v>395</v>
      </c>
      <c r="W20" s="894" t="s">
        <v>395</v>
      </c>
      <c r="X20" s="894" t="s">
        <v>39</v>
      </c>
      <c r="Y20" s="936">
        <v>45052</v>
      </c>
    </row>
    <row r="21" customFormat="1" ht="15" customHeight="1" spans="1:25">
      <c r="A21" s="442" t="s">
        <v>659</v>
      </c>
      <c r="B21" s="443" t="s">
        <v>660</v>
      </c>
      <c r="C21" s="988" t="s">
        <v>661</v>
      </c>
      <c r="D21" s="409" t="s">
        <v>46</v>
      </c>
      <c r="E21" s="407">
        <v>3957</v>
      </c>
      <c r="F21" s="442">
        <v>3957</v>
      </c>
      <c r="G21" s="587">
        <v>202304</v>
      </c>
      <c r="H21" s="442" t="s">
        <v>526</v>
      </c>
      <c r="I21" s="865"/>
      <c r="J21" s="442"/>
      <c r="K21" s="445"/>
      <c r="L21" s="442"/>
      <c r="M21" s="717"/>
      <c r="N21" s="860"/>
      <c r="O21" s="424"/>
      <c r="P21" s="927"/>
      <c r="Q21" s="407"/>
      <c r="R21" s="407"/>
      <c r="S21" s="407"/>
      <c r="T21" s="407"/>
      <c r="U21" s="407"/>
      <c r="V21" s="894" t="s">
        <v>395</v>
      </c>
      <c r="W21" s="894" t="s">
        <v>395</v>
      </c>
      <c r="X21" s="894" t="s">
        <v>39</v>
      </c>
      <c r="Y21" s="936">
        <v>45052</v>
      </c>
    </row>
    <row r="22" customFormat="1" ht="15" customHeight="1" spans="1:25">
      <c r="A22" s="442" t="s">
        <v>357</v>
      </c>
      <c r="B22" s="443" t="s">
        <v>465</v>
      </c>
      <c r="C22" s="988" t="s">
        <v>466</v>
      </c>
      <c r="D22" s="444" t="s">
        <v>28</v>
      </c>
      <c r="E22" s="407">
        <v>3957</v>
      </c>
      <c r="F22" s="442"/>
      <c r="G22" s="445"/>
      <c r="H22" s="442" t="s">
        <v>277</v>
      </c>
      <c r="I22" s="865" t="s">
        <v>278</v>
      </c>
      <c r="J22" s="442"/>
      <c r="K22" s="445"/>
      <c r="L22" s="442"/>
      <c r="M22" s="717"/>
      <c r="N22" s="860"/>
      <c r="O22" s="424"/>
      <c r="P22" s="927"/>
      <c r="Q22" s="407"/>
      <c r="R22" s="407"/>
      <c r="S22" s="407"/>
      <c r="T22" s="407">
        <v>202304</v>
      </c>
      <c r="U22" s="407" t="s">
        <v>508</v>
      </c>
      <c r="V22" s="894" t="s">
        <v>395</v>
      </c>
      <c r="W22" s="894" t="s">
        <v>39</v>
      </c>
      <c r="X22" s="894" t="s">
        <v>39</v>
      </c>
      <c r="Y22" s="936">
        <v>45052</v>
      </c>
    </row>
    <row r="23" customFormat="1" ht="15" customHeight="1" spans="1:25">
      <c r="A23" s="442" t="s">
        <v>357</v>
      </c>
      <c r="B23" s="443" t="s">
        <v>633</v>
      </c>
      <c r="C23" s="988" t="s">
        <v>634</v>
      </c>
      <c r="D23" s="444" t="s">
        <v>28</v>
      </c>
      <c r="E23" s="407">
        <v>3957</v>
      </c>
      <c r="F23" s="442"/>
      <c r="G23" s="445"/>
      <c r="H23" s="442" t="s">
        <v>277</v>
      </c>
      <c r="I23" s="865" t="s">
        <v>278</v>
      </c>
      <c r="J23" s="442"/>
      <c r="K23" s="445"/>
      <c r="L23" s="442"/>
      <c r="M23" s="717"/>
      <c r="N23" s="860"/>
      <c r="O23" s="424"/>
      <c r="P23" s="927"/>
      <c r="Q23" s="407"/>
      <c r="R23" s="407"/>
      <c r="S23" s="407"/>
      <c r="T23" s="407">
        <v>202304</v>
      </c>
      <c r="U23" s="407" t="s">
        <v>508</v>
      </c>
      <c r="V23" s="894" t="s">
        <v>395</v>
      </c>
      <c r="W23" s="894" t="s">
        <v>39</v>
      </c>
      <c r="X23" s="894" t="s">
        <v>39</v>
      </c>
      <c r="Y23" s="936">
        <v>45052</v>
      </c>
    </row>
    <row r="24" customFormat="1" ht="15" customHeight="1" spans="1:25">
      <c r="A24" s="442" t="s">
        <v>357</v>
      </c>
      <c r="B24" s="443" t="s">
        <v>562</v>
      </c>
      <c r="C24" s="988" t="s">
        <v>563</v>
      </c>
      <c r="D24" s="444" t="s">
        <v>28</v>
      </c>
      <c r="E24" s="407">
        <v>3957</v>
      </c>
      <c r="F24" s="442"/>
      <c r="G24" s="445"/>
      <c r="H24" s="442" t="s">
        <v>277</v>
      </c>
      <c r="I24" s="865" t="s">
        <v>278</v>
      </c>
      <c r="J24" s="442"/>
      <c r="K24" s="445"/>
      <c r="L24" s="442"/>
      <c r="M24" s="717"/>
      <c r="N24" s="860"/>
      <c r="O24" s="424"/>
      <c r="P24" s="927"/>
      <c r="Q24" s="407"/>
      <c r="R24" s="407"/>
      <c r="S24" s="407"/>
      <c r="T24" s="407">
        <v>202304</v>
      </c>
      <c r="U24" s="407" t="s">
        <v>508</v>
      </c>
      <c r="V24" s="894" t="s">
        <v>395</v>
      </c>
      <c r="W24" s="894" t="s">
        <v>39</v>
      </c>
      <c r="X24" s="894" t="s">
        <v>39</v>
      </c>
      <c r="Y24" s="936">
        <v>45052</v>
      </c>
    </row>
    <row r="25" customFormat="1" ht="15" customHeight="1" spans="1:25">
      <c r="A25" s="442" t="s">
        <v>357</v>
      </c>
      <c r="B25" s="443" t="s">
        <v>295</v>
      </c>
      <c r="C25" s="988" t="s">
        <v>296</v>
      </c>
      <c r="D25" s="444" t="s">
        <v>28</v>
      </c>
      <c r="E25" s="407">
        <v>3957</v>
      </c>
      <c r="F25" s="442"/>
      <c r="G25" s="445"/>
      <c r="H25" s="442" t="s">
        <v>277</v>
      </c>
      <c r="I25" s="865" t="s">
        <v>278</v>
      </c>
      <c r="J25" s="442"/>
      <c r="K25" s="445"/>
      <c r="L25" s="442"/>
      <c r="M25" s="717"/>
      <c r="N25" s="860"/>
      <c r="O25" s="424"/>
      <c r="P25" s="927"/>
      <c r="Q25" s="407"/>
      <c r="R25" s="407"/>
      <c r="S25" s="407"/>
      <c r="T25" s="407">
        <v>202304</v>
      </c>
      <c r="U25" s="407" t="s">
        <v>508</v>
      </c>
      <c r="V25" s="894" t="s">
        <v>395</v>
      </c>
      <c r="W25" s="894" t="s">
        <v>39</v>
      </c>
      <c r="X25" s="894" t="s">
        <v>39</v>
      </c>
      <c r="Y25" s="936">
        <v>45052</v>
      </c>
    </row>
    <row r="26" customFormat="1" ht="15" customHeight="1" spans="1:25">
      <c r="A26" s="442" t="s">
        <v>214</v>
      </c>
      <c r="B26" s="443" t="s">
        <v>232</v>
      </c>
      <c r="C26" s="843" t="s">
        <v>233</v>
      </c>
      <c r="D26" s="444" t="s">
        <v>28</v>
      </c>
      <c r="E26" s="407"/>
      <c r="F26" s="442"/>
      <c r="G26" s="445"/>
      <c r="H26" s="442" t="s">
        <v>217</v>
      </c>
      <c r="I26" s="865"/>
      <c r="J26" s="442"/>
      <c r="K26" s="445"/>
      <c r="L26" s="442" t="s">
        <v>217</v>
      </c>
      <c r="M26" s="717"/>
      <c r="N26" s="860"/>
      <c r="O26" s="424"/>
      <c r="P26" s="927"/>
      <c r="Q26" s="407"/>
      <c r="R26" s="407"/>
      <c r="S26" s="407"/>
      <c r="T26" s="407">
        <v>202304</v>
      </c>
      <c r="U26" s="407" t="s">
        <v>508</v>
      </c>
      <c r="V26" s="894" t="s">
        <v>395</v>
      </c>
      <c r="W26" s="894" t="s">
        <v>395</v>
      </c>
      <c r="X26" s="894" t="s">
        <v>395</v>
      </c>
      <c r="Y26" s="936">
        <v>45054</v>
      </c>
    </row>
    <row r="27" customFormat="1" ht="15" customHeight="1" spans="1:25">
      <c r="A27" s="442" t="s">
        <v>147</v>
      </c>
      <c r="B27" s="443" t="s">
        <v>662</v>
      </c>
      <c r="C27" s="988" t="s">
        <v>663</v>
      </c>
      <c r="D27" s="444" t="s">
        <v>46</v>
      </c>
      <c r="E27" s="407">
        <v>6520</v>
      </c>
      <c r="F27" s="442">
        <v>6520</v>
      </c>
      <c r="G27" s="445">
        <v>202305</v>
      </c>
      <c r="H27" s="442" t="s">
        <v>150</v>
      </c>
      <c r="I27" s="865"/>
      <c r="J27" s="442">
        <v>2590</v>
      </c>
      <c r="K27" s="445">
        <v>202305</v>
      </c>
      <c r="L27" s="442" t="s">
        <v>150</v>
      </c>
      <c r="M27" s="717">
        <v>0.07</v>
      </c>
      <c r="N27" s="860"/>
      <c r="O27" s="424" t="s">
        <v>664</v>
      </c>
      <c r="P27" s="927" t="s">
        <v>665</v>
      </c>
      <c r="Q27" s="407"/>
      <c r="R27" s="407"/>
      <c r="S27" s="407"/>
      <c r="T27" s="407"/>
      <c r="U27" s="407"/>
      <c r="V27" s="894" t="s">
        <v>395</v>
      </c>
      <c r="W27" s="894" t="s">
        <v>395</v>
      </c>
      <c r="X27" s="894" t="s">
        <v>395</v>
      </c>
      <c r="Y27" s="936">
        <v>45054</v>
      </c>
    </row>
    <row r="28" customFormat="1" ht="15" customHeight="1" spans="1:25">
      <c r="A28" s="442" t="s">
        <v>147</v>
      </c>
      <c r="B28" s="443" t="s">
        <v>666</v>
      </c>
      <c r="C28" s="843" t="s">
        <v>667</v>
      </c>
      <c r="D28" s="444" t="s">
        <v>28</v>
      </c>
      <c r="E28" s="407"/>
      <c r="F28" s="442"/>
      <c r="G28" s="445"/>
      <c r="H28" s="442" t="s">
        <v>150</v>
      </c>
      <c r="I28" s="865"/>
      <c r="J28" s="442"/>
      <c r="K28" s="445"/>
      <c r="L28" s="442" t="s">
        <v>150</v>
      </c>
      <c r="M28" s="717"/>
      <c r="N28" s="860"/>
      <c r="O28" s="424"/>
      <c r="P28" s="927"/>
      <c r="Q28" s="407"/>
      <c r="R28" s="407"/>
      <c r="S28" s="407"/>
      <c r="T28" s="407" t="s">
        <v>668</v>
      </c>
      <c r="U28" s="407" t="s">
        <v>100</v>
      </c>
      <c r="V28" s="894" t="s">
        <v>395</v>
      </c>
      <c r="W28" s="894" t="s">
        <v>395</v>
      </c>
      <c r="X28" s="894" t="s">
        <v>395</v>
      </c>
      <c r="Y28" s="936">
        <v>45054</v>
      </c>
    </row>
    <row r="29" customFormat="1" ht="13" customHeight="1" spans="1:25">
      <c r="A29" s="442" t="s">
        <v>147</v>
      </c>
      <c r="B29" s="443" t="s">
        <v>669</v>
      </c>
      <c r="C29" s="843" t="s">
        <v>670</v>
      </c>
      <c r="D29" s="444" t="s">
        <v>28</v>
      </c>
      <c r="E29" s="407"/>
      <c r="F29" s="442"/>
      <c r="G29" s="445"/>
      <c r="H29" s="442" t="s">
        <v>150</v>
      </c>
      <c r="I29" s="865"/>
      <c r="J29" s="442"/>
      <c r="K29" s="445"/>
      <c r="L29" s="442" t="s">
        <v>150</v>
      </c>
      <c r="M29" s="717"/>
      <c r="N29" s="860"/>
      <c r="O29" s="424"/>
      <c r="P29" s="927"/>
      <c r="Q29" s="407"/>
      <c r="R29" s="407"/>
      <c r="S29" s="407"/>
      <c r="T29" s="407" t="s">
        <v>668</v>
      </c>
      <c r="U29" s="407" t="s">
        <v>100</v>
      </c>
      <c r="V29" s="894" t="s">
        <v>395</v>
      </c>
      <c r="W29" s="894" t="s">
        <v>395</v>
      </c>
      <c r="X29" s="894" t="s">
        <v>395</v>
      </c>
      <c r="Y29" s="936">
        <v>45054</v>
      </c>
    </row>
    <row r="30" s="829" customFormat="1" ht="15" customHeight="1" spans="1:25">
      <c r="A30" s="442" t="s">
        <v>671</v>
      </c>
      <c r="B30" s="782" t="s">
        <v>672</v>
      </c>
      <c r="C30" s="783" t="s">
        <v>673</v>
      </c>
      <c r="D30" s="539" t="s">
        <v>46</v>
      </c>
      <c r="E30" s="450"/>
      <c r="F30" s="442">
        <v>3957</v>
      </c>
      <c r="G30" s="691">
        <v>202305</v>
      </c>
      <c r="H30" s="442" t="s">
        <v>29</v>
      </c>
      <c r="I30" s="442"/>
      <c r="J30" s="442">
        <v>2280</v>
      </c>
      <c r="K30" s="691"/>
      <c r="L30" s="442" t="s">
        <v>29</v>
      </c>
      <c r="M30" s="717"/>
      <c r="N30" s="864" t="s">
        <v>674</v>
      </c>
      <c r="O30" s="861" t="s">
        <v>675</v>
      </c>
      <c r="P30" s="927" t="s">
        <v>676</v>
      </c>
      <c r="Q30" s="450" t="s">
        <v>362</v>
      </c>
      <c r="R30" s="450" t="s">
        <v>57</v>
      </c>
      <c r="S30" s="450"/>
      <c r="T30" s="450"/>
      <c r="U30" s="450"/>
      <c r="V30" s="585" t="s">
        <v>395</v>
      </c>
      <c r="W30" s="585" t="s">
        <v>395</v>
      </c>
      <c r="X30" s="894" t="s">
        <v>395</v>
      </c>
      <c r="Y30" s="903">
        <v>45054</v>
      </c>
    </row>
    <row r="31" s="829" customFormat="1" ht="15" customHeight="1" spans="1:25">
      <c r="A31" s="442" t="s">
        <v>101</v>
      </c>
      <c r="B31" s="782" t="s">
        <v>677</v>
      </c>
      <c r="C31" s="994" t="s">
        <v>678</v>
      </c>
      <c r="D31" s="539" t="s">
        <v>46</v>
      </c>
      <c r="E31" s="450">
        <v>3957</v>
      </c>
      <c r="F31" s="442">
        <v>3957</v>
      </c>
      <c r="G31" s="691">
        <v>202305</v>
      </c>
      <c r="H31" s="442" t="s">
        <v>104</v>
      </c>
      <c r="I31" s="442"/>
      <c r="J31" s="442"/>
      <c r="K31" s="691"/>
      <c r="L31" s="442"/>
      <c r="M31" s="717"/>
      <c r="N31" s="860"/>
      <c r="O31" s="861">
        <v>15925832511</v>
      </c>
      <c r="P31" s="927" t="s">
        <v>679</v>
      </c>
      <c r="Q31" s="450" t="s">
        <v>251</v>
      </c>
      <c r="R31" s="450" t="s">
        <v>224</v>
      </c>
      <c r="S31" s="450"/>
      <c r="T31" s="450"/>
      <c r="U31" s="450"/>
      <c r="V31" s="585" t="s">
        <v>395</v>
      </c>
      <c r="W31" s="585" t="s">
        <v>395</v>
      </c>
      <c r="X31" s="585" t="s">
        <v>39</v>
      </c>
      <c r="Y31" s="903">
        <v>45054</v>
      </c>
    </row>
    <row r="32" s="829" customFormat="1" ht="15" customHeight="1" spans="1:25">
      <c r="A32" s="442" t="s">
        <v>101</v>
      </c>
      <c r="B32" s="782" t="s">
        <v>680</v>
      </c>
      <c r="C32" s="994" t="s">
        <v>681</v>
      </c>
      <c r="D32" s="539" t="s">
        <v>46</v>
      </c>
      <c r="E32" s="450">
        <v>3957</v>
      </c>
      <c r="F32" s="442">
        <v>3957</v>
      </c>
      <c r="G32" s="691">
        <v>202305</v>
      </c>
      <c r="H32" s="442" t="s">
        <v>104</v>
      </c>
      <c r="I32" s="442"/>
      <c r="J32" s="442"/>
      <c r="K32" s="691"/>
      <c r="L32" s="442"/>
      <c r="M32" s="717"/>
      <c r="N32" s="860"/>
      <c r="O32" s="861">
        <v>15267462761</v>
      </c>
      <c r="P32" s="927" t="s">
        <v>682</v>
      </c>
      <c r="Q32" s="450" t="s">
        <v>251</v>
      </c>
      <c r="R32" s="450" t="s">
        <v>224</v>
      </c>
      <c r="S32" s="450"/>
      <c r="T32" s="450"/>
      <c r="U32" s="450"/>
      <c r="V32" s="585" t="s">
        <v>395</v>
      </c>
      <c r="W32" s="585" t="s">
        <v>395</v>
      </c>
      <c r="X32" s="585" t="s">
        <v>39</v>
      </c>
      <c r="Y32" s="903">
        <v>45054</v>
      </c>
    </row>
    <row r="33" s="829" customFormat="1" ht="15" customHeight="1" spans="1:25">
      <c r="A33" s="442" t="s">
        <v>101</v>
      </c>
      <c r="B33" s="782" t="s">
        <v>683</v>
      </c>
      <c r="C33" s="994" t="s">
        <v>684</v>
      </c>
      <c r="D33" s="539" t="s">
        <v>46</v>
      </c>
      <c r="E33" s="450">
        <v>3957</v>
      </c>
      <c r="F33" s="442">
        <v>3957</v>
      </c>
      <c r="G33" s="691">
        <v>202305</v>
      </c>
      <c r="H33" s="442" t="s">
        <v>104</v>
      </c>
      <c r="I33" s="442"/>
      <c r="J33" s="442"/>
      <c r="K33" s="691"/>
      <c r="L33" s="442"/>
      <c r="M33" s="717"/>
      <c r="N33" s="860"/>
      <c r="O33" s="861">
        <v>18268128180</v>
      </c>
      <c r="P33" s="927" t="s">
        <v>685</v>
      </c>
      <c r="Q33" s="450" t="s">
        <v>251</v>
      </c>
      <c r="R33" s="450" t="s">
        <v>224</v>
      </c>
      <c r="S33" s="450"/>
      <c r="T33" s="450"/>
      <c r="U33" s="450"/>
      <c r="V33" s="585" t="s">
        <v>686</v>
      </c>
      <c r="W33" s="585"/>
      <c r="X33" s="585" t="s">
        <v>39</v>
      </c>
      <c r="Y33" s="903">
        <v>45054</v>
      </c>
    </row>
    <row r="34" s="829" customFormat="1" ht="15" customHeight="1" spans="1:25">
      <c r="A34" s="442" t="s">
        <v>101</v>
      </c>
      <c r="B34" s="782" t="s">
        <v>687</v>
      </c>
      <c r="C34" s="994" t="s">
        <v>688</v>
      </c>
      <c r="D34" s="539" t="s">
        <v>46</v>
      </c>
      <c r="E34" s="450">
        <v>3957</v>
      </c>
      <c r="F34" s="442">
        <v>3957</v>
      </c>
      <c r="G34" s="691">
        <v>202305</v>
      </c>
      <c r="H34" s="442" t="s">
        <v>104</v>
      </c>
      <c r="I34" s="442"/>
      <c r="J34" s="442"/>
      <c r="K34" s="691"/>
      <c r="L34" s="442"/>
      <c r="M34" s="717"/>
      <c r="N34" s="860"/>
      <c r="O34" s="861">
        <v>18657677059</v>
      </c>
      <c r="P34" s="927" t="s">
        <v>689</v>
      </c>
      <c r="Q34" s="450" t="s">
        <v>251</v>
      </c>
      <c r="R34" s="450" t="s">
        <v>224</v>
      </c>
      <c r="S34" s="450"/>
      <c r="T34" s="450"/>
      <c r="U34" s="450"/>
      <c r="V34" s="585" t="s">
        <v>395</v>
      </c>
      <c r="W34" s="585" t="s">
        <v>395</v>
      </c>
      <c r="X34" s="585" t="s">
        <v>39</v>
      </c>
      <c r="Y34" s="903">
        <v>45054</v>
      </c>
    </row>
    <row r="35" s="829" customFormat="1" ht="15" customHeight="1" spans="1:25">
      <c r="A35" s="442" t="s">
        <v>101</v>
      </c>
      <c r="B35" s="782" t="s">
        <v>690</v>
      </c>
      <c r="C35" s="994" t="s">
        <v>691</v>
      </c>
      <c r="D35" s="444" t="s">
        <v>28</v>
      </c>
      <c r="E35" s="450"/>
      <c r="F35" s="442"/>
      <c r="G35" s="691"/>
      <c r="H35" s="442" t="s">
        <v>104</v>
      </c>
      <c r="I35" s="442"/>
      <c r="J35" s="442"/>
      <c r="K35" s="691"/>
      <c r="L35" s="442"/>
      <c r="M35" s="717"/>
      <c r="N35" s="860"/>
      <c r="O35" s="861"/>
      <c r="P35" s="927"/>
      <c r="Q35" s="450"/>
      <c r="R35" s="450"/>
      <c r="S35" s="450"/>
      <c r="T35" s="935">
        <v>202304</v>
      </c>
      <c r="U35" s="450" t="s">
        <v>417</v>
      </c>
      <c r="V35" s="585" t="s">
        <v>395</v>
      </c>
      <c r="W35" s="585" t="s">
        <v>395</v>
      </c>
      <c r="X35" s="585" t="s">
        <v>39</v>
      </c>
      <c r="Y35" s="903">
        <v>45054</v>
      </c>
    </row>
    <row r="36" s="829" customFormat="1" ht="15" customHeight="1" spans="1:25">
      <c r="A36" s="442" t="s">
        <v>101</v>
      </c>
      <c r="B36" s="782" t="s">
        <v>692</v>
      </c>
      <c r="C36" s="783" t="s">
        <v>693</v>
      </c>
      <c r="D36" s="444" t="s">
        <v>28</v>
      </c>
      <c r="E36" s="450"/>
      <c r="F36" s="442"/>
      <c r="G36" s="691"/>
      <c r="H36" s="442" t="s">
        <v>104</v>
      </c>
      <c r="I36" s="442"/>
      <c r="J36" s="442"/>
      <c r="K36" s="691"/>
      <c r="L36" s="442"/>
      <c r="M36" s="717"/>
      <c r="N36" s="860"/>
      <c r="O36" s="861"/>
      <c r="P36" s="927"/>
      <c r="Q36" s="450"/>
      <c r="R36" s="450"/>
      <c r="S36" s="450"/>
      <c r="T36" s="935">
        <v>202304</v>
      </c>
      <c r="U36" s="450" t="s">
        <v>417</v>
      </c>
      <c r="V36" s="585" t="s">
        <v>395</v>
      </c>
      <c r="W36" s="585" t="s">
        <v>395</v>
      </c>
      <c r="X36" s="585" t="s">
        <v>39</v>
      </c>
      <c r="Y36" s="903">
        <v>45054</v>
      </c>
    </row>
    <row r="37" s="829" customFormat="1" ht="15" customHeight="1" spans="1:25">
      <c r="A37" s="442" t="s">
        <v>101</v>
      </c>
      <c r="B37" s="782" t="s">
        <v>694</v>
      </c>
      <c r="C37" s="994" t="s">
        <v>695</v>
      </c>
      <c r="D37" s="444" t="s">
        <v>28</v>
      </c>
      <c r="E37" s="450"/>
      <c r="F37" s="442"/>
      <c r="G37" s="691"/>
      <c r="H37" s="442" t="s">
        <v>104</v>
      </c>
      <c r="I37" s="442"/>
      <c r="J37" s="442"/>
      <c r="K37" s="691"/>
      <c r="L37" s="442"/>
      <c r="M37" s="717"/>
      <c r="N37" s="860"/>
      <c r="O37" s="861"/>
      <c r="P37" s="927"/>
      <c r="Q37" s="450"/>
      <c r="R37" s="450"/>
      <c r="S37" s="450"/>
      <c r="T37" s="935">
        <v>202304</v>
      </c>
      <c r="U37" s="450" t="s">
        <v>417</v>
      </c>
      <c r="V37" s="585" t="s">
        <v>395</v>
      </c>
      <c r="W37" s="585" t="s">
        <v>395</v>
      </c>
      <c r="X37" s="585" t="s">
        <v>39</v>
      </c>
      <c r="Y37" s="903">
        <v>45054</v>
      </c>
    </row>
    <row r="38" s="829" customFormat="1" ht="15" customHeight="1" spans="1:25">
      <c r="A38" s="442" t="s">
        <v>423</v>
      </c>
      <c r="B38" s="782" t="s">
        <v>424</v>
      </c>
      <c r="C38" s="401" t="s">
        <v>425</v>
      </c>
      <c r="D38" s="444" t="s">
        <v>28</v>
      </c>
      <c r="E38" s="450"/>
      <c r="F38" s="442"/>
      <c r="G38" s="691"/>
      <c r="H38" s="442" t="s">
        <v>104</v>
      </c>
      <c r="I38" s="442"/>
      <c r="J38" s="442"/>
      <c r="K38" s="691"/>
      <c r="L38" s="442"/>
      <c r="M38" s="717"/>
      <c r="N38" s="860"/>
      <c r="O38" s="861"/>
      <c r="Q38" s="450"/>
      <c r="R38" s="450"/>
      <c r="S38" s="450"/>
      <c r="T38" s="450">
        <v>202304</v>
      </c>
      <c r="U38" s="450" t="s">
        <v>417</v>
      </c>
      <c r="V38" s="585" t="s">
        <v>395</v>
      </c>
      <c r="W38" s="585" t="s">
        <v>395</v>
      </c>
      <c r="X38" s="585" t="s">
        <v>39</v>
      </c>
      <c r="Y38" s="903">
        <v>45054</v>
      </c>
    </row>
    <row r="39" s="829" customFormat="1" ht="15" customHeight="1" spans="1:25">
      <c r="A39" s="442" t="s">
        <v>423</v>
      </c>
      <c r="B39" s="782" t="s">
        <v>428</v>
      </c>
      <c r="C39" s="994" t="s">
        <v>429</v>
      </c>
      <c r="D39" s="444" t="s">
        <v>28</v>
      </c>
      <c r="E39" s="450"/>
      <c r="F39" s="442"/>
      <c r="G39" s="691"/>
      <c r="H39" s="442" t="s">
        <v>104</v>
      </c>
      <c r="I39" s="442"/>
      <c r="J39" s="442"/>
      <c r="K39" s="691"/>
      <c r="L39" s="442"/>
      <c r="M39" s="717"/>
      <c r="N39" s="860"/>
      <c r="O39" s="861"/>
      <c r="P39" s="927"/>
      <c r="Q39" s="450"/>
      <c r="R39" s="450"/>
      <c r="S39" s="450"/>
      <c r="T39" s="450">
        <v>202304</v>
      </c>
      <c r="U39" s="450" t="s">
        <v>417</v>
      </c>
      <c r="V39" s="585" t="s">
        <v>395</v>
      </c>
      <c r="W39" s="585" t="s">
        <v>395</v>
      </c>
      <c r="X39" s="585" t="s">
        <v>39</v>
      </c>
      <c r="Y39" s="903">
        <v>45055</v>
      </c>
    </row>
    <row r="40" s="829" customFormat="1" ht="15" customHeight="1" spans="1:25">
      <c r="A40" s="442" t="s">
        <v>423</v>
      </c>
      <c r="B40" s="782" t="s">
        <v>432</v>
      </c>
      <c r="C40" s="994" t="s">
        <v>433</v>
      </c>
      <c r="D40" s="444" t="s">
        <v>28</v>
      </c>
      <c r="E40" s="450"/>
      <c r="F40" s="442"/>
      <c r="G40" s="691"/>
      <c r="H40" s="442" t="s">
        <v>104</v>
      </c>
      <c r="I40" s="442"/>
      <c r="J40" s="442"/>
      <c r="K40" s="691"/>
      <c r="L40" s="442"/>
      <c r="M40" s="717"/>
      <c r="N40" s="860"/>
      <c r="O40" s="861"/>
      <c r="P40" s="927"/>
      <c r="Q40" s="450"/>
      <c r="R40" s="450"/>
      <c r="S40" s="450"/>
      <c r="T40" s="450">
        <v>202304</v>
      </c>
      <c r="U40" s="450" t="s">
        <v>417</v>
      </c>
      <c r="V40" s="585" t="s">
        <v>395</v>
      </c>
      <c r="W40" s="585" t="s">
        <v>395</v>
      </c>
      <c r="X40" s="585" t="s">
        <v>39</v>
      </c>
      <c r="Y40" s="903">
        <v>45055</v>
      </c>
    </row>
    <row r="41" s="829" customFormat="1" ht="15" customHeight="1" spans="1:25">
      <c r="A41" s="442" t="s">
        <v>423</v>
      </c>
      <c r="B41" s="782" t="s">
        <v>436</v>
      </c>
      <c r="C41" s="994" t="s">
        <v>437</v>
      </c>
      <c r="D41" s="444" t="s">
        <v>28</v>
      </c>
      <c r="E41" s="450"/>
      <c r="F41" s="442"/>
      <c r="G41" s="691"/>
      <c r="H41" s="442" t="s">
        <v>104</v>
      </c>
      <c r="I41" s="442"/>
      <c r="J41" s="442"/>
      <c r="K41" s="691"/>
      <c r="L41" s="442"/>
      <c r="M41" s="717"/>
      <c r="N41" s="860"/>
      <c r="O41" s="861"/>
      <c r="P41" s="927"/>
      <c r="Q41" s="450"/>
      <c r="R41" s="450"/>
      <c r="S41" s="450"/>
      <c r="T41" s="450">
        <v>202304</v>
      </c>
      <c r="U41" s="450" t="s">
        <v>417</v>
      </c>
      <c r="V41" s="585" t="s">
        <v>395</v>
      </c>
      <c r="W41" s="585" t="s">
        <v>395</v>
      </c>
      <c r="X41" s="585" t="s">
        <v>39</v>
      </c>
      <c r="Y41" s="903">
        <v>45055</v>
      </c>
    </row>
    <row r="42" s="829" customFormat="1" ht="15" customHeight="1" spans="1:25">
      <c r="A42" s="442" t="s">
        <v>423</v>
      </c>
      <c r="B42" s="782" t="s">
        <v>518</v>
      </c>
      <c r="C42" s="783" t="s">
        <v>519</v>
      </c>
      <c r="D42" s="444" t="s">
        <v>28</v>
      </c>
      <c r="E42" s="450"/>
      <c r="F42" s="442"/>
      <c r="G42" s="691"/>
      <c r="H42" s="442" t="s">
        <v>104</v>
      </c>
      <c r="I42" s="442"/>
      <c r="J42" s="442"/>
      <c r="K42" s="691"/>
      <c r="L42" s="442"/>
      <c r="M42" s="717"/>
      <c r="N42" s="860"/>
      <c r="O42" s="861"/>
      <c r="P42" s="927"/>
      <c r="Q42" s="450"/>
      <c r="R42" s="450"/>
      <c r="S42" s="450"/>
      <c r="T42" s="450">
        <v>202304</v>
      </c>
      <c r="U42" s="450" t="s">
        <v>417</v>
      </c>
      <c r="V42" s="585" t="s">
        <v>395</v>
      </c>
      <c r="W42" s="585" t="s">
        <v>395</v>
      </c>
      <c r="X42" s="585" t="s">
        <v>39</v>
      </c>
      <c r="Y42" s="903">
        <v>45055</v>
      </c>
    </row>
    <row r="43" s="829" customFormat="1" ht="15" customHeight="1" spans="1:25">
      <c r="A43" s="442" t="s">
        <v>423</v>
      </c>
      <c r="B43" s="782" t="s">
        <v>587</v>
      </c>
      <c r="C43" s="994" t="s">
        <v>588</v>
      </c>
      <c r="D43" s="444" t="s">
        <v>28</v>
      </c>
      <c r="E43" s="450"/>
      <c r="F43" s="442"/>
      <c r="G43" s="691"/>
      <c r="H43" s="442" t="s">
        <v>104</v>
      </c>
      <c r="I43" s="442"/>
      <c r="J43" s="442"/>
      <c r="K43" s="691"/>
      <c r="L43" s="442"/>
      <c r="M43" s="717"/>
      <c r="N43" s="860"/>
      <c r="O43" s="861"/>
      <c r="P43" s="927"/>
      <c r="Q43" s="450"/>
      <c r="R43" s="450"/>
      <c r="S43" s="450"/>
      <c r="T43" s="450">
        <v>202304</v>
      </c>
      <c r="U43" s="450" t="s">
        <v>417</v>
      </c>
      <c r="V43" s="585" t="s">
        <v>395</v>
      </c>
      <c r="W43" s="585" t="s">
        <v>395</v>
      </c>
      <c r="X43" s="585" t="s">
        <v>39</v>
      </c>
      <c r="Y43" s="903">
        <v>45055</v>
      </c>
    </row>
    <row r="44" s="829" customFormat="1" ht="15" customHeight="1" spans="1:25">
      <c r="A44" s="442" t="s">
        <v>423</v>
      </c>
      <c r="B44" s="782" t="s">
        <v>591</v>
      </c>
      <c r="C44" s="994" t="s">
        <v>592</v>
      </c>
      <c r="D44" s="444" t="s">
        <v>28</v>
      </c>
      <c r="E44" s="450"/>
      <c r="F44" s="442"/>
      <c r="G44" s="691"/>
      <c r="H44" s="442" t="s">
        <v>104</v>
      </c>
      <c r="I44" s="442"/>
      <c r="J44" s="442"/>
      <c r="K44" s="691"/>
      <c r="L44" s="442"/>
      <c r="M44" s="717"/>
      <c r="N44" s="860"/>
      <c r="O44" s="861"/>
      <c r="P44" s="927"/>
      <c r="Q44" s="450"/>
      <c r="R44" s="450"/>
      <c r="S44" s="450"/>
      <c r="T44" s="450">
        <v>202304</v>
      </c>
      <c r="U44" s="450" t="s">
        <v>417</v>
      </c>
      <c r="V44" s="585" t="s">
        <v>395</v>
      </c>
      <c r="W44" s="585" t="s">
        <v>395</v>
      </c>
      <c r="X44" s="585" t="s">
        <v>39</v>
      </c>
      <c r="Y44" s="903">
        <v>45055</v>
      </c>
    </row>
    <row r="45" s="829" customFormat="1" ht="15" customHeight="1" spans="1:25">
      <c r="A45" s="442" t="s">
        <v>423</v>
      </c>
      <c r="B45" s="782" t="s">
        <v>595</v>
      </c>
      <c r="C45" s="994" t="s">
        <v>596</v>
      </c>
      <c r="D45" s="444" t="s">
        <v>28</v>
      </c>
      <c r="E45" s="450"/>
      <c r="F45" s="442"/>
      <c r="G45" s="691"/>
      <c r="H45" s="442" t="s">
        <v>104</v>
      </c>
      <c r="I45" s="442"/>
      <c r="J45" s="442"/>
      <c r="K45" s="691"/>
      <c r="L45" s="442"/>
      <c r="M45" s="717"/>
      <c r="N45" s="860"/>
      <c r="O45" s="866"/>
      <c r="P45" s="927"/>
      <c r="Q45" s="450"/>
      <c r="R45" s="450"/>
      <c r="S45" s="450"/>
      <c r="T45" s="450">
        <v>202304</v>
      </c>
      <c r="U45" s="450" t="s">
        <v>417</v>
      </c>
      <c r="V45" s="585" t="s">
        <v>395</v>
      </c>
      <c r="W45" s="585" t="s">
        <v>395</v>
      </c>
      <c r="X45" s="585" t="s">
        <v>39</v>
      </c>
      <c r="Y45" s="903">
        <v>45055</v>
      </c>
    </row>
    <row r="46" s="829" customFormat="1" ht="15" customHeight="1" spans="1:25">
      <c r="A46" s="442" t="s">
        <v>423</v>
      </c>
      <c r="B46" s="782" t="s">
        <v>599</v>
      </c>
      <c r="C46" s="783" t="s">
        <v>600</v>
      </c>
      <c r="D46" s="444" t="s">
        <v>28</v>
      </c>
      <c r="E46" s="450"/>
      <c r="F46" s="442"/>
      <c r="G46" s="691"/>
      <c r="H46" s="442" t="s">
        <v>104</v>
      </c>
      <c r="I46" s="442"/>
      <c r="J46" s="442"/>
      <c r="K46" s="691"/>
      <c r="L46" s="442"/>
      <c r="M46" s="717"/>
      <c r="N46" s="860"/>
      <c r="O46" s="866"/>
      <c r="P46" s="927"/>
      <c r="Q46" s="450"/>
      <c r="R46" s="450"/>
      <c r="S46" s="450"/>
      <c r="T46" s="450">
        <v>202304</v>
      </c>
      <c r="U46" s="450" t="s">
        <v>417</v>
      </c>
      <c r="V46" s="585" t="s">
        <v>395</v>
      </c>
      <c r="W46" s="585" t="s">
        <v>395</v>
      </c>
      <c r="X46" s="585" t="s">
        <v>39</v>
      </c>
      <c r="Y46" s="903">
        <v>45055</v>
      </c>
    </row>
    <row r="47" s="829" customFormat="1" ht="15" customHeight="1" spans="1:25">
      <c r="A47" s="442" t="s">
        <v>423</v>
      </c>
      <c r="B47" s="782" t="s">
        <v>603</v>
      </c>
      <c r="C47" s="994" t="s">
        <v>604</v>
      </c>
      <c r="D47" s="444" t="s">
        <v>28</v>
      </c>
      <c r="E47" s="450"/>
      <c r="F47" s="442"/>
      <c r="G47" s="691"/>
      <c r="H47" s="442" t="s">
        <v>104</v>
      </c>
      <c r="I47" s="442"/>
      <c r="J47" s="442"/>
      <c r="K47" s="691"/>
      <c r="L47" s="442"/>
      <c r="M47" s="717"/>
      <c r="N47" s="860"/>
      <c r="O47" s="866"/>
      <c r="P47" s="927"/>
      <c r="Q47" s="450"/>
      <c r="R47" s="450"/>
      <c r="S47" s="450"/>
      <c r="T47" s="450">
        <v>202304</v>
      </c>
      <c r="U47" s="450" t="s">
        <v>417</v>
      </c>
      <c r="V47" s="585" t="s">
        <v>395</v>
      </c>
      <c r="W47" s="585" t="s">
        <v>395</v>
      </c>
      <c r="X47" s="585" t="s">
        <v>39</v>
      </c>
      <c r="Y47" s="903">
        <v>45055</v>
      </c>
    </row>
    <row r="48" s="829" customFormat="1" ht="15" customHeight="1" spans="1:25">
      <c r="A48" s="442" t="s">
        <v>90</v>
      </c>
      <c r="B48" s="782" t="s">
        <v>696</v>
      </c>
      <c r="C48" s="783" t="s">
        <v>697</v>
      </c>
      <c r="D48" s="444" t="s">
        <v>28</v>
      </c>
      <c r="E48" s="450"/>
      <c r="F48" s="442"/>
      <c r="G48" s="691"/>
      <c r="H48" s="442" t="s">
        <v>78</v>
      </c>
      <c r="I48" s="442"/>
      <c r="J48" s="442"/>
      <c r="K48" s="691"/>
      <c r="L48" s="442" t="s">
        <v>78</v>
      </c>
      <c r="M48" s="717"/>
      <c r="N48" s="860"/>
      <c r="O48" s="866"/>
      <c r="P48" s="927"/>
      <c r="Q48" s="450"/>
      <c r="R48" s="450"/>
      <c r="S48" s="450"/>
      <c r="T48" s="450">
        <v>202304</v>
      </c>
      <c r="U48" s="450" t="s">
        <v>417</v>
      </c>
      <c r="V48" s="585" t="s">
        <v>395</v>
      </c>
      <c r="W48" s="585" t="s">
        <v>395</v>
      </c>
      <c r="X48" s="585" t="s">
        <v>395</v>
      </c>
      <c r="Y48" s="903">
        <v>45055</v>
      </c>
    </row>
    <row r="49" s="829" customFormat="1" ht="15" customHeight="1" spans="1:25">
      <c r="A49" s="442" t="s">
        <v>96</v>
      </c>
      <c r="B49" s="782" t="s">
        <v>698</v>
      </c>
      <c r="C49" s="783" t="s">
        <v>699</v>
      </c>
      <c r="D49" s="444" t="s">
        <v>28</v>
      </c>
      <c r="E49" s="450"/>
      <c r="F49" s="442"/>
      <c r="G49" s="691"/>
      <c r="H49" s="442" t="s">
        <v>99</v>
      </c>
      <c r="I49" s="442"/>
      <c r="J49" s="442"/>
      <c r="K49" s="691"/>
      <c r="L49" s="442" t="s">
        <v>99</v>
      </c>
      <c r="M49" s="717"/>
      <c r="N49" s="864"/>
      <c r="O49" s="866"/>
      <c r="P49" s="927"/>
      <c r="Q49" s="450"/>
      <c r="R49" s="450"/>
      <c r="S49" s="450"/>
      <c r="T49" s="450">
        <v>202304</v>
      </c>
      <c r="U49" s="450" t="s">
        <v>417</v>
      </c>
      <c r="V49" s="585" t="s">
        <v>395</v>
      </c>
      <c r="W49" s="585" t="s">
        <v>395</v>
      </c>
      <c r="X49" s="585" t="s">
        <v>395</v>
      </c>
      <c r="Y49" s="903">
        <v>45055</v>
      </c>
    </row>
    <row r="50" s="829" customFormat="1" ht="15" customHeight="1" spans="1:26">
      <c r="A50" s="442" t="s">
        <v>700</v>
      </c>
      <c r="B50" s="782" t="s">
        <v>701</v>
      </c>
      <c r="C50" s="783" t="s">
        <v>702</v>
      </c>
      <c r="D50" s="539" t="s">
        <v>46</v>
      </c>
      <c r="E50" s="931">
        <v>10800</v>
      </c>
      <c r="F50" s="931">
        <v>10800</v>
      </c>
      <c r="G50" s="691">
        <v>202305</v>
      </c>
      <c r="H50" s="442" t="s">
        <v>150</v>
      </c>
      <c r="I50" s="442"/>
      <c r="J50" s="931"/>
      <c r="K50" s="691">
        <v>202305</v>
      </c>
      <c r="L50" s="442" t="s">
        <v>150</v>
      </c>
      <c r="M50" s="717"/>
      <c r="N50" s="864" t="s">
        <v>703</v>
      </c>
      <c r="O50" s="932">
        <v>13626288362</v>
      </c>
      <c r="P50" s="927" t="s">
        <v>704</v>
      </c>
      <c r="Q50" s="450"/>
      <c r="R50" s="450" t="s">
        <v>57</v>
      </c>
      <c r="S50" s="450"/>
      <c r="T50" s="450"/>
      <c r="U50" s="450"/>
      <c r="V50" s="585" t="s">
        <v>395</v>
      </c>
      <c r="W50" s="585" t="s">
        <v>395</v>
      </c>
      <c r="X50" s="585" t="s">
        <v>395</v>
      </c>
      <c r="Y50" s="903">
        <v>45056</v>
      </c>
      <c r="Z50" s="829" t="s">
        <v>705</v>
      </c>
    </row>
    <row r="51" s="829" customFormat="1" ht="15" customHeight="1" spans="1:26">
      <c r="A51" s="442" t="s">
        <v>700</v>
      </c>
      <c r="B51" s="782" t="s">
        <v>706</v>
      </c>
      <c r="C51" s="783" t="s">
        <v>707</v>
      </c>
      <c r="D51" s="539" t="s">
        <v>46</v>
      </c>
      <c r="E51" s="931">
        <v>9000</v>
      </c>
      <c r="F51" s="931">
        <v>9000</v>
      </c>
      <c r="G51" s="691">
        <v>202305</v>
      </c>
      <c r="H51" s="442" t="s">
        <v>150</v>
      </c>
      <c r="I51" s="442"/>
      <c r="J51" s="931"/>
      <c r="K51" s="691">
        <v>202305</v>
      </c>
      <c r="L51" s="442" t="s">
        <v>150</v>
      </c>
      <c r="M51" s="717"/>
      <c r="N51" s="864" t="s">
        <v>708</v>
      </c>
      <c r="O51" s="933">
        <v>13661477310</v>
      </c>
      <c r="P51" s="927"/>
      <c r="Q51" s="450"/>
      <c r="R51" s="450"/>
      <c r="S51" s="450"/>
      <c r="T51" s="450"/>
      <c r="U51" s="450"/>
      <c r="V51" s="585" t="s">
        <v>395</v>
      </c>
      <c r="W51" s="585" t="s">
        <v>395</v>
      </c>
      <c r="X51" s="585" t="s">
        <v>395</v>
      </c>
      <c r="Y51" s="903">
        <v>45056</v>
      </c>
      <c r="Z51" s="829" t="s">
        <v>705</v>
      </c>
    </row>
    <row r="52" s="829" customFormat="1" ht="15" customHeight="1" spans="1:26">
      <c r="A52" s="442" t="s">
        <v>700</v>
      </c>
      <c r="B52" s="782" t="s">
        <v>709</v>
      </c>
      <c r="C52" s="783" t="s">
        <v>710</v>
      </c>
      <c r="D52" s="539" t="s">
        <v>46</v>
      </c>
      <c r="E52" s="931">
        <v>18000</v>
      </c>
      <c r="F52" s="931">
        <v>18000</v>
      </c>
      <c r="G52" s="691">
        <v>202305</v>
      </c>
      <c r="H52" s="442" t="s">
        <v>150</v>
      </c>
      <c r="I52" s="442"/>
      <c r="J52" s="931"/>
      <c r="K52" s="691">
        <v>202305</v>
      </c>
      <c r="L52" s="442" t="s">
        <v>150</v>
      </c>
      <c r="M52" s="717"/>
      <c r="N52" s="864" t="s">
        <v>711</v>
      </c>
      <c r="O52" s="932">
        <v>13651971119</v>
      </c>
      <c r="P52" s="927" t="s">
        <v>712</v>
      </c>
      <c r="Q52" s="450" t="s">
        <v>362</v>
      </c>
      <c r="R52" s="450" t="s">
        <v>57</v>
      </c>
      <c r="S52" s="450"/>
      <c r="T52" s="450"/>
      <c r="U52" s="450"/>
      <c r="V52" s="585" t="s">
        <v>395</v>
      </c>
      <c r="W52" s="585" t="s">
        <v>395</v>
      </c>
      <c r="X52" s="585" t="s">
        <v>395</v>
      </c>
      <c r="Y52" s="903">
        <v>45056</v>
      </c>
      <c r="Z52" s="829" t="s">
        <v>705</v>
      </c>
    </row>
    <row r="53" s="829" customFormat="1" ht="15" customHeight="1" spans="1:25">
      <c r="A53" s="442" t="s">
        <v>713</v>
      </c>
      <c r="B53" s="782" t="s">
        <v>714</v>
      </c>
      <c r="C53" s="994" t="s">
        <v>715</v>
      </c>
      <c r="D53" s="539" t="s">
        <v>46</v>
      </c>
      <c r="E53" s="450">
        <v>5000</v>
      </c>
      <c r="F53" s="442">
        <v>5000</v>
      </c>
      <c r="G53" s="445">
        <v>202305</v>
      </c>
      <c r="H53" s="442" t="s">
        <v>78</v>
      </c>
      <c r="I53" s="442"/>
      <c r="J53" s="442">
        <v>5000</v>
      </c>
      <c r="K53" s="691">
        <v>5</v>
      </c>
      <c r="L53" s="442" t="s">
        <v>78</v>
      </c>
      <c r="M53" s="717">
        <v>0.05</v>
      </c>
      <c r="N53" s="864"/>
      <c r="O53" s="866">
        <v>18268527627</v>
      </c>
      <c r="P53" s="927" t="s">
        <v>716</v>
      </c>
      <c r="Q53" s="450" t="s">
        <v>95</v>
      </c>
      <c r="R53" s="450" t="s">
        <v>48</v>
      </c>
      <c r="S53" s="450"/>
      <c r="T53" s="450"/>
      <c r="U53" s="450"/>
      <c r="V53" s="585" t="s">
        <v>395</v>
      </c>
      <c r="W53" s="585" t="s">
        <v>395</v>
      </c>
      <c r="X53" s="585" t="s">
        <v>395</v>
      </c>
      <c r="Y53" s="903">
        <v>45056</v>
      </c>
    </row>
    <row r="54" s="829" customFormat="1" ht="15" customHeight="1" spans="1:25">
      <c r="A54" s="442" t="s">
        <v>713</v>
      </c>
      <c r="B54" s="782" t="s">
        <v>717</v>
      </c>
      <c r="C54" s="994" t="s">
        <v>718</v>
      </c>
      <c r="D54" s="539" t="s">
        <v>46</v>
      </c>
      <c r="E54" s="450">
        <v>5000</v>
      </c>
      <c r="F54" s="442">
        <v>5000</v>
      </c>
      <c r="G54" s="445">
        <v>202305</v>
      </c>
      <c r="H54" s="442" t="s">
        <v>78</v>
      </c>
      <c r="I54" s="442"/>
      <c r="J54" s="442">
        <v>5000</v>
      </c>
      <c r="K54" s="691">
        <v>5</v>
      </c>
      <c r="L54" s="442" t="s">
        <v>78</v>
      </c>
      <c r="M54" s="717">
        <v>0.05</v>
      </c>
      <c r="N54" s="860"/>
      <c r="O54" s="866">
        <v>13056796189</v>
      </c>
      <c r="P54" s="927" t="s">
        <v>716</v>
      </c>
      <c r="Q54" s="450" t="s">
        <v>95</v>
      </c>
      <c r="R54" s="450" t="s">
        <v>48</v>
      </c>
      <c r="S54" s="450"/>
      <c r="T54" s="450"/>
      <c r="U54" s="450"/>
      <c r="V54" s="585" t="s">
        <v>395</v>
      </c>
      <c r="W54" s="585" t="s">
        <v>395</v>
      </c>
      <c r="X54" s="585" t="s">
        <v>395</v>
      </c>
      <c r="Y54" s="903">
        <v>45056</v>
      </c>
    </row>
    <row r="55" s="829" customFormat="1" ht="15" customHeight="1" spans="1:25">
      <c r="A55" s="442" t="s">
        <v>713</v>
      </c>
      <c r="B55" s="782" t="s">
        <v>719</v>
      </c>
      <c r="C55" s="994" t="s">
        <v>720</v>
      </c>
      <c r="D55" s="539" t="s">
        <v>46</v>
      </c>
      <c r="E55" s="450">
        <v>5000</v>
      </c>
      <c r="F55" s="442">
        <v>5000</v>
      </c>
      <c r="G55" s="445">
        <v>202305</v>
      </c>
      <c r="H55" s="442" t="s">
        <v>78</v>
      </c>
      <c r="I55" s="442"/>
      <c r="J55" s="442">
        <v>5000</v>
      </c>
      <c r="K55" s="691">
        <v>5</v>
      </c>
      <c r="L55" s="442" t="s">
        <v>78</v>
      </c>
      <c r="M55" s="717">
        <v>0.05</v>
      </c>
      <c r="N55" s="860"/>
      <c r="O55" s="866">
        <v>18073721467</v>
      </c>
      <c r="P55" s="927" t="s">
        <v>716</v>
      </c>
      <c r="Q55" s="450" t="s">
        <v>95</v>
      </c>
      <c r="R55" s="450" t="s">
        <v>48</v>
      </c>
      <c r="S55" s="450"/>
      <c r="T55" s="450"/>
      <c r="U55" s="450"/>
      <c r="V55" s="585" t="s">
        <v>395</v>
      </c>
      <c r="W55" s="585" t="s">
        <v>395</v>
      </c>
      <c r="X55" s="585" t="s">
        <v>395</v>
      </c>
      <c r="Y55" s="903">
        <v>45056</v>
      </c>
    </row>
    <row r="56" s="829" customFormat="1" ht="15" customHeight="1" spans="1:25">
      <c r="A56" s="442" t="s">
        <v>713</v>
      </c>
      <c r="B56" s="782" t="s">
        <v>721</v>
      </c>
      <c r="C56" s="994" t="s">
        <v>722</v>
      </c>
      <c r="D56" s="539" t="s">
        <v>46</v>
      </c>
      <c r="E56" s="450">
        <v>3957</v>
      </c>
      <c r="F56" s="442">
        <v>3957</v>
      </c>
      <c r="G56" s="445">
        <v>202305</v>
      </c>
      <c r="H56" s="442" t="s">
        <v>78</v>
      </c>
      <c r="I56" s="442"/>
      <c r="J56" s="442">
        <v>2280</v>
      </c>
      <c r="K56" s="691">
        <v>5</v>
      </c>
      <c r="L56" s="442" t="s">
        <v>78</v>
      </c>
      <c r="M56" s="717">
        <v>0.05</v>
      </c>
      <c r="N56" s="860"/>
      <c r="O56" s="866">
        <v>15268975194</v>
      </c>
      <c r="P56" s="927" t="s">
        <v>716</v>
      </c>
      <c r="Q56" s="450" t="s">
        <v>95</v>
      </c>
      <c r="R56" s="450" t="s">
        <v>48</v>
      </c>
      <c r="S56" s="450"/>
      <c r="T56" s="450"/>
      <c r="U56" s="450"/>
      <c r="V56" s="585" t="s">
        <v>32</v>
      </c>
      <c r="W56" s="585" t="s">
        <v>395</v>
      </c>
      <c r="X56" s="585" t="s">
        <v>395</v>
      </c>
      <c r="Y56" s="903">
        <v>45056</v>
      </c>
    </row>
    <row r="57" s="829" customFormat="1" ht="15" customHeight="1" spans="1:25">
      <c r="A57" s="442" t="s">
        <v>713</v>
      </c>
      <c r="B57" s="782" t="s">
        <v>723</v>
      </c>
      <c r="C57" s="994" t="s">
        <v>724</v>
      </c>
      <c r="D57" s="539" t="s">
        <v>46</v>
      </c>
      <c r="E57" s="450">
        <v>3957</v>
      </c>
      <c r="F57" s="442">
        <v>3957</v>
      </c>
      <c r="G57" s="445">
        <v>202305</v>
      </c>
      <c r="H57" s="442" t="s">
        <v>78</v>
      </c>
      <c r="I57" s="442"/>
      <c r="J57" s="442">
        <v>2280</v>
      </c>
      <c r="K57" s="691">
        <v>5</v>
      </c>
      <c r="L57" s="442" t="s">
        <v>78</v>
      </c>
      <c r="M57" s="717">
        <v>0.05</v>
      </c>
      <c r="N57" s="860"/>
      <c r="O57" s="866">
        <v>18205585409</v>
      </c>
      <c r="P57" s="927" t="s">
        <v>716</v>
      </c>
      <c r="Q57" s="450" t="s">
        <v>95</v>
      </c>
      <c r="R57" s="450" t="s">
        <v>48</v>
      </c>
      <c r="S57" s="450"/>
      <c r="T57" s="450"/>
      <c r="U57" s="450"/>
      <c r="V57" s="585" t="s">
        <v>395</v>
      </c>
      <c r="W57" s="585" t="s">
        <v>395</v>
      </c>
      <c r="X57" s="585" t="s">
        <v>395</v>
      </c>
      <c r="Y57" s="903">
        <v>45056</v>
      </c>
    </row>
    <row r="58" s="829" customFormat="1" ht="15" customHeight="1" spans="1:25">
      <c r="A58" s="442" t="s">
        <v>725</v>
      </c>
      <c r="B58" s="782" t="s">
        <v>726</v>
      </c>
      <c r="C58" s="783" t="s">
        <v>727</v>
      </c>
      <c r="D58" s="539" t="s">
        <v>46</v>
      </c>
      <c r="E58" s="450">
        <v>3957</v>
      </c>
      <c r="F58" s="442">
        <v>3957</v>
      </c>
      <c r="G58" s="445">
        <v>202305</v>
      </c>
      <c r="H58" s="442" t="s">
        <v>127</v>
      </c>
      <c r="I58" s="442"/>
      <c r="J58" s="442"/>
      <c r="K58" s="691"/>
      <c r="L58" s="442"/>
      <c r="M58" s="717"/>
      <c r="N58" s="860"/>
      <c r="O58" s="866"/>
      <c r="P58" s="927" t="s">
        <v>728</v>
      </c>
      <c r="Q58" s="450"/>
      <c r="R58" s="450"/>
      <c r="S58" s="450"/>
      <c r="T58" s="450"/>
      <c r="U58" s="450"/>
      <c r="V58" s="585" t="s">
        <v>395</v>
      </c>
      <c r="W58" s="585" t="s">
        <v>395</v>
      </c>
      <c r="X58" s="585" t="s">
        <v>39</v>
      </c>
      <c r="Y58" s="903">
        <v>45056</v>
      </c>
    </row>
    <row r="59" s="829" customFormat="1" ht="15" customHeight="1" spans="1:25">
      <c r="A59" s="442" t="s">
        <v>170</v>
      </c>
      <c r="B59" s="782" t="s">
        <v>729</v>
      </c>
      <c r="C59" s="783" t="s">
        <v>730</v>
      </c>
      <c r="D59" s="444" t="s">
        <v>28</v>
      </c>
      <c r="E59" s="450"/>
      <c r="F59" s="442"/>
      <c r="G59" s="691"/>
      <c r="H59" s="442" t="s">
        <v>104</v>
      </c>
      <c r="I59" s="442"/>
      <c r="J59" s="442"/>
      <c r="K59" s="691"/>
      <c r="L59" s="442"/>
      <c r="M59" s="717"/>
      <c r="N59" s="860"/>
      <c r="O59" s="866"/>
      <c r="P59" s="927"/>
      <c r="Q59" s="450"/>
      <c r="R59" s="450"/>
      <c r="S59" s="450"/>
      <c r="T59" s="450"/>
      <c r="U59" s="450"/>
      <c r="V59" s="585" t="s">
        <v>395</v>
      </c>
      <c r="W59" s="585" t="s">
        <v>395</v>
      </c>
      <c r="X59" s="585" t="s">
        <v>39</v>
      </c>
      <c r="Y59" s="903">
        <v>45057</v>
      </c>
    </row>
    <row r="60" s="829" customFormat="1" ht="15" customHeight="1" spans="1:25">
      <c r="A60" s="442" t="s">
        <v>512</v>
      </c>
      <c r="B60" s="782" t="s">
        <v>122</v>
      </c>
      <c r="C60" s="783"/>
      <c r="D60" s="444" t="s">
        <v>28</v>
      </c>
      <c r="E60" s="450"/>
      <c r="F60" s="442"/>
      <c r="G60" s="691"/>
      <c r="H60" s="442" t="s">
        <v>104</v>
      </c>
      <c r="I60" s="442"/>
      <c r="J60" s="442"/>
      <c r="K60" s="691"/>
      <c r="L60" s="442"/>
      <c r="M60" s="717"/>
      <c r="N60" s="860"/>
      <c r="O60" s="866"/>
      <c r="P60" s="927"/>
      <c r="Q60" s="450"/>
      <c r="R60" s="450"/>
      <c r="S60" s="450"/>
      <c r="T60" s="450"/>
      <c r="U60" s="450"/>
      <c r="V60" s="585" t="s">
        <v>395</v>
      </c>
      <c r="W60" s="585" t="s">
        <v>395</v>
      </c>
      <c r="X60" s="585" t="s">
        <v>39</v>
      </c>
      <c r="Y60" s="903">
        <v>45058</v>
      </c>
    </row>
    <row r="61" s="829" customFormat="1" ht="15" customHeight="1" spans="1:25">
      <c r="A61" s="442" t="s">
        <v>512</v>
      </c>
      <c r="B61" s="782" t="s">
        <v>731</v>
      </c>
      <c r="C61" s="783"/>
      <c r="D61" s="444" t="s">
        <v>28</v>
      </c>
      <c r="E61" s="450"/>
      <c r="F61" s="442"/>
      <c r="G61" s="691"/>
      <c r="H61" s="442" t="s">
        <v>104</v>
      </c>
      <c r="I61" s="442"/>
      <c r="J61" s="442"/>
      <c r="K61" s="691"/>
      <c r="L61" s="442"/>
      <c r="M61" s="717"/>
      <c r="N61" s="860"/>
      <c r="O61" s="866"/>
      <c r="P61" s="927"/>
      <c r="Q61" s="450"/>
      <c r="R61" s="450"/>
      <c r="S61" s="450"/>
      <c r="T61" s="450"/>
      <c r="U61" s="450"/>
      <c r="V61" s="585" t="s">
        <v>395</v>
      </c>
      <c r="W61" s="585" t="s">
        <v>395</v>
      </c>
      <c r="X61" s="585" t="s">
        <v>39</v>
      </c>
      <c r="Y61" s="903">
        <v>45058</v>
      </c>
    </row>
    <row r="62" s="829" customFormat="1" ht="15" customHeight="1" spans="1:25">
      <c r="A62" s="442" t="s">
        <v>512</v>
      </c>
      <c r="B62" s="782" t="s">
        <v>135</v>
      </c>
      <c r="C62" s="783"/>
      <c r="D62" s="444" t="s">
        <v>28</v>
      </c>
      <c r="E62" s="450"/>
      <c r="F62" s="442"/>
      <c r="G62" s="691"/>
      <c r="H62" s="442" t="s">
        <v>104</v>
      </c>
      <c r="I62" s="442"/>
      <c r="J62" s="442"/>
      <c r="K62" s="691"/>
      <c r="L62" s="442"/>
      <c r="M62" s="717"/>
      <c r="N62" s="860"/>
      <c r="O62" s="866"/>
      <c r="P62" s="927"/>
      <c r="Q62" s="450"/>
      <c r="R62" s="450"/>
      <c r="S62" s="450"/>
      <c r="T62" s="450"/>
      <c r="U62" s="450"/>
      <c r="V62" s="585" t="s">
        <v>395</v>
      </c>
      <c r="W62" s="585" t="s">
        <v>395</v>
      </c>
      <c r="X62" s="585" t="s">
        <v>39</v>
      </c>
      <c r="Y62" s="903">
        <v>45058</v>
      </c>
    </row>
    <row r="63" s="829" customFormat="1" ht="15" customHeight="1" spans="1:25">
      <c r="A63" s="442" t="s">
        <v>512</v>
      </c>
      <c r="B63" s="782" t="s">
        <v>122</v>
      </c>
      <c r="C63" s="783"/>
      <c r="D63" s="539" t="s">
        <v>46</v>
      </c>
      <c r="E63" s="450"/>
      <c r="F63" s="442"/>
      <c r="G63" s="445"/>
      <c r="H63" s="442" t="s">
        <v>732</v>
      </c>
      <c r="I63" s="442"/>
      <c r="J63" s="442"/>
      <c r="K63" s="691"/>
      <c r="L63" s="442"/>
      <c r="M63" s="717"/>
      <c r="N63" s="860"/>
      <c r="O63" s="866"/>
      <c r="P63" s="927"/>
      <c r="Q63" s="450"/>
      <c r="R63" s="450"/>
      <c r="S63" s="450"/>
      <c r="T63" s="450"/>
      <c r="U63" s="450"/>
      <c r="V63" s="585" t="s">
        <v>395</v>
      </c>
      <c r="W63" s="585" t="s">
        <v>395</v>
      </c>
      <c r="X63" s="585" t="s">
        <v>39</v>
      </c>
      <c r="Y63" s="903">
        <v>45058</v>
      </c>
    </row>
    <row r="64" s="829" customFormat="1" ht="15" customHeight="1" spans="1:25">
      <c r="A64" s="442" t="s">
        <v>512</v>
      </c>
      <c r="B64" s="782" t="s">
        <v>731</v>
      </c>
      <c r="C64" s="783"/>
      <c r="D64" s="539" t="s">
        <v>46</v>
      </c>
      <c r="E64" s="450"/>
      <c r="F64" s="442"/>
      <c r="G64" s="445"/>
      <c r="H64" s="442" t="s">
        <v>732</v>
      </c>
      <c r="I64" s="442"/>
      <c r="J64" s="442"/>
      <c r="K64" s="691"/>
      <c r="L64" s="442"/>
      <c r="M64" s="717"/>
      <c r="N64" s="860"/>
      <c r="O64" s="866"/>
      <c r="P64" s="927"/>
      <c r="Q64" s="450"/>
      <c r="R64" s="450"/>
      <c r="S64" s="450"/>
      <c r="T64" s="450"/>
      <c r="U64" s="450"/>
      <c r="V64" s="585" t="s">
        <v>395</v>
      </c>
      <c r="W64" s="585" t="s">
        <v>395</v>
      </c>
      <c r="X64" s="585" t="s">
        <v>39</v>
      </c>
      <c r="Y64" s="903">
        <v>45058</v>
      </c>
    </row>
    <row r="65" s="829" customFormat="1" ht="15" customHeight="1" spans="1:25">
      <c r="A65" s="442" t="s">
        <v>512</v>
      </c>
      <c r="B65" s="782" t="s">
        <v>135</v>
      </c>
      <c r="C65" s="783"/>
      <c r="D65" s="539" t="s">
        <v>46</v>
      </c>
      <c r="E65" s="450"/>
      <c r="F65" s="442"/>
      <c r="G65" s="445"/>
      <c r="H65" s="442" t="s">
        <v>732</v>
      </c>
      <c r="I65" s="442"/>
      <c r="J65" s="442"/>
      <c r="K65" s="691"/>
      <c r="L65" s="442"/>
      <c r="M65" s="717"/>
      <c r="N65" s="860"/>
      <c r="O65" s="866"/>
      <c r="P65" s="927"/>
      <c r="Q65" s="450"/>
      <c r="R65" s="450"/>
      <c r="S65" s="450"/>
      <c r="T65" s="450"/>
      <c r="U65" s="450"/>
      <c r="V65" s="585" t="s">
        <v>395</v>
      </c>
      <c r="W65" s="585" t="s">
        <v>395</v>
      </c>
      <c r="X65" s="585" t="s">
        <v>39</v>
      </c>
      <c r="Y65" s="903">
        <v>45058</v>
      </c>
    </row>
    <row r="66" s="829" customFormat="1" ht="15" customHeight="1" spans="1:25">
      <c r="A66" s="442" t="s">
        <v>170</v>
      </c>
      <c r="B66" s="782" t="s">
        <v>733</v>
      </c>
      <c r="C66" s="994" t="s">
        <v>734</v>
      </c>
      <c r="D66" s="539" t="s">
        <v>46</v>
      </c>
      <c r="E66" s="450">
        <v>3957</v>
      </c>
      <c r="F66" s="442">
        <v>3957</v>
      </c>
      <c r="G66" s="445">
        <v>202305</v>
      </c>
      <c r="H66" s="442" t="s">
        <v>104</v>
      </c>
      <c r="I66" s="442"/>
      <c r="J66" s="442"/>
      <c r="K66" s="691"/>
      <c r="L66" s="442"/>
      <c r="M66" s="717"/>
      <c r="N66" s="860"/>
      <c r="O66" s="866">
        <v>13519821553</v>
      </c>
      <c r="P66" s="927" t="s">
        <v>735</v>
      </c>
      <c r="Q66" s="450"/>
      <c r="R66" s="450" t="s">
        <v>48</v>
      </c>
      <c r="S66" s="450"/>
      <c r="T66" s="450"/>
      <c r="U66" s="450"/>
      <c r="V66" s="585" t="s">
        <v>395</v>
      </c>
      <c r="W66" s="585" t="s">
        <v>395</v>
      </c>
      <c r="X66" s="585" t="s">
        <v>39</v>
      </c>
      <c r="Y66" s="903">
        <v>45058</v>
      </c>
    </row>
    <row r="67" s="829" customFormat="1" ht="15" customHeight="1" spans="1:25">
      <c r="A67" s="442" t="s">
        <v>736</v>
      </c>
      <c r="B67" s="782" t="s">
        <v>737</v>
      </c>
      <c r="C67" s="783" t="s">
        <v>738</v>
      </c>
      <c r="D67" s="539" t="s">
        <v>46</v>
      </c>
      <c r="E67" s="450">
        <v>3957</v>
      </c>
      <c r="F67" s="442">
        <v>3957</v>
      </c>
      <c r="G67" s="445">
        <v>202305</v>
      </c>
      <c r="H67" s="442" t="s">
        <v>29</v>
      </c>
      <c r="I67" s="442"/>
      <c r="J67" s="442"/>
      <c r="K67" s="691"/>
      <c r="L67" s="442"/>
      <c r="M67" s="717"/>
      <c r="N67" s="860"/>
      <c r="O67" s="933">
        <v>17816543709</v>
      </c>
      <c r="P67" s="927" t="s">
        <v>739</v>
      </c>
      <c r="Q67" s="450" t="s">
        <v>558</v>
      </c>
      <c r="R67" s="450" t="s">
        <v>132</v>
      </c>
      <c r="S67" s="450"/>
      <c r="T67" s="450"/>
      <c r="U67" s="450"/>
      <c r="V67" s="585" t="s">
        <v>395</v>
      </c>
      <c r="W67" s="585" t="s">
        <v>395</v>
      </c>
      <c r="X67" s="585" t="s">
        <v>39</v>
      </c>
      <c r="Y67" s="903">
        <v>45061</v>
      </c>
    </row>
    <row r="68" s="829" customFormat="1" ht="15" customHeight="1" spans="1:25">
      <c r="A68" s="442" t="s">
        <v>736</v>
      </c>
      <c r="B68" s="782" t="s">
        <v>740</v>
      </c>
      <c r="C68" s="783" t="s">
        <v>741</v>
      </c>
      <c r="D68" s="539" t="s">
        <v>46</v>
      </c>
      <c r="E68" s="450">
        <v>3957</v>
      </c>
      <c r="F68" s="442">
        <v>3957</v>
      </c>
      <c r="G68" s="445">
        <v>202305</v>
      </c>
      <c r="H68" s="442" t="s">
        <v>29</v>
      </c>
      <c r="I68" s="442"/>
      <c r="J68" s="442"/>
      <c r="K68" s="691"/>
      <c r="L68" s="442"/>
      <c r="M68" s="717"/>
      <c r="N68" s="860"/>
      <c r="O68" s="933">
        <v>18257705637</v>
      </c>
      <c r="P68" s="927" t="s">
        <v>742</v>
      </c>
      <c r="Q68" s="450" t="s">
        <v>558</v>
      </c>
      <c r="R68" s="450" t="s">
        <v>132</v>
      </c>
      <c r="S68" s="450"/>
      <c r="T68" s="450"/>
      <c r="U68" s="450"/>
      <c r="V68" s="585" t="s">
        <v>395</v>
      </c>
      <c r="W68" s="585" t="s">
        <v>395</v>
      </c>
      <c r="X68" s="585" t="s">
        <v>39</v>
      </c>
      <c r="Y68" s="903">
        <v>45061</v>
      </c>
    </row>
    <row r="69" s="829" customFormat="1" ht="15" customHeight="1" spans="1:25">
      <c r="A69" s="442" t="s">
        <v>36</v>
      </c>
      <c r="B69" s="782" t="s">
        <v>743</v>
      </c>
      <c r="C69" s="783" t="s">
        <v>744</v>
      </c>
      <c r="D69" s="539" t="s">
        <v>46</v>
      </c>
      <c r="E69" s="450">
        <v>3957</v>
      </c>
      <c r="F69" s="442">
        <v>3957</v>
      </c>
      <c r="G69" s="445">
        <v>202305</v>
      </c>
      <c r="H69" s="442" t="s">
        <v>29</v>
      </c>
      <c r="I69" s="442"/>
      <c r="J69" s="442"/>
      <c r="K69" s="442"/>
      <c r="L69" s="717"/>
      <c r="M69" s="717"/>
      <c r="N69" s="860"/>
      <c r="O69" s="866">
        <v>17554016781</v>
      </c>
      <c r="P69" s="927" t="s">
        <v>745</v>
      </c>
      <c r="Q69" s="450" t="s">
        <v>362</v>
      </c>
      <c r="R69" s="450" t="s">
        <v>48</v>
      </c>
      <c r="S69" s="450"/>
      <c r="T69" s="450"/>
      <c r="U69" s="450"/>
      <c r="V69" s="585" t="s">
        <v>395</v>
      </c>
      <c r="W69" s="585" t="s">
        <v>395</v>
      </c>
      <c r="X69" s="585" t="s">
        <v>39</v>
      </c>
      <c r="Y69" s="903">
        <v>45061</v>
      </c>
    </row>
    <row r="70" s="829" customFormat="1" ht="15" customHeight="1" spans="1:25">
      <c r="A70" s="442" t="s">
        <v>36</v>
      </c>
      <c r="B70" s="782" t="s">
        <v>746</v>
      </c>
      <c r="C70" s="783" t="s">
        <v>747</v>
      </c>
      <c r="D70" s="539" t="s">
        <v>46</v>
      </c>
      <c r="E70" s="450">
        <v>3957</v>
      </c>
      <c r="F70" s="442">
        <v>3957</v>
      </c>
      <c r="G70" s="445">
        <v>202305</v>
      </c>
      <c r="H70" s="442" t="s">
        <v>29</v>
      </c>
      <c r="I70" s="442"/>
      <c r="J70" s="442"/>
      <c r="K70" s="442"/>
      <c r="L70" s="717"/>
      <c r="M70" s="717"/>
      <c r="N70" s="860"/>
      <c r="O70" s="866">
        <v>18240537243</v>
      </c>
      <c r="P70" s="927" t="s">
        <v>748</v>
      </c>
      <c r="Q70" s="450" t="s">
        <v>366</v>
      </c>
      <c r="R70" s="450" t="s">
        <v>57</v>
      </c>
      <c r="S70" s="450"/>
      <c r="T70" s="450"/>
      <c r="U70" s="450"/>
      <c r="V70" s="585" t="s">
        <v>395</v>
      </c>
      <c r="W70" s="585" t="s">
        <v>395</v>
      </c>
      <c r="X70" s="585" t="s">
        <v>39</v>
      </c>
      <c r="Y70" s="903">
        <v>45061</v>
      </c>
    </row>
    <row r="71" s="829" customFormat="1" ht="15" customHeight="1" spans="1:25">
      <c r="A71" s="442" t="s">
        <v>36</v>
      </c>
      <c r="B71" s="782" t="s">
        <v>749</v>
      </c>
      <c r="C71" s="783" t="s">
        <v>750</v>
      </c>
      <c r="D71" s="539" t="s">
        <v>46</v>
      </c>
      <c r="E71" s="450">
        <v>3957</v>
      </c>
      <c r="F71" s="442">
        <v>3957</v>
      </c>
      <c r="G71" s="445">
        <v>202305</v>
      </c>
      <c r="H71" s="442" t="s">
        <v>29</v>
      </c>
      <c r="I71" s="442"/>
      <c r="J71" s="442"/>
      <c r="K71" s="442"/>
      <c r="L71" s="717"/>
      <c r="M71" s="717"/>
      <c r="N71" s="860"/>
      <c r="O71" s="866">
        <v>18957063739</v>
      </c>
      <c r="P71" s="927" t="s">
        <v>751</v>
      </c>
      <c r="Q71" s="450" t="s">
        <v>191</v>
      </c>
      <c r="R71" s="450" t="s">
        <v>580</v>
      </c>
      <c r="S71" s="450"/>
      <c r="T71" s="450"/>
      <c r="U71" s="450"/>
      <c r="V71" s="585" t="s">
        <v>395</v>
      </c>
      <c r="W71" s="585" t="s">
        <v>395</v>
      </c>
      <c r="X71" s="585" t="s">
        <v>39</v>
      </c>
      <c r="Y71" s="903">
        <v>45061</v>
      </c>
    </row>
    <row r="72" s="829" customFormat="1" ht="15" customHeight="1" spans="1:25">
      <c r="A72" s="442" t="s">
        <v>357</v>
      </c>
      <c r="B72" s="782" t="s">
        <v>453</v>
      </c>
      <c r="C72" s="783" t="s">
        <v>454</v>
      </c>
      <c r="D72" s="444" t="s">
        <v>28</v>
      </c>
      <c r="E72" s="450">
        <v>3957</v>
      </c>
      <c r="F72" s="442"/>
      <c r="G72" s="691"/>
      <c r="H72" s="442" t="s">
        <v>277</v>
      </c>
      <c r="I72" s="442" t="s">
        <v>278</v>
      </c>
      <c r="J72" s="442"/>
      <c r="K72" s="691"/>
      <c r="L72" s="442"/>
      <c r="M72" s="717"/>
      <c r="N72" s="860"/>
      <c r="O72" s="866"/>
      <c r="P72" s="927"/>
      <c r="Q72" s="450"/>
      <c r="R72" s="450"/>
      <c r="S72" s="450"/>
      <c r="T72" s="871">
        <v>202304</v>
      </c>
      <c r="U72" s="871" t="s">
        <v>508</v>
      </c>
      <c r="V72" s="585" t="s">
        <v>395</v>
      </c>
      <c r="W72" s="585" t="s">
        <v>39</v>
      </c>
      <c r="X72" s="585" t="s">
        <v>39</v>
      </c>
      <c r="Y72" s="903">
        <v>45062</v>
      </c>
    </row>
    <row r="73" s="829" customFormat="1" ht="15" customHeight="1" spans="1:25">
      <c r="A73" s="442" t="s">
        <v>357</v>
      </c>
      <c r="B73" s="782" t="s">
        <v>450</v>
      </c>
      <c r="C73" s="994" t="s">
        <v>451</v>
      </c>
      <c r="D73" s="444" t="s">
        <v>28</v>
      </c>
      <c r="E73" s="450">
        <v>3957</v>
      </c>
      <c r="F73" s="442"/>
      <c r="G73" s="691"/>
      <c r="H73" s="442" t="s">
        <v>277</v>
      </c>
      <c r="I73" s="442" t="s">
        <v>278</v>
      </c>
      <c r="J73" s="442"/>
      <c r="K73" s="691"/>
      <c r="L73" s="442"/>
      <c r="M73" s="717"/>
      <c r="N73" s="860"/>
      <c r="O73" s="866"/>
      <c r="P73" s="927"/>
      <c r="Q73" s="450"/>
      <c r="R73" s="450"/>
      <c r="S73" s="450"/>
      <c r="T73" s="871">
        <v>202304</v>
      </c>
      <c r="U73" s="871" t="s">
        <v>508</v>
      </c>
      <c r="V73" s="585" t="s">
        <v>395</v>
      </c>
      <c r="W73" s="585" t="s">
        <v>39</v>
      </c>
      <c r="X73" s="585" t="s">
        <v>39</v>
      </c>
      <c r="Y73" s="903">
        <v>45062</v>
      </c>
    </row>
    <row r="74" s="829" customFormat="1" ht="15" customHeight="1" spans="1:25">
      <c r="A74" s="442" t="s">
        <v>147</v>
      </c>
      <c r="B74" s="782" t="s">
        <v>752</v>
      </c>
      <c r="C74" s="783" t="s">
        <v>753</v>
      </c>
      <c r="D74" s="539" t="s">
        <v>46</v>
      </c>
      <c r="E74" s="450">
        <v>6520</v>
      </c>
      <c r="F74" s="442">
        <v>6520</v>
      </c>
      <c r="G74" s="445">
        <v>202305</v>
      </c>
      <c r="H74" s="442" t="s">
        <v>150</v>
      </c>
      <c r="I74" s="442"/>
      <c r="J74" s="442">
        <v>10000</v>
      </c>
      <c r="K74" s="442">
        <v>202305</v>
      </c>
      <c r="L74" s="717" t="s">
        <v>150</v>
      </c>
      <c r="M74" s="717">
        <v>0.07</v>
      </c>
      <c r="N74" s="860"/>
      <c r="O74" s="866">
        <v>18221689927</v>
      </c>
      <c r="P74" s="927" t="s">
        <v>754</v>
      </c>
      <c r="Q74" s="450"/>
      <c r="R74" s="450"/>
      <c r="S74" s="450"/>
      <c r="T74" s="871"/>
      <c r="U74" s="871"/>
      <c r="V74" s="585" t="s">
        <v>395</v>
      </c>
      <c r="W74" s="585" t="s">
        <v>395</v>
      </c>
      <c r="X74" s="585" t="s">
        <v>395</v>
      </c>
      <c r="Y74" s="903">
        <v>45064</v>
      </c>
    </row>
    <row r="75" s="829" customFormat="1" ht="15" customHeight="1" spans="1:25">
      <c r="A75" s="442" t="s">
        <v>147</v>
      </c>
      <c r="B75" s="782" t="s">
        <v>755</v>
      </c>
      <c r="C75" s="994" t="s">
        <v>756</v>
      </c>
      <c r="D75" s="539" t="s">
        <v>46</v>
      </c>
      <c r="E75" s="450">
        <v>6520</v>
      </c>
      <c r="F75" s="442">
        <v>6520</v>
      </c>
      <c r="G75" s="445">
        <v>202305</v>
      </c>
      <c r="H75" s="442" t="s">
        <v>150</v>
      </c>
      <c r="I75" s="442"/>
      <c r="J75" s="442">
        <v>13000</v>
      </c>
      <c r="K75" s="442">
        <v>202305</v>
      </c>
      <c r="L75" s="717" t="s">
        <v>150</v>
      </c>
      <c r="M75" s="717">
        <v>0.07</v>
      </c>
      <c r="N75" s="860"/>
      <c r="O75" s="866">
        <v>18810104807</v>
      </c>
      <c r="P75" s="927" t="s">
        <v>757</v>
      </c>
      <c r="Q75" s="450"/>
      <c r="R75" s="450"/>
      <c r="S75" s="450"/>
      <c r="T75" s="871"/>
      <c r="U75" s="871"/>
      <c r="V75" s="585" t="s">
        <v>395</v>
      </c>
      <c r="W75" s="585" t="s">
        <v>395</v>
      </c>
      <c r="X75" s="585" t="s">
        <v>395</v>
      </c>
      <c r="Y75" s="903">
        <v>45064</v>
      </c>
    </row>
    <row r="76" s="829" customFormat="1" ht="15" customHeight="1" spans="1:25">
      <c r="A76" s="442" t="s">
        <v>147</v>
      </c>
      <c r="B76" s="782" t="s">
        <v>758</v>
      </c>
      <c r="C76" s="994" t="s">
        <v>759</v>
      </c>
      <c r="D76" s="539" t="s">
        <v>46</v>
      </c>
      <c r="E76" s="450">
        <v>6520</v>
      </c>
      <c r="F76" s="442">
        <v>6520</v>
      </c>
      <c r="G76" s="445">
        <v>202305</v>
      </c>
      <c r="H76" s="442" t="s">
        <v>150</v>
      </c>
      <c r="I76" s="442"/>
      <c r="J76" s="442">
        <v>12000</v>
      </c>
      <c r="K76" s="442">
        <v>202305</v>
      </c>
      <c r="L76" s="717" t="s">
        <v>150</v>
      </c>
      <c r="M76" s="717">
        <v>0.07</v>
      </c>
      <c r="N76" s="860"/>
      <c r="O76" s="866">
        <v>13322110922</v>
      </c>
      <c r="P76" s="927" t="s">
        <v>760</v>
      </c>
      <c r="Q76" s="450"/>
      <c r="R76" s="450"/>
      <c r="S76" s="450"/>
      <c r="T76" s="871"/>
      <c r="U76" s="871"/>
      <c r="V76" s="585" t="s">
        <v>395</v>
      </c>
      <c r="W76" s="585" t="s">
        <v>395</v>
      </c>
      <c r="X76" s="585" t="s">
        <v>395</v>
      </c>
      <c r="Y76" s="903">
        <v>45064</v>
      </c>
    </row>
    <row r="77" s="829" customFormat="1" ht="15" customHeight="1" spans="1:25">
      <c r="A77" s="442" t="s">
        <v>147</v>
      </c>
      <c r="B77" s="782" t="s">
        <v>761</v>
      </c>
      <c r="C77" s="994" t="s">
        <v>762</v>
      </c>
      <c r="D77" s="444" t="s">
        <v>28</v>
      </c>
      <c r="E77" s="450"/>
      <c r="F77" s="442"/>
      <c r="G77" s="445"/>
      <c r="H77" s="442" t="s">
        <v>150</v>
      </c>
      <c r="I77" s="442"/>
      <c r="J77" s="442"/>
      <c r="K77" s="442"/>
      <c r="L77" s="717" t="s">
        <v>150</v>
      </c>
      <c r="M77" s="717"/>
      <c r="N77" s="860"/>
      <c r="O77" s="866"/>
      <c r="P77" s="927"/>
      <c r="Q77" s="450"/>
      <c r="R77" s="450"/>
      <c r="S77" s="450"/>
      <c r="T77" s="933">
        <v>202304</v>
      </c>
      <c r="U77" s="871" t="s">
        <v>100</v>
      </c>
      <c r="V77" s="585" t="s">
        <v>395</v>
      </c>
      <c r="W77" s="585" t="s">
        <v>395</v>
      </c>
      <c r="X77" s="585" t="s">
        <v>395</v>
      </c>
      <c r="Y77" s="903">
        <v>45064</v>
      </c>
    </row>
    <row r="78" s="829" customFormat="1" ht="15" customHeight="1" spans="1:25">
      <c r="A78" s="442" t="s">
        <v>763</v>
      </c>
      <c r="B78" s="782" t="s">
        <v>764</v>
      </c>
      <c r="C78" s="783" t="s">
        <v>765</v>
      </c>
      <c r="D78" s="539" t="s">
        <v>46</v>
      </c>
      <c r="E78" s="450">
        <v>3957</v>
      </c>
      <c r="F78" s="442">
        <v>4462</v>
      </c>
      <c r="G78" s="445">
        <v>202305</v>
      </c>
      <c r="H78" s="442" t="s">
        <v>766</v>
      </c>
      <c r="I78" s="442"/>
      <c r="J78" s="442"/>
      <c r="K78" s="442"/>
      <c r="L78" s="717"/>
      <c r="M78" s="717"/>
      <c r="N78" s="860"/>
      <c r="O78" s="866"/>
      <c r="P78" s="927" t="s">
        <v>767</v>
      </c>
      <c r="Q78" s="450"/>
      <c r="R78" s="450"/>
      <c r="S78" s="450"/>
      <c r="T78" s="871"/>
      <c r="U78" s="871"/>
      <c r="V78" s="585" t="s">
        <v>395</v>
      </c>
      <c r="W78" s="585" t="s">
        <v>395</v>
      </c>
      <c r="X78" s="585" t="s">
        <v>39</v>
      </c>
      <c r="Y78" s="903">
        <v>45064</v>
      </c>
    </row>
    <row r="79" s="829" customFormat="1" ht="15" customHeight="1" spans="1:25">
      <c r="A79" s="442" t="s">
        <v>763</v>
      </c>
      <c r="B79" s="782" t="s">
        <v>768</v>
      </c>
      <c r="C79" s="783" t="s">
        <v>769</v>
      </c>
      <c r="D79" s="539" t="s">
        <v>46</v>
      </c>
      <c r="E79" s="450">
        <v>3957</v>
      </c>
      <c r="F79" s="442">
        <v>4462</v>
      </c>
      <c r="G79" s="445">
        <v>202305</v>
      </c>
      <c r="H79" s="442" t="s">
        <v>766</v>
      </c>
      <c r="I79" s="442"/>
      <c r="J79" s="442"/>
      <c r="K79" s="442"/>
      <c r="L79" s="717"/>
      <c r="M79" s="717"/>
      <c r="N79" s="860"/>
      <c r="O79" s="866"/>
      <c r="P79" s="927" t="s">
        <v>770</v>
      </c>
      <c r="Q79" s="450"/>
      <c r="R79" s="450"/>
      <c r="S79" s="450"/>
      <c r="T79" s="871"/>
      <c r="U79" s="871"/>
      <c r="V79" s="585" t="s">
        <v>395</v>
      </c>
      <c r="W79" s="585" t="s">
        <v>395</v>
      </c>
      <c r="X79" s="585" t="s">
        <v>39</v>
      </c>
      <c r="Y79" s="903">
        <v>45064</v>
      </c>
    </row>
    <row r="80" s="829" customFormat="1" ht="15" customHeight="1" spans="1:25">
      <c r="A80" s="442" t="s">
        <v>763</v>
      </c>
      <c r="B80" s="782" t="s">
        <v>771</v>
      </c>
      <c r="C80" s="783" t="s">
        <v>772</v>
      </c>
      <c r="D80" s="539" t="s">
        <v>46</v>
      </c>
      <c r="E80" s="450">
        <v>3957</v>
      </c>
      <c r="F80" s="442">
        <v>4462</v>
      </c>
      <c r="G80" s="445">
        <v>202305</v>
      </c>
      <c r="H80" s="442" t="s">
        <v>766</v>
      </c>
      <c r="I80" s="442"/>
      <c r="J80" s="442"/>
      <c r="K80" s="442"/>
      <c r="L80" s="717"/>
      <c r="M80" s="717"/>
      <c r="N80" s="860"/>
      <c r="O80" s="866"/>
      <c r="P80" s="927" t="s">
        <v>773</v>
      </c>
      <c r="Q80" s="450"/>
      <c r="R80" s="450"/>
      <c r="S80" s="450"/>
      <c r="T80" s="871"/>
      <c r="U80" s="871"/>
      <c r="V80" s="585" t="s">
        <v>395</v>
      </c>
      <c r="W80" s="585" t="s">
        <v>395</v>
      </c>
      <c r="X80" s="585" t="s">
        <v>39</v>
      </c>
      <c r="Y80" s="903">
        <v>45064</v>
      </c>
    </row>
    <row r="81" s="829" customFormat="1" ht="15" customHeight="1" spans="1:25">
      <c r="A81" s="442" t="s">
        <v>763</v>
      </c>
      <c r="B81" s="782" t="s">
        <v>774</v>
      </c>
      <c r="C81" s="783" t="s">
        <v>775</v>
      </c>
      <c r="D81" s="539" t="s">
        <v>46</v>
      </c>
      <c r="E81" s="450">
        <v>3957</v>
      </c>
      <c r="F81" s="442">
        <v>4462</v>
      </c>
      <c r="G81" s="445">
        <v>202305</v>
      </c>
      <c r="H81" s="442" t="s">
        <v>766</v>
      </c>
      <c r="I81" s="442"/>
      <c r="J81" s="442"/>
      <c r="K81" s="442"/>
      <c r="L81" s="717"/>
      <c r="M81" s="717"/>
      <c r="N81" s="860"/>
      <c r="O81" s="866"/>
      <c r="P81" s="927" t="s">
        <v>776</v>
      </c>
      <c r="Q81" s="450"/>
      <c r="R81" s="450"/>
      <c r="S81" s="450"/>
      <c r="T81" s="871"/>
      <c r="U81" s="871"/>
      <c r="V81" s="585" t="s">
        <v>395</v>
      </c>
      <c r="W81" s="585" t="s">
        <v>395</v>
      </c>
      <c r="X81" s="585" t="s">
        <v>39</v>
      </c>
      <c r="Y81" s="903">
        <v>45064</v>
      </c>
    </row>
    <row r="82" s="829" customFormat="1" ht="15" customHeight="1" spans="1:25">
      <c r="A82" s="442" t="s">
        <v>763</v>
      </c>
      <c r="B82" s="782" t="s">
        <v>777</v>
      </c>
      <c r="C82" s="783" t="s">
        <v>778</v>
      </c>
      <c r="D82" s="539" t="s">
        <v>46</v>
      </c>
      <c r="E82" s="450">
        <v>3957</v>
      </c>
      <c r="F82" s="442">
        <v>4462</v>
      </c>
      <c r="G82" s="445">
        <v>202305</v>
      </c>
      <c r="H82" s="442" t="s">
        <v>766</v>
      </c>
      <c r="I82" s="442"/>
      <c r="J82" s="442"/>
      <c r="K82" s="442"/>
      <c r="L82" s="717"/>
      <c r="M82" s="717"/>
      <c r="N82" s="860"/>
      <c r="O82" s="866"/>
      <c r="P82" s="927" t="s">
        <v>779</v>
      </c>
      <c r="Q82" s="450"/>
      <c r="R82" s="450"/>
      <c r="S82" s="450"/>
      <c r="T82" s="871"/>
      <c r="U82" s="871"/>
      <c r="V82" s="585" t="s">
        <v>395</v>
      </c>
      <c r="W82" s="585" t="s">
        <v>395</v>
      </c>
      <c r="X82" s="585" t="s">
        <v>39</v>
      </c>
      <c r="Y82" s="903">
        <v>45064</v>
      </c>
    </row>
    <row r="83" s="829" customFormat="1" ht="15" customHeight="1" spans="1:25">
      <c r="A83" s="442" t="s">
        <v>36</v>
      </c>
      <c r="B83" s="782" t="s">
        <v>780</v>
      </c>
      <c r="C83" s="783" t="s">
        <v>781</v>
      </c>
      <c r="D83" s="444" t="s">
        <v>28</v>
      </c>
      <c r="E83" s="450"/>
      <c r="F83" s="442"/>
      <c r="G83" s="691"/>
      <c r="H83" s="442" t="s">
        <v>29</v>
      </c>
      <c r="I83" s="442"/>
      <c r="J83" s="442"/>
      <c r="K83" s="691"/>
      <c r="L83" s="442" t="s">
        <v>29</v>
      </c>
      <c r="M83" s="717"/>
      <c r="N83" s="860"/>
      <c r="O83" s="866"/>
      <c r="P83" s="927"/>
      <c r="Q83" s="450"/>
      <c r="R83" s="450"/>
      <c r="S83" s="450"/>
      <c r="T83" s="871">
        <v>202304</v>
      </c>
      <c r="U83" s="871" t="s">
        <v>100</v>
      </c>
      <c r="V83" s="585" t="s">
        <v>395</v>
      </c>
      <c r="W83" s="585" t="s">
        <v>395</v>
      </c>
      <c r="X83" s="585" t="s">
        <v>395</v>
      </c>
      <c r="Y83" s="903">
        <v>45064</v>
      </c>
    </row>
    <row r="84" s="829" customFormat="1" ht="15" customHeight="1" spans="1:25">
      <c r="A84" s="442" t="s">
        <v>700</v>
      </c>
      <c r="B84" s="782" t="s">
        <v>782</v>
      </c>
      <c r="C84" s="783" t="s">
        <v>783</v>
      </c>
      <c r="D84" s="539" t="s">
        <v>46</v>
      </c>
      <c r="E84" s="450" t="s">
        <v>784</v>
      </c>
      <c r="F84" s="442" t="s">
        <v>784</v>
      </c>
      <c r="G84" s="691">
        <v>202305</v>
      </c>
      <c r="H84" s="442" t="s">
        <v>526</v>
      </c>
      <c r="I84" s="442" t="s">
        <v>785</v>
      </c>
      <c r="J84" s="937">
        <v>3500</v>
      </c>
      <c r="K84" s="691">
        <v>202305</v>
      </c>
      <c r="L84" s="442" t="s">
        <v>526</v>
      </c>
      <c r="M84" s="717" t="s">
        <v>531</v>
      </c>
      <c r="N84" s="864" t="s">
        <v>786</v>
      </c>
      <c r="O84" s="866">
        <v>18357286082</v>
      </c>
      <c r="P84" s="927" t="s">
        <v>787</v>
      </c>
      <c r="Q84" s="450" t="s">
        <v>788</v>
      </c>
      <c r="R84" s="450" t="s">
        <v>789</v>
      </c>
      <c r="S84" s="450"/>
      <c r="T84" s="871"/>
      <c r="U84" s="871"/>
      <c r="V84" s="585" t="s">
        <v>395</v>
      </c>
      <c r="W84" s="585" t="s">
        <v>395</v>
      </c>
      <c r="X84" s="585" t="s">
        <v>395</v>
      </c>
      <c r="Y84" s="903">
        <v>45065</v>
      </c>
    </row>
    <row r="85" s="829" customFormat="1" ht="15" customHeight="1" spans="1:25">
      <c r="A85" s="442" t="s">
        <v>700</v>
      </c>
      <c r="B85" s="782" t="s">
        <v>790</v>
      </c>
      <c r="C85" s="783" t="s">
        <v>791</v>
      </c>
      <c r="D85" s="539" t="s">
        <v>46</v>
      </c>
      <c r="E85" s="450" t="s">
        <v>784</v>
      </c>
      <c r="F85" s="442" t="s">
        <v>784</v>
      </c>
      <c r="G85" s="691">
        <v>202305</v>
      </c>
      <c r="H85" s="442" t="s">
        <v>526</v>
      </c>
      <c r="I85" s="442" t="s">
        <v>785</v>
      </c>
      <c r="J85" s="937">
        <v>3500</v>
      </c>
      <c r="K85" s="691">
        <v>202305</v>
      </c>
      <c r="L85" s="442" t="s">
        <v>526</v>
      </c>
      <c r="M85" s="717" t="s">
        <v>531</v>
      </c>
      <c r="N85" s="864" t="s">
        <v>786</v>
      </c>
      <c r="O85" s="866">
        <v>17815650866</v>
      </c>
      <c r="P85" s="927" t="s">
        <v>792</v>
      </c>
      <c r="Q85" s="450" t="s">
        <v>788</v>
      </c>
      <c r="R85" s="450" t="s">
        <v>789</v>
      </c>
      <c r="S85" s="450"/>
      <c r="T85" s="871"/>
      <c r="U85" s="871"/>
      <c r="V85" s="585" t="s">
        <v>395</v>
      </c>
      <c r="W85" s="585" t="s">
        <v>395</v>
      </c>
      <c r="X85" s="585" t="s">
        <v>395</v>
      </c>
      <c r="Y85" s="903">
        <v>45065</v>
      </c>
    </row>
    <row r="86" s="829" customFormat="1" ht="15" customHeight="1" spans="1:25">
      <c r="A86" s="442" t="s">
        <v>700</v>
      </c>
      <c r="B86" s="782" t="s">
        <v>793</v>
      </c>
      <c r="C86" s="783" t="s">
        <v>794</v>
      </c>
      <c r="D86" s="539" t="s">
        <v>46</v>
      </c>
      <c r="E86" s="450" t="s">
        <v>784</v>
      </c>
      <c r="F86" s="442" t="s">
        <v>784</v>
      </c>
      <c r="G86" s="691">
        <v>202305</v>
      </c>
      <c r="H86" s="442" t="s">
        <v>526</v>
      </c>
      <c r="I86" s="442" t="s">
        <v>785</v>
      </c>
      <c r="J86" s="937">
        <v>4480</v>
      </c>
      <c r="K86" s="691">
        <v>202305</v>
      </c>
      <c r="L86" s="442" t="s">
        <v>526</v>
      </c>
      <c r="M86" s="717" t="s">
        <v>531</v>
      </c>
      <c r="N86" s="864" t="s">
        <v>786</v>
      </c>
      <c r="O86" s="866">
        <v>13105820268</v>
      </c>
      <c r="P86" s="927" t="s">
        <v>795</v>
      </c>
      <c r="Q86" s="450" t="s">
        <v>796</v>
      </c>
      <c r="R86" s="450" t="s">
        <v>789</v>
      </c>
      <c r="S86" s="450"/>
      <c r="T86" s="871"/>
      <c r="U86" s="871"/>
      <c r="V86" s="585" t="s">
        <v>395</v>
      </c>
      <c r="W86" s="585" t="s">
        <v>395</v>
      </c>
      <c r="X86" s="585" t="s">
        <v>395</v>
      </c>
      <c r="Y86" s="903">
        <v>45065</v>
      </c>
    </row>
    <row r="87" s="829" customFormat="1" ht="15" customHeight="1" spans="1:25">
      <c r="A87" s="442" t="s">
        <v>700</v>
      </c>
      <c r="B87" s="782" t="s">
        <v>797</v>
      </c>
      <c r="C87" s="783" t="s">
        <v>798</v>
      </c>
      <c r="D87" s="539" t="s">
        <v>46</v>
      </c>
      <c r="E87" s="450" t="s">
        <v>784</v>
      </c>
      <c r="F87" s="442" t="s">
        <v>784</v>
      </c>
      <c r="G87" s="691">
        <v>202305</v>
      </c>
      <c r="H87" s="442" t="s">
        <v>526</v>
      </c>
      <c r="I87" s="442" t="s">
        <v>785</v>
      </c>
      <c r="J87" s="937">
        <v>4480</v>
      </c>
      <c r="K87" s="691">
        <v>202305</v>
      </c>
      <c r="L87" s="442" t="s">
        <v>526</v>
      </c>
      <c r="M87" s="717" t="s">
        <v>531</v>
      </c>
      <c r="N87" s="864" t="s">
        <v>786</v>
      </c>
      <c r="O87" s="866">
        <v>18768387598</v>
      </c>
      <c r="P87" s="927" t="s">
        <v>799</v>
      </c>
      <c r="Q87" s="450" t="s">
        <v>788</v>
      </c>
      <c r="R87" s="450" t="s">
        <v>800</v>
      </c>
      <c r="S87" s="450"/>
      <c r="T87" s="871"/>
      <c r="U87" s="871"/>
      <c r="V87" s="585" t="s">
        <v>395</v>
      </c>
      <c r="W87" s="585" t="s">
        <v>395</v>
      </c>
      <c r="X87" s="585" t="s">
        <v>395</v>
      </c>
      <c r="Y87" s="903">
        <v>45065</v>
      </c>
    </row>
    <row r="88" s="829" customFormat="1" ht="15" customHeight="1" spans="1:25">
      <c r="A88" s="442" t="s">
        <v>700</v>
      </c>
      <c r="B88" s="782" t="s">
        <v>801</v>
      </c>
      <c r="C88" s="783" t="s">
        <v>802</v>
      </c>
      <c r="D88" s="539" t="s">
        <v>46</v>
      </c>
      <c r="E88" s="450" t="s">
        <v>784</v>
      </c>
      <c r="F88" s="442" t="s">
        <v>784</v>
      </c>
      <c r="G88" s="691">
        <v>202305</v>
      </c>
      <c r="H88" s="442" t="s">
        <v>526</v>
      </c>
      <c r="I88" s="442" t="s">
        <v>785</v>
      </c>
      <c r="J88" s="937">
        <v>3500</v>
      </c>
      <c r="K88" s="691">
        <v>202305</v>
      </c>
      <c r="L88" s="442" t="s">
        <v>526</v>
      </c>
      <c r="M88" s="717" t="s">
        <v>531</v>
      </c>
      <c r="N88" s="864" t="s">
        <v>786</v>
      </c>
      <c r="O88" s="866">
        <v>15268281287</v>
      </c>
      <c r="P88" s="927" t="s">
        <v>803</v>
      </c>
      <c r="Q88" s="450" t="s">
        <v>788</v>
      </c>
      <c r="R88" s="450" t="s">
        <v>804</v>
      </c>
      <c r="S88" s="450"/>
      <c r="T88" s="871"/>
      <c r="U88" s="871"/>
      <c r="V88" s="585" t="s">
        <v>395</v>
      </c>
      <c r="W88" s="585" t="s">
        <v>395</v>
      </c>
      <c r="X88" s="585" t="s">
        <v>395</v>
      </c>
      <c r="Y88" s="903">
        <v>45065</v>
      </c>
    </row>
    <row r="89" s="829" customFormat="1" ht="15" customHeight="1" spans="1:25">
      <c r="A89" s="442" t="s">
        <v>700</v>
      </c>
      <c r="B89" s="782" t="s">
        <v>805</v>
      </c>
      <c r="C89" s="783" t="s">
        <v>806</v>
      </c>
      <c r="D89" s="539" t="s">
        <v>46</v>
      </c>
      <c r="E89" s="450" t="s">
        <v>784</v>
      </c>
      <c r="F89" s="442" t="s">
        <v>784</v>
      </c>
      <c r="G89" s="691">
        <v>202305</v>
      </c>
      <c r="H89" s="442" t="s">
        <v>526</v>
      </c>
      <c r="I89" s="442" t="s">
        <v>785</v>
      </c>
      <c r="J89" s="442"/>
      <c r="K89" s="691"/>
      <c r="L89" s="442"/>
      <c r="M89" s="717"/>
      <c r="N89" s="860"/>
      <c r="O89" s="866">
        <v>18654834936</v>
      </c>
      <c r="P89" s="927" t="s">
        <v>807</v>
      </c>
      <c r="Q89" s="450" t="s">
        <v>808</v>
      </c>
      <c r="R89" s="450" t="s">
        <v>809</v>
      </c>
      <c r="S89" s="450"/>
      <c r="T89" s="871"/>
      <c r="U89" s="871"/>
      <c r="V89" s="585" t="s">
        <v>395</v>
      </c>
      <c r="W89" s="585" t="s">
        <v>395</v>
      </c>
      <c r="X89" s="585" t="s">
        <v>39</v>
      </c>
      <c r="Y89" s="903">
        <v>45065</v>
      </c>
    </row>
    <row r="90" s="829" customFormat="1" ht="15" customHeight="1" spans="1:25">
      <c r="A90" s="442" t="s">
        <v>700</v>
      </c>
      <c r="B90" s="782" t="s">
        <v>810</v>
      </c>
      <c r="C90" s="783" t="s">
        <v>811</v>
      </c>
      <c r="D90" s="539" t="s">
        <v>46</v>
      </c>
      <c r="E90" s="450" t="s">
        <v>784</v>
      </c>
      <c r="F90" s="442" t="s">
        <v>784</v>
      </c>
      <c r="G90" s="691">
        <v>202305</v>
      </c>
      <c r="H90" s="442" t="s">
        <v>526</v>
      </c>
      <c r="I90" s="442" t="s">
        <v>785</v>
      </c>
      <c r="J90" s="442"/>
      <c r="K90" s="691"/>
      <c r="L90" s="442"/>
      <c r="M90" s="717"/>
      <c r="N90" s="860"/>
      <c r="O90" s="866">
        <v>18257236706</v>
      </c>
      <c r="P90" s="927" t="s">
        <v>812</v>
      </c>
      <c r="Q90" s="450" t="s">
        <v>788</v>
      </c>
      <c r="R90" s="450" t="s">
        <v>789</v>
      </c>
      <c r="S90" s="450"/>
      <c r="T90" s="871"/>
      <c r="U90" s="871"/>
      <c r="V90" s="585" t="s">
        <v>395</v>
      </c>
      <c r="W90" s="585" t="s">
        <v>395</v>
      </c>
      <c r="X90" s="585" t="s">
        <v>39</v>
      </c>
      <c r="Y90" s="903">
        <v>45065</v>
      </c>
    </row>
    <row r="91" s="829" customFormat="1" ht="15" customHeight="1" spans="1:25">
      <c r="A91" s="442" t="s">
        <v>700</v>
      </c>
      <c r="B91" s="782" t="s">
        <v>813</v>
      </c>
      <c r="C91" s="783" t="s">
        <v>814</v>
      </c>
      <c r="D91" s="539" t="s">
        <v>46</v>
      </c>
      <c r="E91" s="450" t="s">
        <v>784</v>
      </c>
      <c r="F91" s="442" t="s">
        <v>784</v>
      </c>
      <c r="G91" s="691">
        <v>202305</v>
      </c>
      <c r="H91" s="442" t="s">
        <v>526</v>
      </c>
      <c r="I91" s="442" t="s">
        <v>785</v>
      </c>
      <c r="J91" s="442"/>
      <c r="K91" s="691"/>
      <c r="L91" s="442"/>
      <c r="M91" s="717"/>
      <c r="N91" s="860"/>
      <c r="O91" s="866">
        <v>15838835110</v>
      </c>
      <c r="P91" s="927" t="s">
        <v>815</v>
      </c>
      <c r="Q91" s="450" t="s">
        <v>808</v>
      </c>
      <c r="R91" s="450" t="s">
        <v>804</v>
      </c>
      <c r="S91" s="450"/>
      <c r="T91" s="871"/>
      <c r="U91" s="871"/>
      <c r="V91" s="585" t="s">
        <v>395</v>
      </c>
      <c r="W91" s="585" t="s">
        <v>395</v>
      </c>
      <c r="X91" s="585" t="s">
        <v>39</v>
      </c>
      <c r="Y91" s="903">
        <v>45065</v>
      </c>
    </row>
    <row r="92" s="829" customFormat="1" ht="15" customHeight="1" spans="1:25">
      <c r="A92" s="442" t="s">
        <v>700</v>
      </c>
      <c r="B92" s="782" t="s">
        <v>816</v>
      </c>
      <c r="C92" s="783" t="s">
        <v>817</v>
      </c>
      <c r="D92" s="539" t="s">
        <v>46</v>
      </c>
      <c r="E92" s="450" t="s">
        <v>784</v>
      </c>
      <c r="F92" s="442" t="s">
        <v>784</v>
      </c>
      <c r="G92" s="691">
        <v>202305</v>
      </c>
      <c r="H92" s="442" t="s">
        <v>526</v>
      </c>
      <c r="I92" s="442" t="s">
        <v>785</v>
      </c>
      <c r="J92" s="937">
        <v>3500</v>
      </c>
      <c r="K92" s="691">
        <v>202305</v>
      </c>
      <c r="L92" s="442" t="s">
        <v>526</v>
      </c>
      <c r="M92" s="717" t="s">
        <v>531</v>
      </c>
      <c r="N92" s="864" t="s">
        <v>786</v>
      </c>
      <c r="O92" s="866">
        <v>13819203128</v>
      </c>
      <c r="P92" s="927" t="s">
        <v>818</v>
      </c>
      <c r="Q92" s="450" t="s">
        <v>788</v>
      </c>
      <c r="R92" s="450" t="s">
        <v>804</v>
      </c>
      <c r="S92" s="450"/>
      <c r="T92" s="871"/>
      <c r="U92" s="871"/>
      <c r="V92" s="585" t="s">
        <v>395</v>
      </c>
      <c r="W92" s="585" t="s">
        <v>395</v>
      </c>
      <c r="X92" s="585" t="s">
        <v>395</v>
      </c>
      <c r="Y92" s="903">
        <v>45065</v>
      </c>
    </row>
    <row r="93" s="829" customFormat="1" ht="15" customHeight="1" spans="1:25">
      <c r="A93" s="442" t="s">
        <v>700</v>
      </c>
      <c r="B93" s="782" t="s">
        <v>819</v>
      </c>
      <c r="C93" s="783" t="s">
        <v>820</v>
      </c>
      <c r="D93" s="539" t="s">
        <v>46</v>
      </c>
      <c r="E93" s="450" t="s">
        <v>784</v>
      </c>
      <c r="F93" s="442" t="s">
        <v>784</v>
      </c>
      <c r="G93" s="691">
        <v>202305</v>
      </c>
      <c r="H93" s="442" t="s">
        <v>526</v>
      </c>
      <c r="I93" s="442" t="s">
        <v>785</v>
      </c>
      <c r="J93" s="442"/>
      <c r="K93" s="691"/>
      <c r="L93" s="442"/>
      <c r="M93" s="717"/>
      <c r="N93" s="860"/>
      <c r="O93" s="866">
        <v>18857202376</v>
      </c>
      <c r="P93" s="927" t="s">
        <v>821</v>
      </c>
      <c r="Q93" s="450" t="s">
        <v>788</v>
      </c>
      <c r="R93" s="450" t="s">
        <v>789</v>
      </c>
      <c r="S93" s="450"/>
      <c r="T93" s="871"/>
      <c r="U93" s="871"/>
      <c r="V93" s="585" t="s">
        <v>395</v>
      </c>
      <c r="W93" s="585" t="s">
        <v>395</v>
      </c>
      <c r="X93" s="585" t="s">
        <v>39</v>
      </c>
      <c r="Y93" s="903">
        <v>45065</v>
      </c>
    </row>
    <row r="94" s="829" customFormat="1" ht="15" customHeight="1" spans="1:25">
      <c r="A94" s="442" t="s">
        <v>700</v>
      </c>
      <c r="B94" s="782" t="s">
        <v>822</v>
      </c>
      <c r="C94" s="783" t="s">
        <v>823</v>
      </c>
      <c r="D94" s="539" t="s">
        <v>46</v>
      </c>
      <c r="E94" s="450" t="s">
        <v>784</v>
      </c>
      <c r="F94" s="442" t="s">
        <v>784</v>
      </c>
      <c r="G94" s="691">
        <v>202305</v>
      </c>
      <c r="H94" s="442" t="s">
        <v>526</v>
      </c>
      <c r="I94" s="442" t="s">
        <v>785</v>
      </c>
      <c r="J94" s="937">
        <v>3500</v>
      </c>
      <c r="K94" s="691">
        <v>202305</v>
      </c>
      <c r="L94" s="442" t="s">
        <v>526</v>
      </c>
      <c r="M94" s="717" t="s">
        <v>531</v>
      </c>
      <c r="N94" s="864" t="s">
        <v>786</v>
      </c>
      <c r="O94" s="866">
        <v>18457291193</v>
      </c>
      <c r="P94" s="927" t="s">
        <v>824</v>
      </c>
      <c r="Q94" s="450" t="s">
        <v>788</v>
      </c>
      <c r="R94" s="450" t="s">
        <v>789</v>
      </c>
      <c r="S94" s="450"/>
      <c r="T94" s="871"/>
      <c r="U94" s="871"/>
      <c r="V94" s="585" t="s">
        <v>395</v>
      </c>
      <c r="W94" s="585" t="s">
        <v>395</v>
      </c>
      <c r="X94" s="585" t="s">
        <v>395</v>
      </c>
      <c r="Y94" s="903">
        <v>45065</v>
      </c>
    </row>
    <row r="95" s="829" customFormat="1" ht="15" customHeight="1" spans="1:25">
      <c r="A95" s="442" t="s">
        <v>700</v>
      </c>
      <c r="B95" s="782" t="s">
        <v>825</v>
      </c>
      <c r="C95" s="783" t="s">
        <v>826</v>
      </c>
      <c r="D95" s="539" t="s">
        <v>46</v>
      </c>
      <c r="E95" s="450" t="s">
        <v>784</v>
      </c>
      <c r="F95" s="442" t="s">
        <v>784</v>
      </c>
      <c r="G95" s="691">
        <v>202305</v>
      </c>
      <c r="H95" s="442" t="s">
        <v>526</v>
      </c>
      <c r="I95" s="442" t="s">
        <v>785</v>
      </c>
      <c r="J95" s="937">
        <v>3500</v>
      </c>
      <c r="K95" s="691">
        <v>202305</v>
      </c>
      <c r="L95" s="442" t="s">
        <v>526</v>
      </c>
      <c r="M95" s="717" t="s">
        <v>531</v>
      </c>
      <c r="N95" s="864" t="s">
        <v>786</v>
      </c>
      <c r="O95" s="866">
        <v>13587286465</v>
      </c>
      <c r="P95" s="927" t="s">
        <v>827</v>
      </c>
      <c r="Q95" s="450" t="s">
        <v>788</v>
      </c>
      <c r="R95" s="450" t="s">
        <v>789</v>
      </c>
      <c r="S95" s="450"/>
      <c r="T95" s="871"/>
      <c r="U95" s="871"/>
      <c r="V95" s="585" t="s">
        <v>395</v>
      </c>
      <c r="W95" s="585" t="s">
        <v>395</v>
      </c>
      <c r="X95" s="585" t="s">
        <v>395</v>
      </c>
      <c r="Y95" s="903">
        <v>45065</v>
      </c>
    </row>
    <row r="96" s="829" customFormat="1" ht="15" customHeight="1" spans="1:25">
      <c r="A96" s="442" t="s">
        <v>700</v>
      </c>
      <c r="B96" s="782" t="s">
        <v>828</v>
      </c>
      <c r="C96" s="783" t="s">
        <v>829</v>
      </c>
      <c r="D96" s="539" t="s">
        <v>46</v>
      </c>
      <c r="E96" s="450" t="s">
        <v>784</v>
      </c>
      <c r="F96" s="442" t="s">
        <v>784</v>
      </c>
      <c r="G96" s="691">
        <v>202305</v>
      </c>
      <c r="H96" s="442" t="s">
        <v>526</v>
      </c>
      <c r="I96" s="442" t="s">
        <v>785</v>
      </c>
      <c r="J96" s="937">
        <v>4480</v>
      </c>
      <c r="K96" s="691">
        <v>202305</v>
      </c>
      <c r="L96" s="442" t="s">
        <v>526</v>
      </c>
      <c r="M96" s="717" t="s">
        <v>531</v>
      </c>
      <c r="N96" s="864" t="s">
        <v>786</v>
      </c>
      <c r="O96" s="866">
        <v>13754243760</v>
      </c>
      <c r="P96" s="927" t="s">
        <v>830</v>
      </c>
      <c r="Q96" s="450" t="s">
        <v>788</v>
      </c>
      <c r="R96" s="450" t="s">
        <v>804</v>
      </c>
      <c r="S96" s="450"/>
      <c r="T96" s="871"/>
      <c r="U96" s="871"/>
      <c r="V96" s="585" t="s">
        <v>395</v>
      </c>
      <c r="W96" s="585" t="s">
        <v>395</v>
      </c>
      <c r="X96" s="585" t="s">
        <v>395</v>
      </c>
      <c r="Y96" s="903">
        <v>45065</v>
      </c>
    </row>
    <row r="97" s="829" customFormat="1" ht="15" customHeight="1" spans="1:25">
      <c r="A97" s="442" t="s">
        <v>700</v>
      </c>
      <c r="B97" s="782" t="s">
        <v>831</v>
      </c>
      <c r="C97" s="783" t="s">
        <v>832</v>
      </c>
      <c r="D97" s="539" t="s">
        <v>46</v>
      </c>
      <c r="E97" s="450" t="s">
        <v>784</v>
      </c>
      <c r="F97" s="442" t="s">
        <v>784</v>
      </c>
      <c r="G97" s="691">
        <v>202305</v>
      </c>
      <c r="H97" s="442" t="s">
        <v>526</v>
      </c>
      <c r="I97" s="442" t="s">
        <v>785</v>
      </c>
      <c r="J97" s="937">
        <v>5000</v>
      </c>
      <c r="K97" s="691">
        <v>202305</v>
      </c>
      <c r="L97" s="442" t="s">
        <v>526</v>
      </c>
      <c r="M97" s="717" t="s">
        <v>531</v>
      </c>
      <c r="N97" s="864" t="s">
        <v>786</v>
      </c>
      <c r="O97" s="866">
        <v>13757299946</v>
      </c>
      <c r="P97" s="927" t="s">
        <v>833</v>
      </c>
      <c r="Q97" s="450" t="s">
        <v>788</v>
      </c>
      <c r="R97" s="450" t="s">
        <v>804</v>
      </c>
      <c r="S97" s="450"/>
      <c r="T97" s="871"/>
      <c r="U97" s="871"/>
      <c r="V97" s="585" t="s">
        <v>395</v>
      </c>
      <c r="W97" s="585" t="s">
        <v>395</v>
      </c>
      <c r="X97" s="585" t="s">
        <v>395</v>
      </c>
      <c r="Y97" s="903">
        <v>45065</v>
      </c>
    </row>
    <row r="98" s="829" customFormat="1" ht="15" customHeight="1" spans="1:25">
      <c r="A98" s="442" t="s">
        <v>700</v>
      </c>
      <c r="B98" s="782" t="s">
        <v>834</v>
      </c>
      <c r="C98" s="783" t="s">
        <v>835</v>
      </c>
      <c r="D98" s="539" t="s">
        <v>46</v>
      </c>
      <c r="E98" s="450" t="s">
        <v>784</v>
      </c>
      <c r="F98" s="442" t="s">
        <v>784</v>
      </c>
      <c r="G98" s="691">
        <v>202305</v>
      </c>
      <c r="H98" s="442" t="s">
        <v>526</v>
      </c>
      <c r="I98" s="442" t="s">
        <v>785</v>
      </c>
      <c r="J98" s="937">
        <v>3500</v>
      </c>
      <c r="K98" s="691">
        <v>202305</v>
      </c>
      <c r="L98" s="442" t="s">
        <v>526</v>
      </c>
      <c r="M98" s="717" t="s">
        <v>531</v>
      </c>
      <c r="N98" s="864" t="s">
        <v>786</v>
      </c>
      <c r="O98" s="866">
        <v>13567263353</v>
      </c>
      <c r="P98" s="927" t="s">
        <v>836</v>
      </c>
      <c r="Q98" s="450" t="s">
        <v>788</v>
      </c>
      <c r="R98" s="450" t="s">
        <v>789</v>
      </c>
      <c r="S98" s="450"/>
      <c r="T98" s="871"/>
      <c r="U98" s="871"/>
      <c r="V98" s="585" t="s">
        <v>395</v>
      </c>
      <c r="W98" s="585" t="s">
        <v>395</v>
      </c>
      <c r="X98" s="585" t="s">
        <v>395</v>
      </c>
      <c r="Y98" s="903">
        <v>45065</v>
      </c>
    </row>
    <row r="99" s="829" customFormat="1" ht="15" customHeight="1" spans="1:25">
      <c r="A99" s="442" t="s">
        <v>700</v>
      </c>
      <c r="B99" s="782" t="s">
        <v>837</v>
      </c>
      <c r="C99" s="783" t="s">
        <v>838</v>
      </c>
      <c r="D99" s="539" t="s">
        <v>46</v>
      </c>
      <c r="E99" s="450" t="s">
        <v>784</v>
      </c>
      <c r="F99" s="442" t="s">
        <v>784</v>
      </c>
      <c r="G99" s="691">
        <v>202305</v>
      </c>
      <c r="H99" s="442" t="s">
        <v>526</v>
      </c>
      <c r="I99" s="442" t="s">
        <v>785</v>
      </c>
      <c r="J99" s="937">
        <v>3500</v>
      </c>
      <c r="K99" s="691">
        <v>202305</v>
      </c>
      <c r="L99" s="442" t="s">
        <v>526</v>
      </c>
      <c r="M99" s="717" t="s">
        <v>531</v>
      </c>
      <c r="N99" s="864" t="s">
        <v>786</v>
      </c>
      <c r="O99" s="866">
        <v>13732369651</v>
      </c>
      <c r="P99" s="927" t="s">
        <v>839</v>
      </c>
      <c r="Q99" s="450" t="s">
        <v>788</v>
      </c>
      <c r="R99" s="450" t="s">
        <v>789</v>
      </c>
      <c r="S99" s="450"/>
      <c r="T99" s="871"/>
      <c r="U99" s="871"/>
      <c r="V99" s="585" t="s">
        <v>395</v>
      </c>
      <c r="W99" s="585" t="s">
        <v>395</v>
      </c>
      <c r="X99" s="585" t="s">
        <v>395</v>
      </c>
      <c r="Y99" s="903">
        <v>45065</v>
      </c>
    </row>
    <row r="100" s="829" customFormat="1" ht="15" customHeight="1" spans="1:25">
      <c r="A100" s="442" t="s">
        <v>700</v>
      </c>
      <c r="B100" s="782" t="s">
        <v>840</v>
      </c>
      <c r="C100" s="783" t="s">
        <v>841</v>
      </c>
      <c r="D100" s="539" t="s">
        <v>46</v>
      </c>
      <c r="E100" s="450" t="s">
        <v>784</v>
      </c>
      <c r="F100" s="442" t="s">
        <v>784</v>
      </c>
      <c r="G100" s="691">
        <v>202305</v>
      </c>
      <c r="H100" s="442" t="s">
        <v>526</v>
      </c>
      <c r="I100" s="442" t="s">
        <v>785</v>
      </c>
      <c r="J100" s="937">
        <v>3500</v>
      </c>
      <c r="K100" s="691">
        <v>202305</v>
      </c>
      <c r="L100" s="442" t="s">
        <v>526</v>
      </c>
      <c r="M100" s="717" t="s">
        <v>531</v>
      </c>
      <c r="N100" s="864" t="s">
        <v>786</v>
      </c>
      <c r="O100" s="866">
        <v>18267280502</v>
      </c>
      <c r="P100" s="927" t="s">
        <v>842</v>
      </c>
      <c r="Q100" s="450" t="s">
        <v>788</v>
      </c>
      <c r="R100" s="450" t="s">
        <v>809</v>
      </c>
      <c r="S100" s="450"/>
      <c r="T100" s="871"/>
      <c r="U100" s="871"/>
      <c r="V100" s="585" t="s">
        <v>395</v>
      </c>
      <c r="W100" s="585" t="s">
        <v>395</v>
      </c>
      <c r="X100" s="585" t="s">
        <v>395</v>
      </c>
      <c r="Y100" s="903">
        <v>45065</v>
      </c>
    </row>
    <row r="101" s="829" customFormat="1" ht="15" customHeight="1" spans="1:25">
      <c r="A101" s="442" t="s">
        <v>700</v>
      </c>
      <c r="B101" s="782" t="s">
        <v>843</v>
      </c>
      <c r="C101" s="783" t="s">
        <v>844</v>
      </c>
      <c r="D101" s="539" t="s">
        <v>46</v>
      </c>
      <c r="E101" s="450" t="s">
        <v>784</v>
      </c>
      <c r="F101" s="442" t="s">
        <v>784</v>
      </c>
      <c r="G101" s="691">
        <v>202305</v>
      </c>
      <c r="H101" s="442" t="s">
        <v>526</v>
      </c>
      <c r="I101" s="442" t="s">
        <v>785</v>
      </c>
      <c r="J101" s="937">
        <v>4480</v>
      </c>
      <c r="K101" s="691">
        <v>202305</v>
      </c>
      <c r="L101" s="442" t="s">
        <v>526</v>
      </c>
      <c r="M101" s="717" t="s">
        <v>531</v>
      </c>
      <c r="N101" s="864" t="s">
        <v>786</v>
      </c>
      <c r="O101" s="866">
        <v>18768273802</v>
      </c>
      <c r="P101" s="927" t="s">
        <v>845</v>
      </c>
      <c r="Q101" s="450" t="s">
        <v>788</v>
      </c>
      <c r="R101" s="450" t="s">
        <v>800</v>
      </c>
      <c r="S101" s="450"/>
      <c r="T101" s="871"/>
      <c r="U101" s="871"/>
      <c r="V101" s="585" t="s">
        <v>395</v>
      </c>
      <c r="W101" s="585" t="s">
        <v>395</v>
      </c>
      <c r="X101" s="585" t="s">
        <v>395</v>
      </c>
      <c r="Y101" s="903">
        <v>45065</v>
      </c>
    </row>
    <row r="102" s="829" customFormat="1" ht="15" customHeight="1" spans="1:25">
      <c r="A102" s="442" t="s">
        <v>700</v>
      </c>
      <c r="B102" s="782" t="s">
        <v>846</v>
      </c>
      <c r="C102" s="783" t="s">
        <v>847</v>
      </c>
      <c r="D102" s="539" t="s">
        <v>46</v>
      </c>
      <c r="E102" s="450" t="s">
        <v>784</v>
      </c>
      <c r="F102" s="442" t="s">
        <v>784</v>
      </c>
      <c r="G102" s="691">
        <v>202305</v>
      </c>
      <c r="H102" s="442" t="s">
        <v>526</v>
      </c>
      <c r="I102" s="442" t="s">
        <v>785</v>
      </c>
      <c r="J102" s="442"/>
      <c r="K102" s="691"/>
      <c r="L102" s="442"/>
      <c r="M102" s="717"/>
      <c r="N102" s="860"/>
      <c r="O102" s="866">
        <v>13665723341</v>
      </c>
      <c r="P102" s="927" t="s">
        <v>848</v>
      </c>
      <c r="Q102" s="450" t="s">
        <v>788</v>
      </c>
      <c r="R102" s="450" t="s">
        <v>804</v>
      </c>
      <c r="S102" s="450"/>
      <c r="T102" s="871"/>
      <c r="U102" s="871"/>
      <c r="V102" s="585" t="s">
        <v>395</v>
      </c>
      <c r="W102" s="585" t="s">
        <v>395</v>
      </c>
      <c r="X102" s="585" t="s">
        <v>39</v>
      </c>
      <c r="Y102" s="903">
        <v>45065</v>
      </c>
    </row>
    <row r="103" s="829" customFormat="1" ht="15" customHeight="1" spans="1:25">
      <c r="A103" s="442" t="s">
        <v>700</v>
      </c>
      <c r="B103" s="782" t="s">
        <v>849</v>
      </c>
      <c r="C103" s="783" t="s">
        <v>850</v>
      </c>
      <c r="D103" s="539" t="s">
        <v>46</v>
      </c>
      <c r="E103" s="450" t="s">
        <v>784</v>
      </c>
      <c r="F103" s="442" t="s">
        <v>784</v>
      </c>
      <c r="G103" s="691">
        <v>202305</v>
      </c>
      <c r="H103" s="442" t="s">
        <v>526</v>
      </c>
      <c r="I103" s="442" t="s">
        <v>785</v>
      </c>
      <c r="J103" s="442"/>
      <c r="K103" s="691"/>
      <c r="L103" s="442"/>
      <c r="M103" s="717"/>
      <c r="N103" s="860"/>
      <c r="O103" s="866">
        <v>15967224255</v>
      </c>
      <c r="P103" s="927" t="s">
        <v>851</v>
      </c>
      <c r="Q103" s="450" t="s">
        <v>796</v>
      </c>
      <c r="R103" s="450" t="s">
        <v>789</v>
      </c>
      <c r="S103" s="450"/>
      <c r="T103" s="871"/>
      <c r="U103" s="871"/>
      <c r="V103" s="585" t="s">
        <v>395</v>
      </c>
      <c r="W103" s="585" t="s">
        <v>395</v>
      </c>
      <c r="X103" s="585" t="s">
        <v>39</v>
      </c>
      <c r="Y103" s="903">
        <v>45065</v>
      </c>
    </row>
    <row r="104" s="829" customFormat="1" ht="15" customHeight="1" spans="1:25">
      <c r="A104" s="442" t="s">
        <v>700</v>
      </c>
      <c r="B104" s="782" t="s">
        <v>852</v>
      </c>
      <c r="C104" s="783" t="s">
        <v>853</v>
      </c>
      <c r="D104" s="539" t="s">
        <v>46</v>
      </c>
      <c r="E104" s="450" t="s">
        <v>784</v>
      </c>
      <c r="F104" s="442" t="s">
        <v>784</v>
      </c>
      <c r="G104" s="691">
        <v>202305</v>
      </c>
      <c r="H104" s="442" t="s">
        <v>526</v>
      </c>
      <c r="I104" s="442" t="s">
        <v>785</v>
      </c>
      <c r="J104" s="442"/>
      <c r="K104" s="691"/>
      <c r="L104" s="442"/>
      <c r="M104" s="717"/>
      <c r="N104" s="860"/>
      <c r="O104" s="866">
        <v>18827328423</v>
      </c>
      <c r="P104" s="927" t="s">
        <v>854</v>
      </c>
      <c r="Q104" s="450" t="s">
        <v>808</v>
      </c>
      <c r="R104" s="450" t="s">
        <v>800</v>
      </c>
      <c r="S104" s="450"/>
      <c r="T104" s="871"/>
      <c r="U104" s="871"/>
      <c r="V104" s="585" t="s">
        <v>395</v>
      </c>
      <c r="W104" s="585" t="s">
        <v>395</v>
      </c>
      <c r="X104" s="585" t="s">
        <v>39</v>
      </c>
      <c r="Y104" s="903">
        <v>45065</v>
      </c>
    </row>
    <row r="105" s="829" customFormat="1" ht="15" customHeight="1" spans="1:25">
      <c r="A105" s="442" t="s">
        <v>700</v>
      </c>
      <c r="B105" s="782" t="s">
        <v>855</v>
      </c>
      <c r="C105" s="783" t="s">
        <v>856</v>
      </c>
      <c r="D105" s="539" t="s">
        <v>46</v>
      </c>
      <c r="E105" s="450" t="s">
        <v>784</v>
      </c>
      <c r="F105" s="442" t="s">
        <v>784</v>
      </c>
      <c r="G105" s="691">
        <v>202305</v>
      </c>
      <c r="H105" s="442" t="s">
        <v>526</v>
      </c>
      <c r="I105" s="442" t="s">
        <v>785</v>
      </c>
      <c r="J105" s="937">
        <v>4480</v>
      </c>
      <c r="K105" s="691">
        <v>202305</v>
      </c>
      <c r="L105" s="442" t="s">
        <v>526</v>
      </c>
      <c r="M105" s="717" t="s">
        <v>531</v>
      </c>
      <c r="N105" s="864" t="s">
        <v>786</v>
      </c>
      <c r="O105" s="866">
        <v>13511235357</v>
      </c>
      <c r="P105" s="927" t="s">
        <v>857</v>
      </c>
      <c r="Q105" s="450" t="s">
        <v>788</v>
      </c>
      <c r="R105" s="450" t="s">
        <v>804</v>
      </c>
      <c r="S105" s="450"/>
      <c r="T105" s="871"/>
      <c r="U105" s="871"/>
      <c r="V105" s="585" t="s">
        <v>395</v>
      </c>
      <c r="W105" s="585" t="s">
        <v>395</v>
      </c>
      <c r="X105" s="585" t="s">
        <v>395</v>
      </c>
      <c r="Y105" s="903">
        <v>45065</v>
      </c>
    </row>
    <row r="106" s="829" customFormat="1" ht="15" customHeight="1" spans="1:25">
      <c r="A106" s="442" t="s">
        <v>700</v>
      </c>
      <c r="B106" s="782" t="s">
        <v>858</v>
      </c>
      <c r="C106" s="783" t="s">
        <v>859</v>
      </c>
      <c r="D106" s="539" t="s">
        <v>46</v>
      </c>
      <c r="E106" s="450" t="s">
        <v>784</v>
      </c>
      <c r="F106" s="442" t="s">
        <v>784</v>
      </c>
      <c r="G106" s="691">
        <v>202305</v>
      </c>
      <c r="H106" s="442" t="s">
        <v>526</v>
      </c>
      <c r="I106" s="442" t="s">
        <v>785</v>
      </c>
      <c r="J106" s="442"/>
      <c r="K106" s="691"/>
      <c r="L106" s="442"/>
      <c r="M106" s="717"/>
      <c r="N106" s="860"/>
      <c r="O106" s="866">
        <v>18755454627</v>
      </c>
      <c r="P106" s="927" t="s">
        <v>860</v>
      </c>
      <c r="Q106" s="450" t="s">
        <v>808</v>
      </c>
      <c r="R106" s="450" t="s">
        <v>800</v>
      </c>
      <c r="S106" s="450"/>
      <c r="T106" s="871"/>
      <c r="U106" s="871"/>
      <c r="V106" s="585" t="s">
        <v>395</v>
      </c>
      <c r="W106" s="585" t="s">
        <v>395</v>
      </c>
      <c r="X106" s="585" t="s">
        <v>39</v>
      </c>
      <c r="Y106" s="903">
        <v>45065</v>
      </c>
    </row>
    <row r="107" s="829" customFormat="1" ht="15" customHeight="1" spans="1:25">
      <c r="A107" s="442" t="s">
        <v>700</v>
      </c>
      <c r="B107" s="782" t="s">
        <v>861</v>
      </c>
      <c r="C107" s="783" t="s">
        <v>862</v>
      </c>
      <c r="D107" s="539" t="s">
        <v>46</v>
      </c>
      <c r="E107" s="450" t="s">
        <v>784</v>
      </c>
      <c r="F107" s="442" t="s">
        <v>784</v>
      </c>
      <c r="G107" s="691">
        <v>202305</v>
      </c>
      <c r="H107" s="442" t="s">
        <v>526</v>
      </c>
      <c r="I107" s="442" t="s">
        <v>785</v>
      </c>
      <c r="J107" s="937">
        <v>4480</v>
      </c>
      <c r="K107" s="691">
        <v>202305</v>
      </c>
      <c r="L107" s="442" t="s">
        <v>526</v>
      </c>
      <c r="M107" s="717" t="s">
        <v>531</v>
      </c>
      <c r="N107" s="864" t="s">
        <v>786</v>
      </c>
      <c r="O107" s="866">
        <v>15056515161</v>
      </c>
      <c r="P107" s="927" t="s">
        <v>863</v>
      </c>
      <c r="Q107" s="450" t="s">
        <v>808</v>
      </c>
      <c r="R107" s="450" t="s">
        <v>804</v>
      </c>
      <c r="S107" s="450"/>
      <c r="T107" s="871"/>
      <c r="U107" s="871"/>
      <c r="V107" s="585" t="s">
        <v>395</v>
      </c>
      <c r="W107" s="585" t="s">
        <v>395</v>
      </c>
      <c r="X107" s="585" t="s">
        <v>395</v>
      </c>
      <c r="Y107" s="903">
        <v>45065</v>
      </c>
    </row>
    <row r="108" s="829" customFormat="1" ht="15" customHeight="1" spans="1:25">
      <c r="A108" s="442" t="s">
        <v>700</v>
      </c>
      <c r="B108" s="782" t="s">
        <v>864</v>
      </c>
      <c r="C108" s="783" t="s">
        <v>865</v>
      </c>
      <c r="D108" s="539" t="s">
        <v>46</v>
      </c>
      <c r="E108" s="450" t="s">
        <v>784</v>
      </c>
      <c r="F108" s="442" t="s">
        <v>784</v>
      </c>
      <c r="G108" s="691">
        <v>202305</v>
      </c>
      <c r="H108" s="442" t="s">
        <v>526</v>
      </c>
      <c r="I108" s="442" t="s">
        <v>785</v>
      </c>
      <c r="J108" s="442"/>
      <c r="K108" s="691"/>
      <c r="L108" s="442"/>
      <c r="M108" s="717"/>
      <c r="N108" s="860"/>
      <c r="O108" s="866">
        <v>15717714582</v>
      </c>
      <c r="P108" s="927" t="s">
        <v>866</v>
      </c>
      <c r="Q108" s="450" t="s">
        <v>808</v>
      </c>
      <c r="R108" s="450" t="s">
        <v>809</v>
      </c>
      <c r="S108" s="450"/>
      <c r="T108" s="871"/>
      <c r="U108" s="871"/>
      <c r="V108" s="585" t="s">
        <v>395</v>
      </c>
      <c r="W108" s="585" t="s">
        <v>395</v>
      </c>
      <c r="X108" s="585" t="s">
        <v>39</v>
      </c>
      <c r="Y108" s="903">
        <v>45065</v>
      </c>
    </row>
    <row r="109" s="829" customFormat="1" ht="15" customHeight="1" spans="1:25">
      <c r="A109" s="442" t="s">
        <v>700</v>
      </c>
      <c r="B109" s="782" t="s">
        <v>867</v>
      </c>
      <c r="C109" s="783" t="s">
        <v>868</v>
      </c>
      <c r="D109" s="539" t="s">
        <v>46</v>
      </c>
      <c r="E109" s="450" t="s">
        <v>784</v>
      </c>
      <c r="F109" s="442" t="s">
        <v>784</v>
      </c>
      <c r="G109" s="691">
        <v>202305</v>
      </c>
      <c r="H109" s="442" t="s">
        <v>526</v>
      </c>
      <c r="I109" s="442" t="s">
        <v>785</v>
      </c>
      <c r="J109" s="937">
        <v>3500</v>
      </c>
      <c r="K109" s="691">
        <v>202305</v>
      </c>
      <c r="L109" s="442" t="s">
        <v>526</v>
      </c>
      <c r="M109" s="717" t="s">
        <v>531</v>
      </c>
      <c r="N109" s="864" t="s">
        <v>786</v>
      </c>
      <c r="O109" s="866">
        <v>15268742761</v>
      </c>
      <c r="P109" s="927" t="s">
        <v>869</v>
      </c>
      <c r="Q109" s="450" t="s">
        <v>788</v>
      </c>
      <c r="R109" s="450" t="s">
        <v>804</v>
      </c>
      <c r="S109" s="450"/>
      <c r="T109" s="871"/>
      <c r="U109" s="871"/>
      <c r="V109" s="585" t="s">
        <v>395</v>
      </c>
      <c r="W109" s="585" t="s">
        <v>395</v>
      </c>
      <c r="X109" s="585" t="s">
        <v>395</v>
      </c>
      <c r="Y109" s="903">
        <v>45065</v>
      </c>
    </row>
    <row r="110" s="829" customFormat="1" ht="15" customHeight="1" spans="1:25">
      <c r="A110" s="442" t="s">
        <v>700</v>
      </c>
      <c r="B110" s="782" t="s">
        <v>870</v>
      </c>
      <c r="C110" s="783" t="s">
        <v>871</v>
      </c>
      <c r="D110" s="539" t="s">
        <v>46</v>
      </c>
      <c r="E110" s="450" t="s">
        <v>784</v>
      </c>
      <c r="F110" s="442" t="s">
        <v>784</v>
      </c>
      <c r="G110" s="691">
        <v>202305</v>
      </c>
      <c r="H110" s="442" t="s">
        <v>526</v>
      </c>
      <c r="I110" s="442" t="s">
        <v>785</v>
      </c>
      <c r="J110" s="442"/>
      <c r="K110" s="691"/>
      <c r="L110" s="442"/>
      <c r="M110" s="717"/>
      <c r="N110" s="860"/>
      <c r="O110" s="866">
        <v>18767203581</v>
      </c>
      <c r="P110" s="927" t="s">
        <v>872</v>
      </c>
      <c r="Q110" s="450" t="s">
        <v>788</v>
      </c>
      <c r="R110" s="450" t="s">
        <v>804</v>
      </c>
      <c r="S110" s="450"/>
      <c r="T110" s="871"/>
      <c r="U110" s="871"/>
      <c r="V110" s="585" t="s">
        <v>395</v>
      </c>
      <c r="W110" s="585" t="s">
        <v>395</v>
      </c>
      <c r="X110" s="585" t="s">
        <v>39</v>
      </c>
      <c r="Y110" s="903">
        <v>45065</v>
      </c>
    </row>
    <row r="111" s="829" customFormat="1" ht="15" customHeight="1" spans="1:25">
      <c r="A111" s="442" t="s">
        <v>700</v>
      </c>
      <c r="B111" s="782" t="s">
        <v>873</v>
      </c>
      <c r="C111" s="783" t="s">
        <v>874</v>
      </c>
      <c r="D111" s="539" t="s">
        <v>46</v>
      </c>
      <c r="E111" s="450" t="s">
        <v>784</v>
      </c>
      <c r="F111" s="442" t="s">
        <v>784</v>
      </c>
      <c r="G111" s="691">
        <v>202305</v>
      </c>
      <c r="H111" s="442" t="s">
        <v>526</v>
      </c>
      <c r="I111" s="442" t="s">
        <v>785</v>
      </c>
      <c r="J111" s="937">
        <v>4480</v>
      </c>
      <c r="K111" s="691">
        <v>202305</v>
      </c>
      <c r="L111" s="442" t="s">
        <v>526</v>
      </c>
      <c r="M111" s="717" t="s">
        <v>531</v>
      </c>
      <c r="N111" s="864" t="s">
        <v>786</v>
      </c>
      <c r="O111" s="866">
        <v>13216515577</v>
      </c>
      <c r="P111" s="927" t="s">
        <v>875</v>
      </c>
      <c r="Q111" s="450" t="s">
        <v>796</v>
      </c>
      <c r="R111" s="450" t="s">
        <v>804</v>
      </c>
      <c r="S111" s="450"/>
      <c r="T111" s="871"/>
      <c r="U111" s="871"/>
      <c r="V111" s="585" t="s">
        <v>395</v>
      </c>
      <c r="W111" s="585" t="s">
        <v>395</v>
      </c>
      <c r="X111" s="585" t="s">
        <v>395</v>
      </c>
      <c r="Y111" s="903">
        <v>45065</v>
      </c>
    </row>
    <row r="112" s="829" customFormat="1" ht="15" customHeight="1" spans="1:25">
      <c r="A112" s="442" t="s">
        <v>700</v>
      </c>
      <c r="B112" s="782" t="s">
        <v>876</v>
      </c>
      <c r="C112" s="783" t="s">
        <v>877</v>
      </c>
      <c r="D112" s="539" t="s">
        <v>46</v>
      </c>
      <c r="E112" s="450" t="s">
        <v>784</v>
      </c>
      <c r="F112" s="442" t="s">
        <v>784</v>
      </c>
      <c r="G112" s="691">
        <v>202305</v>
      </c>
      <c r="H112" s="442" t="s">
        <v>526</v>
      </c>
      <c r="I112" s="442" t="s">
        <v>785</v>
      </c>
      <c r="J112" s="442"/>
      <c r="K112" s="691"/>
      <c r="L112" s="442"/>
      <c r="M112" s="717"/>
      <c r="N112" s="860"/>
      <c r="O112" s="866">
        <v>13857246763</v>
      </c>
      <c r="P112" s="927" t="s">
        <v>878</v>
      </c>
      <c r="Q112" s="450" t="s">
        <v>788</v>
      </c>
      <c r="R112" s="450" t="s">
        <v>789</v>
      </c>
      <c r="S112" s="450"/>
      <c r="T112" s="871"/>
      <c r="U112" s="871"/>
      <c r="V112" s="585" t="s">
        <v>395</v>
      </c>
      <c r="W112" s="585" t="s">
        <v>395</v>
      </c>
      <c r="X112" s="585" t="s">
        <v>39</v>
      </c>
      <c r="Y112" s="903">
        <v>45065</v>
      </c>
    </row>
    <row r="113" s="829" customFormat="1" ht="15" customHeight="1" spans="1:25">
      <c r="A113" s="442" t="s">
        <v>700</v>
      </c>
      <c r="B113" s="782" t="s">
        <v>879</v>
      </c>
      <c r="C113" s="783" t="s">
        <v>880</v>
      </c>
      <c r="D113" s="539" t="s">
        <v>46</v>
      </c>
      <c r="E113" s="450" t="s">
        <v>784</v>
      </c>
      <c r="F113" s="442" t="s">
        <v>784</v>
      </c>
      <c r="G113" s="691">
        <v>202305</v>
      </c>
      <c r="H113" s="442" t="s">
        <v>526</v>
      </c>
      <c r="I113" s="442" t="s">
        <v>785</v>
      </c>
      <c r="J113" s="937">
        <v>4480</v>
      </c>
      <c r="K113" s="691">
        <v>202305</v>
      </c>
      <c r="L113" s="442" t="s">
        <v>526</v>
      </c>
      <c r="M113" s="717" t="s">
        <v>531</v>
      </c>
      <c r="N113" s="864" t="s">
        <v>786</v>
      </c>
      <c r="O113" s="866">
        <v>15821151533</v>
      </c>
      <c r="P113" s="927" t="s">
        <v>881</v>
      </c>
      <c r="Q113" s="450" t="s">
        <v>808</v>
      </c>
      <c r="R113" s="450" t="s">
        <v>789</v>
      </c>
      <c r="S113" s="450"/>
      <c r="T113" s="871"/>
      <c r="U113" s="871"/>
      <c r="V113" s="585" t="s">
        <v>395</v>
      </c>
      <c r="W113" s="585" t="s">
        <v>395</v>
      </c>
      <c r="X113" s="585" t="s">
        <v>395</v>
      </c>
      <c r="Y113" s="903">
        <v>45065</v>
      </c>
    </row>
    <row r="114" s="829" customFormat="1" ht="15" customHeight="1" spans="1:25">
      <c r="A114" s="442" t="s">
        <v>700</v>
      </c>
      <c r="B114" s="782" t="s">
        <v>882</v>
      </c>
      <c r="C114" s="783" t="s">
        <v>883</v>
      </c>
      <c r="D114" s="539" t="s">
        <v>46</v>
      </c>
      <c r="E114" s="450" t="s">
        <v>784</v>
      </c>
      <c r="F114" s="442" t="s">
        <v>784</v>
      </c>
      <c r="G114" s="691">
        <v>202305</v>
      </c>
      <c r="H114" s="442" t="s">
        <v>526</v>
      </c>
      <c r="I114" s="442" t="s">
        <v>785</v>
      </c>
      <c r="J114" s="937">
        <v>4480</v>
      </c>
      <c r="K114" s="691">
        <v>202305</v>
      </c>
      <c r="L114" s="442" t="s">
        <v>526</v>
      </c>
      <c r="M114" s="717" t="s">
        <v>531</v>
      </c>
      <c r="N114" s="864" t="s">
        <v>786</v>
      </c>
      <c r="O114" s="866">
        <v>15868451739</v>
      </c>
      <c r="P114" s="927" t="s">
        <v>884</v>
      </c>
      <c r="Q114" s="450" t="s">
        <v>788</v>
      </c>
      <c r="R114" s="450" t="s">
        <v>804</v>
      </c>
      <c r="S114" s="450"/>
      <c r="T114" s="871"/>
      <c r="U114" s="871"/>
      <c r="V114" s="585" t="s">
        <v>395</v>
      </c>
      <c r="W114" s="585" t="s">
        <v>395</v>
      </c>
      <c r="X114" s="585" t="s">
        <v>395</v>
      </c>
      <c r="Y114" s="903">
        <v>45065</v>
      </c>
    </row>
    <row r="115" s="829" customFormat="1" ht="15" customHeight="1" spans="1:25">
      <c r="A115" s="442" t="s">
        <v>700</v>
      </c>
      <c r="B115" s="782" t="s">
        <v>885</v>
      </c>
      <c r="C115" s="783" t="s">
        <v>886</v>
      </c>
      <c r="D115" s="539" t="s">
        <v>46</v>
      </c>
      <c r="E115" s="450" t="s">
        <v>784</v>
      </c>
      <c r="F115" s="442" t="s">
        <v>784</v>
      </c>
      <c r="G115" s="691">
        <v>202305</v>
      </c>
      <c r="H115" s="442" t="s">
        <v>526</v>
      </c>
      <c r="I115" s="442" t="s">
        <v>785</v>
      </c>
      <c r="J115" s="937">
        <v>3500</v>
      </c>
      <c r="K115" s="691">
        <v>202305</v>
      </c>
      <c r="L115" s="442" t="s">
        <v>526</v>
      </c>
      <c r="M115" s="717" t="s">
        <v>531</v>
      </c>
      <c r="N115" s="864" t="s">
        <v>786</v>
      </c>
      <c r="O115" s="866">
        <v>15167278177</v>
      </c>
      <c r="P115" s="927" t="s">
        <v>887</v>
      </c>
      <c r="Q115" s="450" t="s">
        <v>788</v>
      </c>
      <c r="R115" s="450" t="s">
        <v>800</v>
      </c>
      <c r="S115" s="450"/>
      <c r="T115" s="871"/>
      <c r="U115" s="871"/>
      <c r="V115" s="585" t="s">
        <v>395</v>
      </c>
      <c r="W115" s="585" t="s">
        <v>395</v>
      </c>
      <c r="X115" s="585" t="s">
        <v>395</v>
      </c>
      <c r="Y115" s="903">
        <v>45065</v>
      </c>
    </row>
    <row r="116" s="829" customFormat="1" ht="15" customHeight="1" spans="1:25">
      <c r="A116" s="442" t="s">
        <v>700</v>
      </c>
      <c r="B116" s="782" t="s">
        <v>888</v>
      </c>
      <c r="C116" s="783" t="s">
        <v>889</v>
      </c>
      <c r="D116" s="539" t="s">
        <v>46</v>
      </c>
      <c r="E116" s="450" t="s">
        <v>784</v>
      </c>
      <c r="F116" s="442" t="s">
        <v>784</v>
      </c>
      <c r="G116" s="691">
        <v>202305</v>
      </c>
      <c r="H116" s="442" t="s">
        <v>526</v>
      </c>
      <c r="I116" s="442" t="s">
        <v>785</v>
      </c>
      <c r="J116" s="937">
        <v>4480</v>
      </c>
      <c r="K116" s="691">
        <v>202305</v>
      </c>
      <c r="L116" s="442" t="s">
        <v>526</v>
      </c>
      <c r="M116" s="717" t="s">
        <v>531</v>
      </c>
      <c r="N116" s="864" t="s">
        <v>786</v>
      </c>
      <c r="O116" s="866">
        <v>15868262927</v>
      </c>
      <c r="P116" s="927" t="s">
        <v>839</v>
      </c>
      <c r="Q116" s="450" t="s">
        <v>788</v>
      </c>
      <c r="R116" s="450" t="s">
        <v>789</v>
      </c>
      <c r="S116" s="450"/>
      <c r="T116" s="871"/>
      <c r="U116" s="871"/>
      <c r="V116" s="585" t="s">
        <v>395</v>
      </c>
      <c r="W116" s="585" t="s">
        <v>395</v>
      </c>
      <c r="X116" s="585" t="s">
        <v>395</v>
      </c>
      <c r="Y116" s="903">
        <v>45065</v>
      </c>
    </row>
    <row r="117" s="829" customFormat="1" ht="15" customHeight="1" spans="1:25">
      <c r="A117" s="442" t="s">
        <v>700</v>
      </c>
      <c r="B117" s="782" t="s">
        <v>890</v>
      </c>
      <c r="C117" s="783" t="s">
        <v>891</v>
      </c>
      <c r="D117" s="539" t="s">
        <v>46</v>
      </c>
      <c r="E117" s="450" t="s">
        <v>784</v>
      </c>
      <c r="F117" s="442" t="s">
        <v>784</v>
      </c>
      <c r="G117" s="691">
        <v>202305</v>
      </c>
      <c r="H117" s="442" t="s">
        <v>526</v>
      </c>
      <c r="I117" s="442" t="s">
        <v>785</v>
      </c>
      <c r="J117" s="937">
        <v>3500</v>
      </c>
      <c r="K117" s="691">
        <v>202305</v>
      </c>
      <c r="L117" s="442" t="s">
        <v>526</v>
      </c>
      <c r="M117" s="717" t="s">
        <v>531</v>
      </c>
      <c r="N117" s="864" t="s">
        <v>786</v>
      </c>
      <c r="O117" s="866">
        <v>15257277566</v>
      </c>
      <c r="P117" s="927" t="s">
        <v>892</v>
      </c>
      <c r="Q117" s="450" t="s">
        <v>788</v>
      </c>
      <c r="R117" s="450" t="s">
        <v>789</v>
      </c>
      <c r="S117" s="450"/>
      <c r="T117" s="871"/>
      <c r="U117" s="871"/>
      <c r="V117" s="585" t="s">
        <v>395</v>
      </c>
      <c r="W117" s="585" t="s">
        <v>395</v>
      </c>
      <c r="X117" s="585" t="s">
        <v>395</v>
      </c>
      <c r="Y117" s="903">
        <v>45065</v>
      </c>
    </row>
    <row r="118" s="829" customFormat="1" ht="15" customHeight="1" spans="1:25">
      <c r="A118" s="442" t="s">
        <v>700</v>
      </c>
      <c r="B118" s="782" t="s">
        <v>893</v>
      </c>
      <c r="C118" s="783" t="s">
        <v>894</v>
      </c>
      <c r="D118" s="539" t="s">
        <v>46</v>
      </c>
      <c r="E118" s="450" t="s">
        <v>784</v>
      </c>
      <c r="F118" s="442" t="s">
        <v>784</v>
      </c>
      <c r="G118" s="691">
        <v>202305</v>
      </c>
      <c r="H118" s="442" t="s">
        <v>526</v>
      </c>
      <c r="I118" s="442" t="s">
        <v>785</v>
      </c>
      <c r="J118" s="937">
        <v>4480</v>
      </c>
      <c r="K118" s="691">
        <v>202305</v>
      </c>
      <c r="L118" s="442" t="s">
        <v>526</v>
      </c>
      <c r="M118" s="717" t="s">
        <v>531</v>
      </c>
      <c r="N118" s="864" t="s">
        <v>786</v>
      </c>
      <c r="O118" s="866">
        <v>18857291791</v>
      </c>
      <c r="P118" s="927" t="s">
        <v>895</v>
      </c>
      <c r="Q118" s="450" t="s">
        <v>788</v>
      </c>
      <c r="R118" s="450" t="s">
        <v>804</v>
      </c>
      <c r="S118" s="450"/>
      <c r="T118" s="871"/>
      <c r="U118" s="871"/>
      <c r="V118" s="585" t="s">
        <v>395</v>
      </c>
      <c r="W118" s="585" t="s">
        <v>395</v>
      </c>
      <c r="X118" s="585" t="s">
        <v>395</v>
      </c>
      <c r="Y118" s="903">
        <v>45065</v>
      </c>
    </row>
    <row r="119" s="829" customFormat="1" ht="15" customHeight="1" spans="1:25">
      <c r="A119" s="442" t="s">
        <v>700</v>
      </c>
      <c r="B119" s="782" t="s">
        <v>896</v>
      </c>
      <c r="C119" s="783" t="s">
        <v>897</v>
      </c>
      <c r="D119" s="539" t="s">
        <v>46</v>
      </c>
      <c r="E119" s="450" t="s">
        <v>898</v>
      </c>
      <c r="F119" s="442" t="s">
        <v>898</v>
      </c>
      <c r="G119" s="691">
        <v>202305</v>
      </c>
      <c r="H119" s="442" t="s">
        <v>526</v>
      </c>
      <c r="I119" s="442" t="s">
        <v>785</v>
      </c>
      <c r="J119" s="937">
        <v>9375</v>
      </c>
      <c r="K119" s="691">
        <v>202305</v>
      </c>
      <c r="L119" s="442" t="s">
        <v>526</v>
      </c>
      <c r="M119" s="717" t="s">
        <v>531</v>
      </c>
      <c r="N119" s="864" t="s">
        <v>786</v>
      </c>
      <c r="O119" s="995" t="s">
        <v>899</v>
      </c>
      <c r="P119" s="927" t="s">
        <v>900</v>
      </c>
      <c r="Q119" s="450" t="s">
        <v>788</v>
      </c>
      <c r="R119" s="450" t="s">
        <v>789</v>
      </c>
      <c r="S119" s="450"/>
      <c r="T119" s="871"/>
      <c r="U119" s="871"/>
      <c r="V119" s="585" t="s">
        <v>395</v>
      </c>
      <c r="W119" s="585" t="s">
        <v>395</v>
      </c>
      <c r="X119" s="585" t="s">
        <v>395</v>
      </c>
      <c r="Y119" s="903">
        <v>45065</v>
      </c>
    </row>
    <row r="120" s="829" customFormat="1" ht="15" customHeight="1" spans="1:25">
      <c r="A120" s="442" t="s">
        <v>700</v>
      </c>
      <c r="B120" s="782" t="s">
        <v>901</v>
      </c>
      <c r="C120" s="783" t="s">
        <v>902</v>
      </c>
      <c r="D120" s="539" t="s">
        <v>46</v>
      </c>
      <c r="E120" s="450" t="s">
        <v>784</v>
      </c>
      <c r="F120" s="442" t="s">
        <v>784</v>
      </c>
      <c r="G120" s="691">
        <v>202305</v>
      </c>
      <c r="H120" s="442" t="s">
        <v>526</v>
      </c>
      <c r="I120" s="442" t="s">
        <v>785</v>
      </c>
      <c r="J120" s="442"/>
      <c r="K120" s="691"/>
      <c r="L120" s="442"/>
      <c r="M120" s="717"/>
      <c r="N120" s="860"/>
      <c r="O120" s="995" t="s">
        <v>899</v>
      </c>
      <c r="P120" s="927" t="s">
        <v>903</v>
      </c>
      <c r="Q120" s="450" t="s">
        <v>808</v>
      </c>
      <c r="R120" s="450" t="s">
        <v>789</v>
      </c>
      <c r="S120" s="450"/>
      <c r="T120" s="871"/>
      <c r="U120" s="871"/>
      <c r="V120" s="585" t="s">
        <v>395</v>
      </c>
      <c r="W120" s="585" t="s">
        <v>395</v>
      </c>
      <c r="X120" s="585" t="s">
        <v>39</v>
      </c>
      <c r="Y120" s="903">
        <v>45065</v>
      </c>
    </row>
    <row r="121" s="829" customFormat="1" ht="15" customHeight="1" spans="1:25">
      <c r="A121" s="442" t="s">
        <v>700</v>
      </c>
      <c r="B121" s="782" t="s">
        <v>904</v>
      </c>
      <c r="C121" s="783" t="s">
        <v>905</v>
      </c>
      <c r="D121" s="539" t="s">
        <v>46</v>
      </c>
      <c r="E121" s="450" t="s">
        <v>784</v>
      </c>
      <c r="F121" s="442" t="s">
        <v>784</v>
      </c>
      <c r="G121" s="691">
        <v>202305</v>
      </c>
      <c r="H121" s="442" t="s">
        <v>526</v>
      </c>
      <c r="I121" s="442" t="s">
        <v>785</v>
      </c>
      <c r="J121" s="442"/>
      <c r="K121" s="691"/>
      <c r="L121" s="442"/>
      <c r="M121" s="717"/>
      <c r="N121" s="860"/>
      <c r="O121" s="866">
        <v>18657295088</v>
      </c>
      <c r="P121" s="927" t="s">
        <v>906</v>
      </c>
      <c r="Q121" s="450" t="s">
        <v>788</v>
      </c>
      <c r="R121" s="450" t="s">
        <v>252</v>
      </c>
      <c r="S121" s="450"/>
      <c r="T121" s="871"/>
      <c r="U121" s="871"/>
      <c r="V121" s="585" t="s">
        <v>395</v>
      </c>
      <c r="W121" s="585" t="s">
        <v>395</v>
      </c>
      <c r="X121" s="585" t="s">
        <v>39</v>
      </c>
      <c r="Y121" s="903">
        <v>45065</v>
      </c>
    </row>
    <row r="122" s="829" customFormat="1" ht="15" customHeight="1" spans="1:25">
      <c r="A122" s="442" t="s">
        <v>700</v>
      </c>
      <c r="B122" s="782" t="s">
        <v>907</v>
      </c>
      <c r="C122" s="783" t="s">
        <v>908</v>
      </c>
      <c r="D122" s="539" t="s">
        <v>46</v>
      </c>
      <c r="E122" s="450" t="s">
        <v>784</v>
      </c>
      <c r="F122" s="442" t="s">
        <v>784</v>
      </c>
      <c r="G122" s="691">
        <v>202305</v>
      </c>
      <c r="H122" s="442" t="s">
        <v>526</v>
      </c>
      <c r="I122" s="442" t="s">
        <v>785</v>
      </c>
      <c r="J122" s="937">
        <v>3500</v>
      </c>
      <c r="K122" s="691">
        <v>202305</v>
      </c>
      <c r="L122" s="442" t="s">
        <v>526</v>
      </c>
      <c r="M122" s="717" t="s">
        <v>531</v>
      </c>
      <c r="N122" s="864" t="s">
        <v>786</v>
      </c>
      <c r="O122" s="866">
        <v>15957283779</v>
      </c>
      <c r="P122" s="927" t="s">
        <v>839</v>
      </c>
      <c r="Q122" s="450" t="s">
        <v>788</v>
      </c>
      <c r="R122" s="450" t="s">
        <v>800</v>
      </c>
      <c r="S122" s="450"/>
      <c r="T122" s="871"/>
      <c r="U122" s="871"/>
      <c r="V122" s="585" t="s">
        <v>395</v>
      </c>
      <c r="W122" s="585" t="s">
        <v>395</v>
      </c>
      <c r="X122" s="585" t="s">
        <v>395</v>
      </c>
      <c r="Y122" s="903">
        <v>45065</v>
      </c>
    </row>
    <row r="123" s="829" customFormat="1" ht="15" customHeight="1" spans="1:25">
      <c r="A123" s="442" t="s">
        <v>700</v>
      </c>
      <c r="B123" s="782" t="s">
        <v>909</v>
      </c>
      <c r="C123" s="783" t="s">
        <v>910</v>
      </c>
      <c r="D123" s="539" t="s">
        <v>46</v>
      </c>
      <c r="E123" s="450" t="s">
        <v>784</v>
      </c>
      <c r="F123" s="442" t="s">
        <v>784</v>
      </c>
      <c r="G123" s="691">
        <v>202305</v>
      </c>
      <c r="H123" s="442" t="s">
        <v>526</v>
      </c>
      <c r="I123" s="442" t="s">
        <v>785</v>
      </c>
      <c r="J123" s="442"/>
      <c r="K123" s="691"/>
      <c r="L123" s="442"/>
      <c r="M123" s="717"/>
      <c r="N123" s="860"/>
      <c r="O123" s="866">
        <v>13757201582</v>
      </c>
      <c r="P123" s="927" t="s">
        <v>911</v>
      </c>
      <c r="Q123" s="450" t="s">
        <v>788</v>
      </c>
      <c r="R123" s="450" t="s">
        <v>789</v>
      </c>
      <c r="S123" s="450"/>
      <c r="T123" s="871"/>
      <c r="U123" s="871"/>
      <c r="V123" s="585" t="s">
        <v>395</v>
      </c>
      <c r="W123" s="585" t="s">
        <v>395</v>
      </c>
      <c r="X123" s="585" t="s">
        <v>39</v>
      </c>
      <c r="Y123" s="903">
        <v>45065</v>
      </c>
    </row>
    <row r="124" s="829" customFormat="1" ht="15" customHeight="1" spans="1:25">
      <c r="A124" s="442" t="s">
        <v>700</v>
      </c>
      <c r="B124" s="782" t="s">
        <v>912</v>
      </c>
      <c r="C124" s="783" t="s">
        <v>913</v>
      </c>
      <c r="D124" s="539" t="s">
        <v>46</v>
      </c>
      <c r="E124" s="450" t="s">
        <v>784</v>
      </c>
      <c r="F124" s="442" t="s">
        <v>784</v>
      </c>
      <c r="G124" s="691">
        <v>202305</v>
      </c>
      <c r="H124" s="442" t="s">
        <v>526</v>
      </c>
      <c r="I124" s="442" t="s">
        <v>785</v>
      </c>
      <c r="J124" s="937">
        <v>3500</v>
      </c>
      <c r="K124" s="691">
        <v>202305</v>
      </c>
      <c r="L124" s="442" t="s">
        <v>526</v>
      </c>
      <c r="M124" s="717" t="s">
        <v>531</v>
      </c>
      <c r="N124" s="864" t="s">
        <v>786</v>
      </c>
      <c r="O124" s="866">
        <v>18757527437</v>
      </c>
      <c r="P124" s="927" t="s">
        <v>914</v>
      </c>
      <c r="Q124" s="450" t="s">
        <v>808</v>
      </c>
      <c r="R124" s="450" t="s">
        <v>800</v>
      </c>
      <c r="S124" s="450"/>
      <c r="T124" s="871"/>
      <c r="U124" s="871"/>
      <c r="V124" s="585" t="s">
        <v>395</v>
      </c>
      <c r="W124" s="585" t="s">
        <v>395</v>
      </c>
      <c r="X124" s="585" t="s">
        <v>395</v>
      </c>
      <c r="Y124" s="903">
        <v>45065</v>
      </c>
    </row>
    <row r="125" s="829" customFormat="1" ht="15" customHeight="1" spans="1:25">
      <c r="A125" s="442" t="s">
        <v>700</v>
      </c>
      <c r="B125" s="782" t="s">
        <v>915</v>
      </c>
      <c r="C125" s="783" t="s">
        <v>916</v>
      </c>
      <c r="D125" s="539" t="s">
        <v>46</v>
      </c>
      <c r="E125" s="450" t="s">
        <v>784</v>
      </c>
      <c r="F125" s="442" t="s">
        <v>784</v>
      </c>
      <c r="G125" s="691">
        <v>202305</v>
      </c>
      <c r="H125" s="442" t="s">
        <v>526</v>
      </c>
      <c r="I125" s="442" t="s">
        <v>785</v>
      </c>
      <c r="J125" s="937">
        <v>5000</v>
      </c>
      <c r="K125" s="691">
        <v>202305</v>
      </c>
      <c r="L125" s="442" t="s">
        <v>526</v>
      </c>
      <c r="M125" s="717" t="s">
        <v>531</v>
      </c>
      <c r="N125" s="864" t="s">
        <v>786</v>
      </c>
      <c r="O125" s="866">
        <v>13812958990</v>
      </c>
      <c r="P125" s="927" t="s">
        <v>917</v>
      </c>
      <c r="Q125" s="450" t="s">
        <v>808</v>
      </c>
      <c r="R125" s="450" t="s">
        <v>789</v>
      </c>
      <c r="S125" s="450"/>
      <c r="T125" s="871"/>
      <c r="U125" s="871"/>
      <c r="V125" s="585" t="s">
        <v>395</v>
      </c>
      <c r="W125" s="585" t="s">
        <v>395</v>
      </c>
      <c r="X125" s="585" t="s">
        <v>395</v>
      </c>
      <c r="Y125" s="903">
        <v>45065</v>
      </c>
    </row>
    <row r="126" s="829" customFormat="1" ht="15" customHeight="1" spans="1:25">
      <c r="A126" s="442" t="s">
        <v>700</v>
      </c>
      <c r="B126" s="782" t="s">
        <v>918</v>
      </c>
      <c r="C126" s="783" t="s">
        <v>919</v>
      </c>
      <c r="D126" s="539" t="s">
        <v>46</v>
      </c>
      <c r="E126" s="450" t="s">
        <v>784</v>
      </c>
      <c r="F126" s="442" t="s">
        <v>784</v>
      </c>
      <c r="G126" s="691">
        <v>202305</v>
      </c>
      <c r="H126" s="442" t="s">
        <v>526</v>
      </c>
      <c r="I126" s="442" t="s">
        <v>785</v>
      </c>
      <c r="J126" s="937">
        <v>4480</v>
      </c>
      <c r="K126" s="691">
        <v>202305</v>
      </c>
      <c r="L126" s="442" t="s">
        <v>526</v>
      </c>
      <c r="M126" s="717" t="s">
        <v>531</v>
      </c>
      <c r="N126" s="864" t="s">
        <v>786</v>
      </c>
      <c r="O126" s="866">
        <v>13867262760</v>
      </c>
      <c r="P126" s="927" t="s">
        <v>920</v>
      </c>
      <c r="Q126" s="450" t="s">
        <v>788</v>
      </c>
      <c r="R126" s="450" t="s">
        <v>800</v>
      </c>
      <c r="S126" s="450"/>
      <c r="T126" s="871"/>
      <c r="U126" s="871"/>
      <c r="V126" s="585" t="s">
        <v>395</v>
      </c>
      <c r="W126" s="585" t="s">
        <v>395</v>
      </c>
      <c r="X126" s="585" t="s">
        <v>395</v>
      </c>
      <c r="Y126" s="903">
        <v>45065</v>
      </c>
    </row>
    <row r="127" s="829" customFormat="1" ht="15" customHeight="1" spans="1:25">
      <c r="A127" s="442" t="s">
        <v>700</v>
      </c>
      <c r="B127" s="782" t="s">
        <v>921</v>
      </c>
      <c r="C127" s="783" t="s">
        <v>922</v>
      </c>
      <c r="D127" s="539" t="s">
        <v>46</v>
      </c>
      <c r="E127" s="450" t="s">
        <v>784</v>
      </c>
      <c r="F127" s="442" t="s">
        <v>784</v>
      </c>
      <c r="G127" s="691">
        <v>202305</v>
      </c>
      <c r="H127" s="442" t="s">
        <v>526</v>
      </c>
      <c r="I127" s="442" t="s">
        <v>785</v>
      </c>
      <c r="J127" s="937">
        <v>3500</v>
      </c>
      <c r="K127" s="691">
        <v>202305</v>
      </c>
      <c r="L127" s="442" t="s">
        <v>526</v>
      </c>
      <c r="M127" s="717" t="s">
        <v>531</v>
      </c>
      <c r="N127" s="864" t="s">
        <v>786</v>
      </c>
      <c r="O127" s="866">
        <v>15857203936</v>
      </c>
      <c r="P127" s="927" t="s">
        <v>923</v>
      </c>
      <c r="Q127" s="450" t="s">
        <v>788</v>
      </c>
      <c r="R127" s="450" t="s">
        <v>789</v>
      </c>
      <c r="S127" s="450"/>
      <c r="T127" s="871"/>
      <c r="U127" s="871"/>
      <c r="V127" s="585" t="s">
        <v>395</v>
      </c>
      <c r="W127" s="585" t="s">
        <v>395</v>
      </c>
      <c r="X127" s="585" t="s">
        <v>395</v>
      </c>
      <c r="Y127" s="903">
        <v>45065</v>
      </c>
    </row>
    <row r="128" s="829" customFormat="1" ht="15" customHeight="1" spans="1:25">
      <c r="A128" s="442" t="s">
        <v>700</v>
      </c>
      <c r="B128" s="782" t="s">
        <v>924</v>
      </c>
      <c r="C128" s="783" t="s">
        <v>925</v>
      </c>
      <c r="D128" s="539" t="s">
        <v>46</v>
      </c>
      <c r="E128" s="450" t="s">
        <v>784</v>
      </c>
      <c r="F128" s="442" t="s">
        <v>784</v>
      </c>
      <c r="G128" s="691">
        <v>202305</v>
      </c>
      <c r="H128" s="442" t="s">
        <v>526</v>
      </c>
      <c r="I128" s="442" t="s">
        <v>785</v>
      </c>
      <c r="J128" s="937">
        <v>4480</v>
      </c>
      <c r="K128" s="691">
        <v>202305</v>
      </c>
      <c r="L128" s="442" t="s">
        <v>526</v>
      </c>
      <c r="M128" s="717" t="s">
        <v>531</v>
      </c>
      <c r="N128" s="864" t="s">
        <v>786</v>
      </c>
      <c r="O128" s="866">
        <v>15722666675</v>
      </c>
      <c r="P128" s="927" t="s">
        <v>926</v>
      </c>
      <c r="Q128" s="450" t="s">
        <v>808</v>
      </c>
      <c r="R128" s="450" t="s">
        <v>789</v>
      </c>
      <c r="S128" s="450"/>
      <c r="T128" s="871"/>
      <c r="U128" s="871"/>
      <c r="V128" s="585" t="s">
        <v>395</v>
      </c>
      <c r="W128" s="585" t="s">
        <v>395</v>
      </c>
      <c r="X128" s="585" t="s">
        <v>395</v>
      </c>
      <c r="Y128" s="903">
        <v>45065</v>
      </c>
    </row>
    <row r="129" s="829" customFormat="1" ht="15" customHeight="1" spans="1:25">
      <c r="A129" s="442" t="s">
        <v>700</v>
      </c>
      <c r="B129" s="782" t="s">
        <v>927</v>
      </c>
      <c r="C129" s="783" t="s">
        <v>928</v>
      </c>
      <c r="D129" s="539" t="s">
        <v>46</v>
      </c>
      <c r="E129" s="450" t="s">
        <v>784</v>
      </c>
      <c r="F129" s="442" t="s">
        <v>784</v>
      </c>
      <c r="G129" s="691">
        <v>202305</v>
      </c>
      <c r="H129" s="442" t="s">
        <v>526</v>
      </c>
      <c r="I129" s="442" t="s">
        <v>785</v>
      </c>
      <c r="J129" s="937">
        <v>4480</v>
      </c>
      <c r="K129" s="691">
        <v>202305</v>
      </c>
      <c r="L129" s="442" t="s">
        <v>526</v>
      </c>
      <c r="M129" s="717" t="s">
        <v>531</v>
      </c>
      <c r="N129" s="864" t="s">
        <v>786</v>
      </c>
      <c r="O129" s="866">
        <v>13735155496</v>
      </c>
      <c r="P129" s="927" t="s">
        <v>929</v>
      </c>
      <c r="Q129" s="450" t="s">
        <v>788</v>
      </c>
      <c r="R129" s="450" t="s">
        <v>804</v>
      </c>
      <c r="S129" s="450"/>
      <c r="T129" s="871"/>
      <c r="U129" s="871"/>
      <c r="V129" s="585" t="s">
        <v>395</v>
      </c>
      <c r="W129" s="585" t="s">
        <v>395</v>
      </c>
      <c r="X129" s="585" t="s">
        <v>395</v>
      </c>
      <c r="Y129" s="903">
        <v>45065</v>
      </c>
    </row>
    <row r="130" s="829" customFormat="1" ht="15" customHeight="1" spans="1:25">
      <c r="A130" s="442" t="s">
        <v>700</v>
      </c>
      <c r="B130" s="782" t="s">
        <v>930</v>
      </c>
      <c r="C130" s="783" t="s">
        <v>931</v>
      </c>
      <c r="D130" s="539" t="s">
        <v>46</v>
      </c>
      <c r="E130" s="450" t="s">
        <v>784</v>
      </c>
      <c r="F130" s="442" t="s">
        <v>784</v>
      </c>
      <c r="G130" s="691">
        <v>202305</v>
      </c>
      <c r="H130" s="442" t="s">
        <v>526</v>
      </c>
      <c r="I130" s="442" t="s">
        <v>785</v>
      </c>
      <c r="J130" s="937">
        <v>3500</v>
      </c>
      <c r="K130" s="691">
        <v>202305</v>
      </c>
      <c r="L130" s="442" t="s">
        <v>526</v>
      </c>
      <c r="M130" s="717" t="s">
        <v>531</v>
      </c>
      <c r="N130" s="864" t="s">
        <v>786</v>
      </c>
      <c r="O130" s="866">
        <v>18767227648</v>
      </c>
      <c r="P130" s="927" t="s">
        <v>932</v>
      </c>
      <c r="Q130" s="450" t="s">
        <v>788</v>
      </c>
      <c r="R130" s="450" t="s">
        <v>789</v>
      </c>
      <c r="S130" s="450"/>
      <c r="T130" s="871"/>
      <c r="U130" s="871"/>
      <c r="V130" s="585" t="s">
        <v>395</v>
      </c>
      <c r="W130" s="585" t="s">
        <v>395</v>
      </c>
      <c r="X130" s="585" t="s">
        <v>395</v>
      </c>
      <c r="Y130" s="903">
        <v>45065</v>
      </c>
    </row>
    <row r="131" s="829" customFormat="1" ht="15" customHeight="1" spans="1:25">
      <c r="A131" s="442" t="s">
        <v>700</v>
      </c>
      <c r="B131" s="782" t="s">
        <v>933</v>
      </c>
      <c r="C131" s="783" t="s">
        <v>934</v>
      </c>
      <c r="D131" s="539" t="s">
        <v>46</v>
      </c>
      <c r="E131" s="450" t="s">
        <v>784</v>
      </c>
      <c r="F131" s="442" t="s">
        <v>784</v>
      </c>
      <c r="G131" s="691">
        <v>202305</v>
      </c>
      <c r="H131" s="442" t="s">
        <v>526</v>
      </c>
      <c r="I131" s="442" t="s">
        <v>785</v>
      </c>
      <c r="J131" s="442"/>
      <c r="K131" s="691"/>
      <c r="L131" s="442"/>
      <c r="M131" s="717"/>
      <c r="N131" s="860"/>
      <c r="O131" s="866">
        <v>13868297076</v>
      </c>
      <c r="P131" s="927" t="s">
        <v>935</v>
      </c>
      <c r="Q131" s="450" t="s">
        <v>788</v>
      </c>
      <c r="R131" s="450" t="s">
        <v>789</v>
      </c>
      <c r="S131" s="450"/>
      <c r="T131" s="871"/>
      <c r="U131" s="871"/>
      <c r="V131" s="585" t="s">
        <v>395</v>
      </c>
      <c r="W131" s="585" t="s">
        <v>395</v>
      </c>
      <c r="X131" s="585" t="s">
        <v>39</v>
      </c>
      <c r="Y131" s="903">
        <v>45065</v>
      </c>
    </row>
    <row r="132" s="829" customFormat="1" ht="15" customHeight="1" spans="1:25">
      <c r="A132" s="442" t="s">
        <v>700</v>
      </c>
      <c r="B132" s="782" t="s">
        <v>936</v>
      </c>
      <c r="C132" s="783" t="s">
        <v>937</v>
      </c>
      <c r="D132" s="539" t="s">
        <v>46</v>
      </c>
      <c r="E132" s="450" t="s">
        <v>784</v>
      </c>
      <c r="F132" s="442" t="s">
        <v>784</v>
      </c>
      <c r="G132" s="691">
        <v>202305</v>
      </c>
      <c r="H132" s="442" t="s">
        <v>526</v>
      </c>
      <c r="I132" s="442" t="s">
        <v>785</v>
      </c>
      <c r="J132" s="937">
        <v>3500</v>
      </c>
      <c r="K132" s="691">
        <v>202305</v>
      </c>
      <c r="L132" s="442" t="s">
        <v>526</v>
      </c>
      <c r="M132" s="717" t="s">
        <v>531</v>
      </c>
      <c r="N132" s="864" t="s">
        <v>786</v>
      </c>
      <c r="O132" s="866">
        <v>13587916330</v>
      </c>
      <c r="P132" s="927" t="s">
        <v>938</v>
      </c>
      <c r="Q132" s="450" t="s">
        <v>788</v>
      </c>
      <c r="R132" s="450" t="s">
        <v>804</v>
      </c>
      <c r="S132" s="450"/>
      <c r="T132" s="871"/>
      <c r="U132" s="871"/>
      <c r="V132" s="585" t="s">
        <v>395</v>
      </c>
      <c r="W132" s="585" t="s">
        <v>395</v>
      </c>
      <c r="X132" s="585" t="s">
        <v>395</v>
      </c>
      <c r="Y132" s="903">
        <v>45065</v>
      </c>
    </row>
    <row r="133" s="829" customFormat="1" ht="15" customHeight="1" spans="1:25">
      <c r="A133" s="442" t="s">
        <v>700</v>
      </c>
      <c r="B133" s="782" t="s">
        <v>939</v>
      </c>
      <c r="C133" s="783" t="s">
        <v>940</v>
      </c>
      <c r="D133" s="539" t="s">
        <v>46</v>
      </c>
      <c r="E133" s="450" t="s">
        <v>784</v>
      </c>
      <c r="F133" s="442" t="s">
        <v>784</v>
      </c>
      <c r="G133" s="691">
        <v>202305</v>
      </c>
      <c r="H133" s="442" t="s">
        <v>526</v>
      </c>
      <c r="I133" s="442" t="s">
        <v>785</v>
      </c>
      <c r="J133" s="937">
        <v>5000</v>
      </c>
      <c r="K133" s="691">
        <v>202305</v>
      </c>
      <c r="L133" s="442" t="s">
        <v>526</v>
      </c>
      <c r="M133" s="717" t="s">
        <v>531</v>
      </c>
      <c r="N133" s="864" t="s">
        <v>786</v>
      </c>
      <c r="O133" s="866">
        <v>15088360008</v>
      </c>
      <c r="P133" s="927" t="s">
        <v>941</v>
      </c>
      <c r="Q133" s="450" t="s">
        <v>796</v>
      </c>
      <c r="R133" s="450" t="s">
        <v>804</v>
      </c>
      <c r="S133" s="450"/>
      <c r="T133" s="871"/>
      <c r="U133" s="871"/>
      <c r="V133" s="585" t="s">
        <v>395</v>
      </c>
      <c r="W133" s="585" t="s">
        <v>395</v>
      </c>
      <c r="X133" s="585" t="s">
        <v>395</v>
      </c>
      <c r="Y133" s="903">
        <v>45065</v>
      </c>
    </row>
    <row r="134" s="829" customFormat="1" ht="15" customHeight="1" spans="1:25">
      <c r="A134" s="442" t="s">
        <v>700</v>
      </c>
      <c r="B134" s="782" t="s">
        <v>942</v>
      </c>
      <c r="C134" s="783" t="s">
        <v>943</v>
      </c>
      <c r="D134" s="539" t="s">
        <v>46</v>
      </c>
      <c r="E134" s="450" t="s">
        <v>784</v>
      </c>
      <c r="F134" s="442" t="s">
        <v>784</v>
      </c>
      <c r="G134" s="691">
        <v>202305</v>
      </c>
      <c r="H134" s="442" t="s">
        <v>526</v>
      </c>
      <c r="I134" s="442" t="s">
        <v>785</v>
      </c>
      <c r="J134" s="442"/>
      <c r="K134" s="691"/>
      <c r="L134" s="442"/>
      <c r="M134" s="717"/>
      <c r="N134" s="860"/>
      <c r="O134" s="866">
        <v>13136538636</v>
      </c>
      <c r="P134" s="927" t="s">
        <v>944</v>
      </c>
      <c r="Q134" s="450" t="s">
        <v>788</v>
      </c>
      <c r="R134" s="450" t="s">
        <v>789</v>
      </c>
      <c r="S134" s="450"/>
      <c r="T134" s="871"/>
      <c r="U134" s="871"/>
      <c r="V134" s="585" t="s">
        <v>395</v>
      </c>
      <c r="W134" s="585" t="s">
        <v>395</v>
      </c>
      <c r="X134" s="585" t="s">
        <v>39</v>
      </c>
      <c r="Y134" s="903">
        <v>45065</v>
      </c>
    </row>
    <row r="135" s="829" customFormat="1" ht="15" customHeight="1" spans="1:25">
      <c r="A135" s="442" t="s">
        <v>700</v>
      </c>
      <c r="B135" s="782" t="s">
        <v>945</v>
      </c>
      <c r="C135" s="783" t="s">
        <v>946</v>
      </c>
      <c r="D135" s="539" t="s">
        <v>46</v>
      </c>
      <c r="E135" s="450" t="s">
        <v>784</v>
      </c>
      <c r="F135" s="442" t="s">
        <v>784</v>
      </c>
      <c r="G135" s="691">
        <v>202305</v>
      </c>
      <c r="H135" s="442" t="s">
        <v>526</v>
      </c>
      <c r="I135" s="442" t="s">
        <v>785</v>
      </c>
      <c r="J135" s="937">
        <v>4480</v>
      </c>
      <c r="K135" s="691">
        <v>202305</v>
      </c>
      <c r="L135" s="442" t="s">
        <v>526</v>
      </c>
      <c r="M135" s="717" t="s">
        <v>531</v>
      </c>
      <c r="N135" s="864" t="s">
        <v>786</v>
      </c>
      <c r="O135" s="866">
        <v>15955197314</v>
      </c>
      <c r="P135" s="927" t="s">
        <v>947</v>
      </c>
      <c r="Q135" s="450" t="s">
        <v>948</v>
      </c>
      <c r="R135" s="450" t="s">
        <v>804</v>
      </c>
      <c r="S135" s="450"/>
      <c r="T135" s="871"/>
      <c r="U135" s="871"/>
      <c r="V135" s="585" t="s">
        <v>395</v>
      </c>
      <c r="W135" s="585" t="s">
        <v>395</v>
      </c>
      <c r="X135" s="585" t="s">
        <v>395</v>
      </c>
      <c r="Y135" s="903">
        <v>45065</v>
      </c>
    </row>
    <row r="136" s="829" customFormat="1" ht="15" customHeight="1" spans="1:25">
      <c r="A136" s="442" t="s">
        <v>700</v>
      </c>
      <c r="B136" s="782" t="s">
        <v>949</v>
      </c>
      <c r="C136" s="783" t="s">
        <v>950</v>
      </c>
      <c r="D136" s="539" t="s">
        <v>46</v>
      </c>
      <c r="E136" s="450" t="s">
        <v>784</v>
      </c>
      <c r="F136" s="442" t="s">
        <v>784</v>
      </c>
      <c r="G136" s="691">
        <v>202305</v>
      </c>
      <c r="H136" s="442" t="s">
        <v>526</v>
      </c>
      <c r="I136" s="442" t="s">
        <v>785</v>
      </c>
      <c r="J136" s="442"/>
      <c r="K136" s="691"/>
      <c r="L136" s="442"/>
      <c r="M136" s="717"/>
      <c r="N136" s="860"/>
      <c r="O136" s="866">
        <v>18767223296</v>
      </c>
      <c r="P136" s="927" t="s">
        <v>951</v>
      </c>
      <c r="Q136" s="450" t="s">
        <v>788</v>
      </c>
      <c r="R136" s="450" t="s">
        <v>252</v>
      </c>
      <c r="S136" s="450"/>
      <c r="T136" s="871"/>
      <c r="U136" s="871"/>
      <c r="V136" s="585" t="s">
        <v>395</v>
      </c>
      <c r="W136" s="585" t="s">
        <v>395</v>
      </c>
      <c r="X136" s="585" t="s">
        <v>39</v>
      </c>
      <c r="Y136" s="903">
        <v>45065</v>
      </c>
    </row>
    <row r="137" s="829" customFormat="1" ht="15" customHeight="1" spans="1:25">
      <c r="A137" s="442" t="s">
        <v>700</v>
      </c>
      <c r="B137" s="782" t="s">
        <v>952</v>
      </c>
      <c r="C137" s="783" t="s">
        <v>953</v>
      </c>
      <c r="D137" s="539" t="s">
        <v>46</v>
      </c>
      <c r="E137" s="450" t="s">
        <v>784</v>
      </c>
      <c r="F137" s="442" t="s">
        <v>784</v>
      </c>
      <c r="G137" s="691">
        <v>202305</v>
      </c>
      <c r="H137" s="442" t="s">
        <v>526</v>
      </c>
      <c r="I137" s="442" t="s">
        <v>785</v>
      </c>
      <c r="J137" s="442"/>
      <c r="K137" s="691"/>
      <c r="L137" s="442"/>
      <c r="M137" s="717"/>
      <c r="N137" s="860"/>
      <c r="O137" s="866">
        <v>15250219951</v>
      </c>
      <c r="P137" s="927" t="s">
        <v>954</v>
      </c>
      <c r="Q137" s="450" t="s">
        <v>808</v>
      </c>
      <c r="R137" s="450" t="s">
        <v>809</v>
      </c>
      <c r="S137" s="450"/>
      <c r="T137" s="871"/>
      <c r="U137" s="871"/>
      <c r="V137" s="585" t="s">
        <v>395</v>
      </c>
      <c r="W137" s="585" t="s">
        <v>395</v>
      </c>
      <c r="X137" s="585" t="s">
        <v>39</v>
      </c>
      <c r="Y137" s="903">
        <v>45065</v>
      </c>
    </row>
    <row r="138" s="829" customFormat="1" ht="15" customHeight="1" spans="1:25">
      <c r="A138" s="442" t="s">
        <v>700</v>
      </c>
      <c r="B138" s="782" t="s">
        <v>955</v>
      </c>
      <c r="C138" s="783" t="s">
        <v>956</v>
      </c>
      <c r="D138" s="539" t="s">
        <v>46</v>
      </c>
      <c r="E138" s="450" t="s">
        <v>784</v>
      </c>
      <c r="F138" s="442" t="s">
        <v>784</v>
      </c>
      <c r="G138" s="691">
        <v>202305</v>
      </c>
      <c r="H138" s="442" t="s">
        <v>526</v>
      </c>
      <c r="I138" s="442" t="s">
        <v>785</v>
      </c>
      <c r="J138" s="442"/>
      <c r="K138" s="691"/>
      <c r="L138" s="442"/>
      <c r="M138" s="717"/>
      <c r="N138" s="860"/>
      <c r="O138" s="866">
        <v>17663229659</v>
      </c>
      <c r="P138" s="927" t="s">
        <v>957</v>
      </c>
      <c r="Q138" s="450" t="s">
        <v>808</v>
      </c>
      <c r="R138" s="450" t="s">
        <v>809</v>
      </c>
      <c r="S138" s="450"/>
      <c r="T138" s="871"/>
      <c r="U138" s="871"/>
      <c r="V138" s="585" t="s">
        <v>395</v>
      </c>
      <c r="W138" s="585" t="s">
        <v>395</v>
      </c>
      <c r="X138" s="585" t="s">
        <v>39</v>
      </c>
      <c r="Y138" s="903">
        <v>45065</v>
      </c>
    </row>
    <row r="139" s="829" customFormat="1" ht="15" customHeight="1" spans="1:25">
      <c r="A139" s="442" t="s">
        <v>700</v>
      </c>
      <c r="B139" s="782" t="s">
        <v>958</v>
      </c>
      <c r="C139" s="783" t="s">
        <v>959</v>
      </c>
      <c r="D139" s="539" t="s">
        <v>46</v>
      </c>
      <c r="E139" s="450" t="s">
        <v>784</v>
      </c>
      <c r="F139" s="442" t="s">
        <v>784</v>
      </c>
      <c r="G139" s="691">
        <v>202305</v>
      </c>
      <c r="H139" s="442" t="s">
        <v>526</v>
      </c>
      <c r="I139" s="442" t="s">
        <v>785</v>
      </c>
      <c r="J139" s="442"/>
      <c r="K139" s="691"/>
      <c r="L139" s="442"/>
      <c r="M139" s="717"/>
      <c r="N139" s="860"/>
      <c r="O139" s="866">
        <v>15357502501</v>
      </c>
      <c r="P139" s="927" t="s">
        <v>960</v>
      </c>
      <c r="Q139" s="450" t="s">
        <v>808</v>
      </c>
      <c r="R139" s="450" t="s">
        <v>789</v>
      </c>
      <c r="S139" s="450"/>
      <c r="T139" s="871"/>
      <c r="U139" s="871"/>
      <c r="V139" s="585" t="s">
        <v>395</v>
      </c>
      <c r="W139" s="585" t="s">
        <v>395</v>
      </c>
      <c r="X139" s="585" t="s">
        <v>39</v>
      </c>
      <c r="Y139" s="903">
        <v>45065</v>
      </c>
    </row>
    <row r="140" s="829" customFormat="1" ht="15" customHeight="1" spans="1:25">
      <c r="A140" s="442" t="s">
        <v>700</v>
      </c>
      <c r="B140" s="782" t="s">
        <v>961</v>
      </c>
      <c r="C140" s="783" t="s">
        <v>962</v>
      </c>
      <c r="D140" s="539" t="s">
        <v>46</v>
      </c>
      <c r="E140" s="450" t="s">
        <v>784</v>
      </c>
      <c r="F140" s="442" t="s">
        <v>784</v>
      </c>
      <c r="G140" s="691">
        <v>202305</v>
      </c>
      <c r="H140" s="442" t="s">
        <v>526</v>
      </c>
      <c r="I140" s="442" t="s">
        <v>785</v>
      </c>
      <c r="J140" s="442"/>
      <c r="K140" s="691"/>
      <c r="L140" s="442"/>
      <c r="M140" s="717"/>
      <c r="N140" s="860"/>
      <c r="O140" s="995" t="s">
        <v>899</v>
      </c>
      <c r="P140" s="927" t="s">
        <v>900</v>
      </c>
      <c r="Q140" s="450" t="s">
        <v>788</v>
      </c>
      <c r="R140" s="450" t="s">
        <v>789</v>
      </c>
      <c r="S140" s="450"/>
      <c r="T140" s="871"/>
      <c r="U140" s="871"/>
      <c r="V140" s="585" t="s">
        <v>395</v>
      </c>
      <c r="W140" s="585" t="s">
        <v>395</v>
      </c>
      <c r="X140" s="585" t="s">
        <v>39</v>
      </c>
      <c r="Y140" s="903">
        <v>45065</v>
      </c>
    </row>
    <row r="141" s="829" customFormat="1" ht="15" customHeight="1" spans="1:25">
      <c r="A141" s="442" t="s">
        <v>700</v>
      </c>
      <c r="B141" s="782" t="s">
        <v>963</v>
      </c>
      <c r="C141" s="783" t="s">
        <v>964</v>
      </c>
      <c r="D141" s="539" t="s">
        <v>46</v>
      </c>
      <c r="E141" s="450" t="s">
        <v>784</v>
      </c>
      <c r="F141" s="442" t="s">
        <v>784</v>
      </c>
      <c r="G141" s="691">
        <v>202305</v>
      </c>
      <c r="H141" s="442" t="s">
        <v>526</v>
      </c>
      <c r="I141" s="442" t="s">
        <v>785</v>
      </c>
      <c r="J141" s="442"/>
      <c r="K141" s="691"/>
      <c r="L141" s="442"/>
      <c r="M141" s="717"/>
      <c r="N141" s="860"/>
      <c r="O141" s="995" t="s">
        <v>899</v>
      </c>
      <c r="P141" s="927" t="s">
        <v>965</v>
      </c>
      <c r="Q141" s="450" t="s">
        <v>808</v>
      </c>
      <c r="R141" s="450" t="s">
        <v>789</v>
      </c>
      <c r="S141" s="450"/>
      <c r="T141" s="871"/>
      <c r="U141" s="871"/>
      <c r="V141" s="585" t="s">
        <v>395</v>
      </c>
      <c r="W141" s="585" t="s">
        <v>395</v>
      </c>
      <c r="X141" s="585" t="s">
        <v>39</v>
      </c>
      <c r="Y141" s="903">
        <v>45065</v>
      </c>
    </row>
    <row r="142" s="829" customFormat="1" ht="15" customHeight="1" spans="1:25">
      <c r="A142" s="442" t="s">
        <v>700</v>
      </c>
      <c r="B142" s="782" t="s">
        <v>966</v>
      </c>
      <c r="C142" s="783" t="s">
        <v>967</v>
      </c>
      <c r="D142" s="539" t="s">
        <v>46</v>
      </c>
      <c r="E142" s="450" t="s">
        <v>784</v>
      </c>
      <c r="F142" s="442" t="s">
        <v>784</v>
      </c>
      <c r="G142" s="691">
        <v>202305</v>
      </c>
      <c r="H142" s="442" t="s">
        <v>526</v>
      </c>
      <c r="I142" s="442" t="s">
        <v>785</v>
      </c>
      <c r="J142" s="937">
        <v>4480</v>
      </c>
      <c r="K142" s="691">
        <v>202305</v>
      </c>
      <c r="L142" s="442" t="s">
        <v>526</v>
      </c>
      <c r="M142" s="717" t="s">
        <v>531</v>
      </c>
      <c r="N142" s="864" t="s">
        <v>786</v>
      </c>
      <c r="O142" s="866">
        <v>15930676469</v>
      </c>
      <c r="P142" s="927" t="s">
        <v>968</v>
      </c>
      <c r="Q142" s="450" t="s">
        <v>808</v>
      </c>
      <c r="R142" s="450" t="s">
        <v>789</v>
      </c>
      <c r="S142" s="450"/>
      <c r="T142" s="871"/>
      <c r="U142" s="871"/>
      <c r="V142" s="585" t="s">
        <v>395</v>
      </c>
      <c r="W142" s="585" t="s">
        <v>395</v>
      </c>
      <c r="X142" s="585" t="s">
        <v>395</v>
      </c>
      <c r="Y142" s="903">
        <v>45065</v>
      </c>
    </row>
    <row r="143" s="829" customFormat="1" ht="15" customHeight="1" spans="1:25">
      <c r="A143" s="442" t="s">
        <v>700</v>
      </c>
      <c r="B143" s="782" t="s">
        <v>969</v>
      </c>
      <c r="C143" s="783" t="s">
        <v>970</v>
      </c>
      <c r="D143" s="539" t="s">
        <v>46</v>
      </c>
      <c r="E143" s="450" t="s">
        <v>784</v>
      </c>
      <c r="F143" s="442" t="s">
        <v>784</v>
      </c>
      <c r="G143" s="691">
        <v>202305</v>
      </c>
      <c r="H143" s="442" t="s">
        <v>526</v>
      </c>
      <c r="I143" s="442" t="s">
        <v>785</v>
      </c>
      <c r="J143" s="937">
        <v>3500</v>
      </c>
      <c r="K143" s="691">
        <v>202305</v>
      </c>
      <c r="L143" s="442" t="s">
        <v>526</v>
      </c>
      <c r="M143" s="717" t="s">
        <v>531</v>
      </c>
      <c r="N143" s="864" t="s">
        <v>786</v>
      </c>
      <c r="O143" s="866">
        <v>18305056795</v>
      </c>
      <c r="P143" s="927" t="s">
        <v>971</v>
      </c>
      <c r="Q143" s="450" t="s">
        <v>788</v>
      </c>
      <c r="R143" s="450" t="s">
        <v>789</v>
      </c>
      <c r="S143" s="450"/>
      <c r="T143" s="871"/>
      <c r="U143" s="871"/>
      <c r="V143" s="585" t="s">
        <v>395</v>
      </c>
      <c r="W143" s="585" t="s">
        <v>395</v>
      </c>
      <c r="X143" s="585" t="s">
        <v>395</v>
      </c>
      <c r="Y143" s="903">
        <v>45065</v>
      </c>
    </row>
    <row r="144" s="829" customFormat="1" ht="15" customHeight="1" spans="1:25">
      <c r="A144" s="442" t="s">
        <v>700</v>
      </c>
      <c r="B144" s="782" t="s">
        <v>972</v>
      </c>
      <c r="C144" s="783" t="s">
        <v>973</v>
      </c>
      <c r="D144" s="539" t="s">
        <v>46</v>
      </c>
      <c r="E144" s="450" t="s">
        <v>784</v>
      </c>
      <c r="F144" s="442" t="s">
        <v>784</v>
      </c>
      <c r="G144" s="691">
        <v>202305</v>
      </c>
      <c r="H144" s="442" t="s">
        <v>526</v>
      </c>
      <c r="I144" s="442" t="s">
        <v>785</v>
      </c>
      <c r="J144" s="937">
        <v>4480</v>
      </c>
      <c r="K144" s="691">
        <v>202305</v>
      </c>
      <c r="L144" s="442" t="s">
        <v>526</v>
      </c>
      <c r="M144" s="717" t="s">
        <v>531</v>
      </c>
      <c r="N144" s="864" t="s">
        <v>786</v>
      </c>
      <c r="O144" s="866">
        <v>13661913079</v>
      </c>
      <c r="P144" s="927" t="s">
        <v>974</v>
      </c>
      <c r="Q144" s="450" t="s">
        <v>948</v>
      </c>
      <c r="R144" s="450" t="s">
        <v>800</v>
      </c>
      <c r="S144" s="450"/>
      <c r="T144" s="871"/>
      <c r="U144" s="871"/>
      <c r="V144" s="585" t="s">
        <v>395</v>
      </c>
      <c r="W144" s="585" t="s">
        <v>395</v>
      </c>
      <c r="X144" s="585" t="s">
        <v>395</v>
      </c>
      <c r="Y144" s="903">
        <v>45065</v>
      </c>
    </row>
    <row r="145" s="829" customFormat="1" ht="15" customHeight="1" spans="1:25">
      <c r="A145" s="442" t="s">
        <v>700</v>
      </c>
      <c r="B145" s="782" t="s">
        <v>975</v>
      </c>
      <c r="C145" s="783" t="s">
        <v>976</v>
      </c>
      <c r="D145" s="539" t="s">
        <v>46</v>
      </c>
      <c r="E145" s="450" t="s">
        <v>784</v>
      </c>
      <c r="F145" s="442" t="s">
        <v>784</v>
      </c>
      <c r="G145" s="691">
        <v>202305</v>
      </c>
      <c r="H145" s="442" t="s">
        <v>526</v>
      </c>
      <c r="I145" s="442" t="s">
        <v>785</v>
      </c>
      <c r="J145" s="937">
        <v>3500</v>
      </c>
      <c r="K145" s="691">
        <v>202305</v>
      </c>
      <c r="L145" s="442" t="s">
        <v>526</v>
      </c>
      <c r="M145" s="717" t="s">
        <v>531</v>
      </c>
      <c r="N145" s="864" t="s">
        <v>786</v>
      </c>
      <c r="O145" s="866">
        <v>13665733191</v>
      </c>
      <c r="P145" s="927" t="s">
        <v>977</v>
      </c>
      <c r="Q145" s="450" t="s">
        <v>788</v>
      </c>
      <c r="R145" s="450" t="s">
        <v>800</v>
      </c>
      <c r="S145" s="450"/>
      <c r="T145" s="871"/>
      <c r="U145" s="871"/>
      <c r="V145" s="585" t="s">
        <v>395</v>
      </c>
      <c r="W145" s="585" t="s">
        <v>395</v>
      </c>
      <c r="X145" s="585" t="s">
        <v>395</v>
      </c>
      <c r="Y145" s="903">
        <v>45065</v>
      </c>
    </row>
    <row r="146" s="829" customFormat="1" ht="15" customHeight="1" spans="1:25">
      <c r="A146" s="442" t="s">
        <v>700</v>
      </c>
      <c r="B146" s="782" t="s">
        <v>978</v>
      </c>
      <c r="C146" s="783" t="s">
        <v>979</v>
      </c>
      <c r="D146" s="539" t="s">
        <v>46</v>
      </c>
      <c r="E146" s="450" t="s">
        <v>784</v>
      </c>
      <c r="F146" s="442" t="s">
        <v>784</v>
      </c>
      <c r="G146" s="691">
        <v>202305</v>
      </c>
      <c r="H146" s="442" t="s">
        <v>526</v>
      </c>
      <c r="I146" s="442" t="s">
        <v>785</v>
      </c>
      <c r="J146" s="937">
        <v>3500</v>
      </c>
      <c r="K146" s="691">
        <v>202305</v>
      </c>
      <c r="L146" s="442" t="s">
        <v>526</v>
      </c>
      <c r="M146" s="717" t="s">
        <v>531</v>
      </c>
      <c r="N146" s="864" t="s">
        <v>786</v>
      </c>
      <c r="O146" s="866">
        <v>18367291395</v>
      </c>
      <c r="P146" s="927" t="s">
        <v>980</v>
      </c>
      <c r="Q146" s="450" t="s">
        <v>788</v>
      </c>
      <c r="R146" s="450" t="s">
        <v>800</v>
      </c>
      <c r="S146" s="450"/>
      <c r="T146" s="871"/>
      <c r="U146" s="871"/>
      <c r="V146" s="585" t="s">
        <v>395</v>
      </c>
      <c r="W146" s="585" t="s">
        <v>395</v>
      </c>
      <c r="X146" s="585" t="s">
        <v>395</v>
      </c>
      <c r="Y146" s="903">
        <v>45065</v>
      </c>
    </row>
    <row r="147" s="829" customFormat="1" ht="15" customHeight="1" spans="1:25">
      <c r="A147" s="442" t="s">
        <v>700</v>
      </c>
      <c r="B147" s="782" t="s">
        <v>981</v>
      </c>
      <c r="C147" s="783" t="s">
        <v>982</v>
      </c>
      <c r="D147" s="539" t="s">
        <v>46</v>
      </c>
      <c r="E147" s="450" t="s">
        <v>784</v>
      </c>
      <c r="F147" s="442" t="s">
        <v>784</v>
      </c>
      <c r="G147" s="691">
        <v>202305</v>
      </c>
      <c r="H147" s="442" t="s">
        <v>526</v>
      </c>
      <c r="I147" s="442" t="s">
        <v>785</v>
      </c>
      <c r="J147" s="937">
        <v>4480</v>
      </c>
      <c r="K147" s="691">
        <v>202305</v>
      </c>
      <c r="L147" s="442" t="s">
        <v>526</v>
      </c>
      <c r="M147" s="717" t="s">
        <v>531</v>
      </c>
      <c r="N147" s="864" t="s">
        <v>786</v>
      </c>
      <c r="O147" s="866">
        <v>18643997153</v>
      </c>
      <c r="P147" s="927" t="s">
        <v>983</v>
      </c>
      <c r="Q147" s="450" t="s">
        <v>948</v>
      </c>
      <c r="R147" s="450" t="s">
        <v>804</v>
      </c>
      <c r="S147" s="450"/>
      <c r="T147" s="871"/>
      <c r="U147" s="871"/>
      <c r="V147" s="585" t="s">
        <v>395</v>
      </c>
      <c r="W147" s="585" t="s">
        <v>395</v>
      </c>
      <c r="X147" s="585" t="s">
        <v>395</v>
      </c>
      <c r="Y147" s="903">
        <v>45065</v>
      </c>
    </row>
    <row r="148" s="829" customFormat="1" ht="15" customHeight="1" spans="1:25">
      <c r="A148" s="442" t="s">
        <v>700</v>
      </c>
      <c r="B148" s="782" t="s">
        <v>984</v>
      </c>
      <c r="C148" s="783" t="s">
        <v>985</v>
      </c>
      <c r="D148" s="539" t="s">
        <v>46</v>
      </c>
      <c r="E148" s="450" t="s">
        <v>784</v>
      </c>
      <c r="F148" s="442" t="s">
        <v>784</v>
      </c>
      <c r="G148" s="691">
        <v>202305</v>
      </c>
      <c r="H148" s="442" t="s">
        <v>526</v>
      </c>
      <c r="I148" s="442" t="s">
        <v>785</v>
      </c>
      <c r="J148" s="937">
        <v>3500</v>
      </c>
      <c r="K148" s="691">
        <v>202305</v>
      </c>
      <c r="L148" s="442" t="s">
        <v>526</v>
      </c>
      <c r="M148" s="717" t="s">
        <v>531</v>
      </c>
      <c r="N148" s="864" t="s">
        <v>786</v>
      </c>
      <c r="O148" s="866">
        <v>18267277860</v>
      </c>
      <c r="P148" s="927" t="s">
        <v>986</v>
      </c>
      <c r="Q148" s="450" t="s">
        <v>788</v>
      </c>
      <c r="R148" s="450" t="s">
        <v>789</v>
      </c>
      <c r="S148" s="450"/>
      <c r="T148" s="871"/>
      <c r="U148" s="871"/>
      <c r="V148" s="585" t="s">
        <v>395</v>
      </c>
      <c r="W148" s="585" t="s">
        <v>395</v>
      </c>
      <c r="X148" s="585" t="s">
        <v>395</v>
      </c>
      <c r="Y148" s="903">
        <v>45065</v>
      </c>
    </row>
    <row r="149" s="829" customFormat="1" ht="15" customHeight="1" spans="1:25">
      <c r="A149" s="442" t="s">
        <v>700</v>
      </c>
      <c r="B149" s="782" t="s">
        <v>987</v>
      </c>
      <c r="C149" s="783" t="s">
        <v>988</v>
      </c>
      <c r="D149" s="539" t="s">
        <v>46</v>
      </c>
      <c r="E149" s="450" t="s">
        <v>784</v>
      </c>
      <c r="F149" s="442" t="s">
        <v>784</v>
      </c>
      <c r="G149" s="691">
        <v>202305</v>
      </c>
      <c r="H149" s="442" t="s">
        <v>526</v>
      </c>
      <c r="I149" s="442" t="s">
        <v>785</v>
      </c>
      <c r="J149" s="442"/>
      <c r="K149" s="691"/>
      <c r="L149" s="442"/>
      <c r="M149" s="717"/>
      <c r="N149" s="860"/>
      <c r="O149" s="995" t="s">
        <v>899</v>
      </c>
      <c r="P149" s="927" t="s">
        <v>989</v>
      </c>
      <c r="Q149" s="450" t="s">
        <v>808</v>
      </c>
      <c r="R149" s="450" t="s">
        <v>789</v>
      </c>
      <c r="S149" s="450"/>
      <c r="T149" s="871"/>
      <c r="U149" s="871"/>
      <c r="V149" s="585" t="s">
        <v>395</v>
      </c>
      <c r="W149" s="585" t="s">
        <v>395</v>
      </c>
      <c r="X149" s="585" t="s">
        <v>39</v>
      </c>
      <c r="Y149" s="903">
        <v>45065</v>
      </c>
    </row>
    <row r="150" s="829" customFormat="1" ht="15" customHeight="1" spans="1:25">
      <c r="A150" s="442" t="s">
        <v>700</v>
      </c>
      <c r="B150" s="782" t="s">
        <v>990</v>
      </c>
      <c r="C150" s="783" t="s">
        <v>991</v>
      </c>
      <c r="D150" s="539" t="s">
        <v>46</v>
      </c>
      <c r="E150" s="450" t="s">
        <v>784</v>
      </c>
      <c r="F150" s="442" t="s">
        <v>784</v>
      </c>
      <c r="G150" s="691">
        <v>202305</v>
      </c>
      <c r="H150" s="442" t="s">
        <v>526</v>
      </c>
      <c r="I150" s="442" t="s">
        <v>785</v>
      </c>
      <c r="J150" s="442"/>
      <c r="K150" s="691"/>
      <c r="L150" s="442"/>
      <c r="M150" s="717"/>
      <c r="N150" s="860"/>
      <c r="O150" s="866">
        <v>15539644373</v>
      </c>
      <c r="P150" s="927" t="s">
        <v>992</v>
      </c>
      <c r="Q150" s="450" t="s">
        <v>808</v>
      </c>
      <c r="R150" s="450" t="s">
        <v>800</v>
      </c>
      <c r="S150" s="450"/>
      <c r="T150" s="871"/>
      <c r="U150" s="871"/>
      <c r="V150" s="585" t="s">
        <v>395</v>
      </c>
      <c r="W150" s="585" t="s">
        <v>395</v>
      </c>
      <c r="X150" s="585" t="s">
        <v>39</v>
      </c>
      <c r="Y150" s="903">
        <v>45065</v>
      </c>
    </row>
    <row r="151" s="829" customFormat="1" ht="15" customHeight="1" spans="1:25">
      <c r="A151" s="442" t="s">
        <v>700</v>
      </c>
      <c r="B151" s="782" t="s">
        <v>993</v>
      </c>
      <c r="C151" s="783" t="s">
        <v>994</v>
      </c>
      <c r="D151" s="539" t="s">
        <v>46</v>
      </c>
      <c r="E151" s="450" t="s">
        <v>784</v>
      </c>
      <c r="F151" s="442" t="s">
        <v>784</v>
      </c>
      <c r="G151" s="691">
        <v>202305</v>
      </c>
      <c r="H151" s="442" t="s">
        <v>526</v>
      </c>
      <c r="I151" s="442" t="s">
        <v>785</v>
      </c>
      <c r="J151" s="442"/>
      <c r="K151" s="691"/>
      <c r="L151" s="442"/>
      <c r="M151" s="717"/>
      <c r="N151" s="860"/>
      <c r="O151" s="866">
        <v>13030200976</v>
      </c>
      <c r="P151" s="927" t="s">
        <v>995</v>
      </c>
      <c r="Q151" s="450" t="s">
        <v>808</v>
      </c>
      <c r="R151" s="450" t="s">
        <v>809</v>
      </c>
      <c r="S151" s="450"/>
      <c r="T151" s="871"/>
      <c r="U151" s="871"/>
      <c r="V151" s="585" t="s">
        <v>395</v>
      </c>
      <c r="W151" s="585" t="s">
        <v>395</v>
      </c>
      <c r="X151" s="585" t="s">
        <v>39</v>
      </c>
      <c r="Y151" s="903">
        <v>45065</v>
      </c>
    </row>
    <row r="152" s="829" customFormat="1" ht="15" customHeight="1" spans="1:25">
      <c r="A152" s="442" t="s">
        <v>700</v>
      </c>
      <c r="B152" s="782" t="s">
        <v>996</v>
      </c>
      <c r="C152" s="994" t="s">
        <v>997</v>
      </c>
      <c r="D152" s="539" t="s">
        <v>46</v>
      </c>
      <c r="E152" s="450" t="s">
        <v>784</v>
      </c>
      <c r="F152" s="442" t="s">
        <v>784</v>
      </c>
      <c r="G152" s="691">
        <v>202305</v>
      </c>
      <c r="H152" s="442" t="s">
        <v>526</v>
      </c>
      <c r="I152" s="442" t="s">
        <v>785</v>
      </c>
      <c r="J152" s="442"/>
      <c r="K152" s="691"/>
      <c r="L152" s="442"/>
      <c r="M152" s="717"/>
      <c r="N152" s="860"/>
      <c r="O152" s="995" t="s">
        <v>899</v>
      </c>
      <c r="P152" s="927" t="s">
        <v>900</v>
      </c>
      <c r="Q152" s="450" t="s">
        <v>788</v>
      </c>
      <c r="R152" s="450" t="s">
        <v>789</v>
      </c>
      <c r="S152" s="450"/>
      <c r="T152" s="871"/>
      <c r="U152" s="871"/>
      <c r="V152" s="585" t="s">
        <v>395</v>
      </c>
      <c r="W152" s="585" t="s">
        <v>395</v>
      </c>
      <c r="X152" s="585" t="s">
        <v>39</v>
      </c>
      <c r="Y152" s="903">
        <v>45065</v>
      </c>
    </row>
    <row r="153" s="829" customFormat="1" ht="15" customHeight="1" spans="1:25">
      <c r="A153" s="442" t="s">
        <v>700</v>
      </c>
      <c r="B153" s="782" t="s">
        <v>998</v>
      </c>
      <c r="C153" s="783" t="s">
        <v>999</v>
      </c>
      <c r="D153" s="539" t="s">
        <v>46</v>
      </c>
      <c r="E153" s="450" t="s">
        <v>784</v>
      </c>
      <c r="F153" s="442" t="s">
        <v>784</v>
      </c>
      <c r="G153" s="691">
        <v>202305</v>
      </c>
      <c r="H153" s="442" t="s">
        <v>526</v>
      </c>
      <c r="I153" s="442" t="s">
        <v>785</v>
      </c>
      <c r="J153" s="937">
        <v>4480</v>
      </c>
      <c r="K153" s="691">
        <v>202305</v>
      </c>
      <c r="L153" s="442" t="s">
        <v>526</v>
      </c>
      <c r="M153" s="717" t="s">
        <v>531</v>
      </c>
      <c r="N153" s="864" t="s">
        <v>786</v>
      </c>
      <c r="O153" s="995" t="s">
        <v>899</v>
      </c>
      <c r="P153" s="927" t="s">
        <v>1000</v>
      </c>
      <c r="Q153" s="450" t="s">
        <v>808</v>
      </c>
      <c r="R153" s="450" t="s">
        <v>789</v>
      </c>
      <c r="S153" s="450"/>
      <c r="T153" s="871"/>
      <c r="U153" s="871"/>
      <c r="V153" s="585" t="s">
        <v>395</v>
      </c>
      <c r="W153" s="585" t="s">
        <v>395</v>
      </c>
      <c r="X153" s="585" t="s">
        <v>395</v>
      </c>
      <c r="Y153" s="903">
        <v>45065</v>
      </c>
    </row>
    <row r="154" s="829" customFormat="1" ht="15" customHeight="1" spans="1:25">
      <c r="A154" s="442" t="s">
        <v>700</v>
      </c>
      <c r="B154" s="782" t="s">
        <v>1001</v>
      </c>
      <c r="C154" s="783" t="s">
        <v>1002</v>
      </c>
      <c r="D154" s="539" t="s">
        <v>46</v>
      </c>
      <c r="E154" s="450" t="s">
        <v>784</v>
      </c>
      <c r="F154" s="442" t="s">
        <v>784</v>
      </c>
      <c r="G154" s="691">
        <v>202305</v>
      </c>
      <c r="H154" s="442" t="s">
        <v>526</v>
      </c>
      <c r="I154" s="442" t="s">
        <v>785</v>
      </c>
      <c r="J154" s="442"/>
      <c r="K154" s="691"/>
      <c r="L154" s="442"/>
      <c r="M154" s="717"/>
      <c r="N154" s="860"/>
      <c r="O154" s="866">
        <v>15268283585</v>
      </c>
      <c r="P154" s="927" t="s">
        <v>1003</v>
      </c>
      <c r="Q154" s="450" t="s">
        <v>788</v>
      </c>
      <c r="R154" s="450" t="s">
        <v>789</v>
      </c>
      <c r="S154" s="450"/>
      <c r="T154" s="871"/>
      <c r="U154" s="871"/>
      <c r="V154" s="585" t="s">
        <v>395</v>
      </c>
      <c r="W154" s="585" t="s">
        <v>395</v>
      </c>
      <c r="X154" s="585" t="s">
        <v>39</v>
      </c>
      <c r="Y154" s="903">
        <v>45065</v>
      </c>
    </row>
    <row r="155" s="829" customFormat="1" ht="15" customHeight="1" spans="1:25">
      <c r="A155" s="442" t="s">
        <v>700</v>
      </c>
      <c r="B155" s="782" t="s">
        <v>1004</v>
      </c>
      <c r="C155" s="783" t="s">
        <v>1005</v>
      </c>
      <c r="D155" s="539" t="s">
        <v>46</v>
      </c>
      <c r="E155" s="450" t="s">
        <v>784</v>
      </c>
      <c r="F155" s="442" t="s">
        <v>784</v>
      </c>
      <c r="G155" s="691">
        <v>202305</v>
      </c>
      <c r="H155" s="442" t="s">
        <v>526</v>
      </c>
      <c r="I155" s="442" t="s">
        <v>785</v>
      </c>
      <c r="J155" s="442"/>
      <c r="K155" s="691"/>
      <c r="L155" s="442"/>
      <c r="M155" s="717"/>
      <c r="N155" s="860"/>
      <c r="O155" s="866">
        <v>17660383185</v>
      </c>
      <c r="P155" s="927" t="s">
        <v>1006</v>
      </c>
      <c r="Q155" s="450" t="s">
        <v>808</v>
      </c>
      <c r="R155" s="450" t="s">
        <v>809</v>
      </c>
      <c r="S155" s="450"/>
      <c r="T155" s="871"/>
      <c r="U155" s="871"/>
      <c r="V155" s="585" t="s">
        <v>395</v>
      </c>
      <c r="W155" s="585" t="s">
        <v>395</v>
      </c>
      <c r="X155" s="585" t="s">
        <v>39</v>
      </c>
      <c r="Y155" s="903">
        <v>45065</v>
      </c>
    </row>
    <row r="156" s="829" customFormat="1" ht="15" customHeight="1" spans="1:25">
      <c r="A156" s="442" t="s">
        <v>700</v>
      </c>
      <c r="B156" s="782" t="s">
        <v>1007</v>
      </c>
      <c r="C156" s="783" t="s">
        <v>1008</v>
      </c>
      <c r="D156" s="539" t="s">
        <v>46</v>
      </c>
      <c r="E156" s="450" t="s">
        <v>784</v>
      </c>
      <c r="F156" s="442" t="s">
        <v>784</v>
      </c>
      <c r="G156" s="691">
        <v>202305</v>
      </c>
      <c r="H156" s="442" t="s">
        <v>526</v>
      </c>
      <c r="I156" s="442" t="s">
        <v>785</v>
      </c>
      <c r="J156" s="442"/>
      <c r="K156" s="691"/>
      <c r="L156" s="442"/>
      <c r="M156" s="717"/>
      <c r="N156" s="860"/>
      <c r="O156" s="866">
        <v>18268279531</v>
      </c>
      <c r="P156" s="927" t="s">
        <v>1009</v>
      </c>
      <c r="Q156" s="450" t="s">
        <v>788</v>
      </c>
      <c r="R156" s="450" t="s">
        <v>800</v>
      </c>
      <c r="S156" s="450"/>
      <c r="T156" s="871"/>
      <c r="U156" s="871"/>
      <c r="V156" s="585" t="s">
        <v>395</v>
      </c>
      <c r="W156" s="585" t="s">
        <v>395</v>
      </c>
      <c r="X156" s="585" t="s">
        <v>39</v>
      </c>
      <c r="Y156" s="903">
        <v>45065</v>
      </c>
    </row>
    <row r="157" s="829" customFormat="1" ht="15" customHeight="1" spans="1:25">
      <c r="A157" s="442" t="s">
        <v>700</v>
      </c>
      <c r="B157" s="782" t="s">
        <v>1010</v>
      </c>
      <c r="C157" s="783" t="s">
        <v>1011</v>
      </c>
      <c r="D157" s="539" t="s">
        <v>46</v>
      </c>
      <c r="E157" s="450" t="s">
        <v>898</v>
      </c>
      <c r="F157" s="442" t="s">
        <v>898</v>
      </c>
      <c r="G157" s="691">
        <v>202305</v>
      </c>
      <c r="H157" s="442" t="s">
        <v>526</v>
      </c>
      <c r="I157" s="442" t="s">
        <v>785</v>
      </c>
      <c r="J157" s="442">
        <v>9375</v>
      </c>
      <c r="K157" s="691">
        <v>202305</v>
      </c>
      <c r="L157" s="442" t="s">
        <v>526</v>
      </c>
      <c r="M157" s="717" t="s">
        <v>531</v>
      </c>
      <c r="N157" s="864" t="s">
        <v>786</v>
      </c>
      <c r="O157" s="995" t="s">
        <v>1012</v>
      </c>
      <c r="P157" s="927" t="s">
        <v>1013</v>
      </c>
      <c r="Q157" s="450" t="s">
        <v>788</v>
      </c>
      <c r="R157" s="450" t="s">
        <v>252</v>
      </c>
      <c r="S157" s="450"/>
      <c r="T157" s="871"/>
      <c r="U157" s="871"/>
      <c r="V157" s="585" t="s">
        <v>395</v>
      </c>
      <c r="W157" s="585" t="s">
        <v>395</v>
      </c>
      <c r="X157" s="585" t="s">
        <v>395</v>
      </c>
      <c r="Y157" s="903">
        <v>45065</v>
      </c>
    </row>
    <row r="158" s="829" customFormat="1" ht="15" customHeight="1" spans="1:25">
      <c r="A158" s="442" t="s">
        <v>170</v>
      </c>
      <c r="B158" s="782" t="s">
        <v>1014</v>
      </c>
      <c r="C158" s="994" t="s">
        <v>1015</v>
      </c>
      <c r="D158" s="539" t="s">
        <v>46</v>
      </c>
      <c r="E158" s="450">
        <v>3957</v>
      </c>
      <c r="F158" s="442">
        <v>3957</v>
      </c>
      <c r="G158" s="445">
        <v>202305</v>
      </c>
      <c r="H158" s="442" t="s">
        <v>104</v>
      </c>
      <c r="I158" s="442"/>
      <c r="J158" s="442"/>
      <c r="K158" s="691"/>
      <c r="L158" s="442"/>
      <c r="M158" s="717"/>
      <c r="N158" s="860"/>
      <c r="O158" s="866">
        <v>13906690447</v>
      </c>
      <c r="P158" s="927" t="s">
        <v>1016</v>
      </c>
      <c r="Q158" s="450"/>
      <c r="R158" s="450" t="s">
        <v>224</v>
      </c>
      <c r="S158" s="450"/>
      <c r="T158" s="450"/>
      <c r="U158" s="450"/>
      <c r="V158" s="585" t="s">
        <v>395</v>
      </c>
      <c r="W158" s="585" t="s">
        <v>395</v>
      </c>
      <c r="X158" s="585" t="s">
        <v>39</v>
      </c>
      <c r="Y158" s="903">
        <v>45065</v>
      </c>
    </row>
    <row r="159" s="829" customFormat="1" ht="15" customHeight="1" spans="1:25">
      <c r="A159" s="442" t="s">
        <v>170</v>
      </c>
      <c r="B159" s="782" t="s">
        <v>1017</v>
      </c>
      <c r="C159" s="783" t="s">
        <v>1018</v>
      </c>
      <c r="D159" s="444" t="s">
        <v>28</v>
      </c>
      <c r="E159" s="450"/>
      <c r="F159" s="442"/>
      <c r="G159" s="691"/>
      <c r="H159" s="442" t="s">
        <v>104</v>
      </c>
      <c r="I159" s="442"/>
      <c r="J159" s="442"/>
      <c r="K159" s="691"/>
      <c r="L159" s="442"/>
      <c r="M159" s="717"/>
      <c r="N159" s="860"/>
      <c r="O159" s="866"/>
      <c r="P159" s="927"/>
      <c r="Q159" s="450"/>
      <c r="R159" s="450"/>
      <c r="S159" s="450"/>
      <c r="T159" s="871">
        <v>202304</v>
      </c>
      <c r="U159" s="871" t="s">
        <v>1019</v>
      </c>
      <c r="V159" s="585" t="s">
        <v>395</v>
      </c>
      <c r="W159" s="585" t="s">
        <v>395</v>
      </c>
      <c r="X159" s="585" t="s">
        <v>39</v>
      </c>
      <c r="Y159" s="903">
        <v>45069</v>
      </c>
    </row>
    <row r="160" s="829" customFormat="1" ht="15" customHeight="1" spans="1:25">
      <c r="A160" s="442" t="s">
        <v>357</v>
      </c>
      <c r="B160" s="782" t="s">
        <v>1020</v>
      </c>
      <c r="C160" s="994" t="s">
        <v>1021</v>
      </c>
      <c r="D160" s="444" t="s">
        <v>28</v>
      </c>
      <c r="E160" s="450">
        <v>3957</v>
      </c>
      <c r="F160" s="442"/>
      <c r="G160" s="691"/>
      <c r="H160" s="442" t="s">
        <v>277</v>
      </c>
      <c r="I160" s="865" t="s">
        <v>278</v>
      </c>
      <c r="J160" s="442"/>
      <c r="K160" s="691"/>
      <c r="L160" s="442"/>
      <c r="M160" s="717"/>
      <c r="N160" s="860"/>
      <c r="O160" s="866"/>
      <c r="P160" s="927"/>
      <c r="Q160" s="450"/>
      <c r="R160" s="450"/>
      <c r="S160" s="450"/>
      <c r="T160" s="871">
        <v>202304</v>
      </c>
      <c r="U160" s="871" t="s">
        <v>508</v>
      </c>
      <c r="V160" s="585" t="s">
        <v>39</v>
      </c>
      <c r="W160" s="585" t="s">
        <v>39</v>
      </c>
      <c r="X160" s="585" t="s">
        <v>39</v>
      </c>
      <c r="Y160" s="903">
        <v>45069</v>
      </c>
    </row>
    <row r="161" s="829" customFormat="1" ht="15" customHeight="1" spans="1:25">
      <c r="A161" s="442" t="s">
        <v>357</v>
      </c>
      <c r="B161" s="782" t="s">
        <v>1022</v>
      </c>
      <c r="C161" s="783" t="s">
        <v>1023</v>
      </c>
      <c r="D161" s="539" t="s">
        <v>46</v>
      </c>
      <c r="E161" s="450">
        <v>3957</v>
      </c>
      <c r="F161" s="442"/>
      <c r="G161" s="691">
        <v>202305</v>
      </c>
      <c r="H161" s="442" t="s">
        <v>277</v>
      </c>
      <c r="I161" s="865" t="s">
        <v>278</v>
      </c>
      <c r="J161" s="442"/>
      <c r="K161" s="691"/>
      <c r="L161" s="442"/>
      <c r="M161" s="717"/>
      <c r="N161" s="860"/>
      <c r="O161" s="866">
        <v>18939592225</v>
      </c>
      <c r="P161" s="927" t="s">
        <v>1024</v>
      </c>
      <c r="Q161" s="450" t="s">
        <v>131</v>
      </c>
      <c r="R161" s="450" t="s">
        <v>132</v>
      </c>
      <c r="S161" s="450"/>
      <c r="T161" s="871"/>
      <c r="U161" s="871"/>
      <c r="V161" s="585" t="s">
        <v>395</v>
      </c>
      <c r="W161" s="585" t="s">
        <v>39</v>
      </c>
      <c r="X161" s="585" t="s">
        <v>39</v>
      </c>
      <c r="Y161" s="903">
        <v>45069</v>
      </c>
    </row>
    <row r="162" s="829" customFormat="1" ht="15" customHeight="1" spans="1:25">
      <c r="A162" s="442" t="s">
        <v>357</v>
      </c>
      <c r="B162" s="782" t="s">
        <v>1025</v>
      </c>
      <c r="C162" s="783" t="s">
        <v>1026</v>
      </c>
      <c r="D162" s="539" t="s">
        <v>46</v>
      </c>
      <c r="E162" s="450">
        <v>3957</v>
      </c>
      <c r="F162" s="442"/>
      <c r="G162" s="691">
        <v>202305</v>
      </c>
      <c r="H162" s="442" t="s">
        <v>277</v>
      </c>
      <c r="I162" s="865" t="s">
        <v>278</v>
      </c>
      <c r="J162" s="442"/>
      <c r="K162" s="691"/>
      <c r="L162" s="442"/>
      <c r="M162" s="717"/>
      <c r="N162" s="860"/>
      <c r="O162" s="866">
        <v>18258171721</v>
      </c>
      <c r="P162" s="927" t="s">
        <v>1027</v>
      </c>
      <c r="Q162" s="450" t="s">
        <v>131</v>
      </c>
      <c r="R162" s="450" t="s">
        <v>132</v>
      </c>
      <c r="S162" s="450"/>
      <c r="T162" s="871"/>
      <c r="U162" s="871"/>
      <c r="V162" s="585" t="s">
        <v>395</v>
      </c>
      <c r="W162" s="585" t="s">
        <v>39</v>
      </c>
      <c r="X162" s="585" t="s">
        <v>39</v>
      </c>
      <c r="Y162" s="903">
        <v>45069</v>
      </c>
    </row>
    <row r="163" s="829" customFormat="1" ht="15" customHeight="1" spans="1:25">
      <c r="A163" s="442" t="s">
        <v>357</v>
      </c>
      <c r="B163" s="782" t="s">
        <v>1028</v>
      </c>
      <c r="C163" s="994" t="s">
        <v>1029</v>
      </c>
      <c r="D163" s="539" t="s">
        <v>46</v>
      </c>
      <c r="E163" s="450">
        <v>3957</v>
      </c>
      <c r="F163" s="442"/>
      <c r="G163" s="691">
        <v>202305</v>
      </c>
      <c r="H163" s="442" t="s">
        <v>277</v>
      </c>
      <c r="I163" s="865" t="s">
        <v>278</v>
      </c>
      <c r="J163" s="442"/>
      <c r="K163" s="691"/>
      <c r="L163" s="442"/>
      <c r="M163" s="717"/>
      <c r="N163" s="860"/>
      <c r="O163" s="866">
        <v>15299133761</v>
      </c>
      <c r="P163" s="927" t="s">
        <v>1030</v>
      </c>
      <c r="Q163" s="450" t="s">
        <v>131</v>
      </c>
      <c r="R163" s="450" t="s">
        <v>132</v>
      </c>
      <c r="S163" s="450"/>
      <c r="T163" s="871"/>
      <c r="U163" s="871"/>
      <c r="V163" s="585" t="s">
        <v>395</v>
      </c>
      <c r="W163" s="585" t="s">
        <v>39</v>
      </c>
      <c r="X163" s="585" t="s">
        <v>39</v>
      </c>
      <c r="Y163" s="903">
        <v>45069</v>
      </c>
    </row>
    <row r="164" s="829" customFormat="1" ht="15" customHeight="1" spans="1:25">
      <c r="A164" s="442" t="s">
        <v>357</v>
      </c>
      <c r="B164" s="782" t="s">
        <v>1031</v>
      </c>
      <c r="C164" s="994" t="s">
        <v>1032</v>
      </c>
      <c r="D164" s="539" t="s">
        <v>46</v>
      </c>
      <c r="E164" s="450">
        <v>3957</v>
      </c>
      <c r="F164" s="442"/>
      <c r="G164" s="691">
        <v>202305</v>
      </c>
      <c r="H164" s="442" t="s">
        <v>277</v>
      </c>
      <c r="I164" s="865" t="s">
        <v>278</v>
      </c>
      <c r="J164" s="442"/>
      <c r="K164" s="691"/>
      <c r="L164" s="442"/>
      <c r="M164" s="717"/>
      <c r="N164" s="860"/>
      <c r="O164" s="866">
        <v>13362197920</v>
      </c>
      <c r="P164" s="927" t="s">
        <v>1033</v>
      </c>
      <c r="Q164" s="450" t="s">
        <v>131</v>
      </c>
      <c r="R164" s="450" t="s">
        <v>132</v>
      </c>
      <c r="S164" s="450"/>
      <c r="T164" s="871"/>
      <c r="U164" s="871"/>
      <c r="V164" s="585" t="s">
        <v>395</v>
      </c>
      <c r="W164" s="585" t="s">
        <v>39</v>
      </c>
      <c r="X164" s="585" t="s">
        <v>39</v>
      </c>
      <c r="Y164" s="903">
        <v>45069</v>
      </c>
    </row>
    <row r="165" s="829" customFormat="1" ht="15" customHeight="1" spans="1:25">
      <c r="A165" s="442" t="s">
        <v>357</v>
      </c>
      <c r="B165" s="782" t="s">
        <v>1034</v>
      </c>
      <c r="C165" s="994" t="s">
        <v>1035</v>
      </c>
      <c r="D165" s="539" t="s">
        <v>46</v>
      </c>
      <c r="E165" s="450">
        <v>3957</v>
      </c>
      <c r="F165" s="442"/>
      <c r="G165" s="691">
        <v>202305</v>
      </c>
      <c r="H165" s="442" t="s">
        <v>277</v>
      </c>
      <c r="I165" s="865" t="s">
        <v>278</v>
      </c>
      <c r="J165" s="442"/>
      <c r="K165" s="691"/>
      <c r="L165" s="442"/>
      <c r="M165" s="717"/>
      <c r="N165" s="860"/>
      <c r="O165" s="866">
        <v>15168246348</v>
      </c>
      <c r="P165" s="927" t="s">
        <v>1036</v>
      </c>
      <c r="Q165" s="450" t="s">
        <v>131</v>
      </c>
      <c r="R165" s="450" t="s">
        <v>132</v>
      </c>
      <c r="S165" s="450"/>
      <c r="T165" s="871"/>
      <c r="U165" s="871"/>
      <c r="V165" s="585" t="s">
        <v>395</v>
      </c>
      <c r="W165" s="585" t="s">
        <v>39</v>
      </c>
      <c r="X165" s="585" t="s">
        <v>39</v>
      </c>
      <c r="Y165" s="903">
        <v>45069</v>
      </c>
    </row>
    <row r="166" s="829" customFormat="1" ht="15" customHeight="1" spans="1:25">
      <c r="A166" s="442" t="s">
        <v>357</v>
      </c>
      <c r="B166" s="782" t="s">
        <v>1037</v>
      </c>
      <c r="C166" s="994" t="s">
        <v>1038</v>
      </c>
      <c r="D166" s="539" t="s">
        <v>46</v>
      </c>
      <c r="E166" s="450">
        <v>3957</v>
      </c>
      <c r="F166" s="442"/>
      <c r="G166" s="691">
        <v>202305</v>
      </c>
      <c r="H166" s="442" t="s">
        <v>277</v>
      </c>
      <c r="I166" s="865" t="s">
        <v>278</v>
      </c>
      <c r="J166" s="442"/>
      <c r="K166" s="691"/>
      <c r="L166" s="442"/>
      <c r="M166" s="717"/>
      <c r="N166" s="860"/>
      <c r="O166" s="866">
        <v>15700096496</v>
      </c>
      <c r="P166" s="927" t="s">
        <v>1039</v>
      </c>
      <c r="Q166" s="450" t="s">
        <v>131</v>
      </c>
      <c r="R166" s="450" t="s">
        <v>132</v>
      </c>
      <c r="S166" s="450"/>
      <c r="T166" s="871"/>
      <c r="U166" s="871"/>
      <c r="V166" s="585" t="s">
        <v>395</v>
      </c>
      <c r="W166" s="585" t="s">
        <v>39</v>
      </c>
      <c r="X166" s="585" t="s">
        <v>39</v>
      </c>
      <c r="Y166" s="903">
        <v>45069</v>
      </c>
    </row>
    <row r="167" s="829" customFormat="1" ht="15" customHeight="1" spans="1:25">
      <c r="A167" s="442" t="s">
        <v>357</v>
      </c>
      <c r="B167" s="782" t="s">
        <v>1040</v>
      </c>
      <c r="C167" s="994" t="s">
        <v>1041</v>
      </c>
      <c r="D167" s="539" t="s">
        <v>46</v>
      </c>
      <c r="E167" s="450">
        <v>3957</v>
      </c>
      <c r="F167" s="442"/>
      <c r="G167" s="691">
        <v>202305</v>
      </c>
      <c r="H167" s="442" t="s">
        <v>277</v>
      </c>
      <c r="I167" s="865" t="s">
        <v>278</v>
      </c>
      <c r="J167" s="442"/>
      <c r="K167" s="691"/>
      <c r="L167" s="442"/>
      <c r="M167" s="717"/>
      <c r="N167" s="860"/>
      <c r="O167" s="866">
        <v>15236419577</v>
      </c>
      <c r="P167" s="927" t="s">
        <v>1042</v>
      </c>
      <c r="Q167" s="450" t="s">
        <v>131</v>
      </c>
      <c r="R167" s="450" t="s">
        <v>132</v>
      </c>
      <c r="S167" s="450"/>
      <c r="T167" s="871"/>
      <c r="U167" s="871"/>
      <c r="V167" s="585" t="s">
        <v>395</v>
      </c>
      <c r="W167" s="585" t="s">
        <v>39</v>
      </c>
      <c r="X167" s="585" t="s">
        <v>39</v>
      </c>
      <c r="Y167" s="903">
        <v>45069</v>
      </c>
    </row>
    <row r="168" s="829" customFormat="1" ht="15" customHeight="1" spans="1:25">
      <c r="A168" s="442" t="s">
        <v>124</v>
      </c>
      <c r="B168" s="782" t="s">
        <v>1043</v>
      </c>
      <c r="C168" s="783" t="s">
        <v>1044</v>
      </c>
      <c r="D168" s="539" t="s">
        <v>46</v>
      </c>
      <c r="E168" s="450">
        <v>3957</v>
      </c>
      <c r="F168" s="442">
        <v>3957</v>
      </c>
      <c r="G168" s="691">
        <v>202305</v>
      </c>
      <c r="H168" s="442" t="s">
        <v>127</v>
      </c>
      <c r="I168" s="865"/>
      <c r="J168" s="442"/>
      <c r="K168" s="691"/>
      <c r="L168" s="442"/>
      <c r="M168" s="717"/>
      <c r="N168" s="860"/>
      <c r="O168" s="866" t="s">
        <v>1045</v>
      </c>
      <c r="P168" s="927" t="s">
        <v>1046</v>
      </c>
      <c r="Q168" s="450" t="s">
        <v>131</v>
      </c>
      <c r="R168" s="450" t="s">
        <v>132</v>
      </c>
      <c r="S168" s="450"/>
      <c r="T168" s="871"/>
      <c r="U168" s="871"/>
      <c r="V168" s="585" t="s">
        <v>395</v>
      </c>
      <c r="W168" s="585" t="s">
        <v>395</v>
      </c>
      <c r="X168" s="585" t="s">
        <v>39</v>
      </c>
      <c r="Y168" s="903">
        <v>45069</v>
      </c>
    </row>
    <row r="169" s="829" customFormat="1" ht="15" customHeight="1" spans="1:26">
      <c r="A169" s="442" t="s">
        <v>1047</v>
      </c>
      <c r="B169" s="782" t="s">
        <v>1048</v>
      </c>
      <c r="C169" s="783" t="s">
        <v>1049</v>
      </c>
      <c r="D169" s="539" t="s">
        <v>46</v>
      </c>
      <c r="E169" s="450">
        <v>3957</v>
      </c>
      <c r="F169" s="442"/>
      <c r="G169" s="938">
        <v>202304</v>
      </c>
      <c r="H169" s="442" t="s">
        <v>29</v>
      </c>
      <c r="I169" s="865" t="s">
        <v>1050</v>
      </c>
      <c r="J169" s="442"/>
      <c r="K169" s="691"/>
      <c r="L169" s="442"/>
      <c r="M169" s="717"/>
      <c r="N169" s="860"/>
      <c r="O169" s="866" t="s">
        <v>1051</v>
      </c>
      <c r="P169" s="927" t="s">
        <v>1052</v>
      </c>
      <c r="Q169" s="450" t="s">
        <v>204</v>
      </c>
      <c r="R169" s="450" t="s">
        <v>224</v>
      </c>
      <c r="S169" s="450"/>
      <c r="T169" s="871"/>
      <c r="U169" s="871"/>
      <c r="V169" s="585" t="s">
        <v>395</v>
      </c>
      <c r="W169" s="585" t="s">
        <v>39</v>
      </c>
      <c r="X169" s="585" t="s">
        <v>39</v>
      </c>
      <c r="Y169" s="903">
        <v>45068</v>
      </c>
      <c r="Z169" s="829" t="s">
        <v>1053</v>
      </c>
    </row>
    <row r="170" s="829" customFormat="1" ht="15" customHeight="1" spans="1:25">
      <c r="A170" s="442" t="s">
        <v>205</v>
      </c>
      <c r="B170" s="782" t="s">
        <v>1054</v>
      </c>
      <c r="C170" s="994" t="s">
        <v>1055</v>
      </c>
      <c r="D170" s="539" t="s">
        <v>28</v>
      </c>
      <c r="E170" s="450"/>
      <c r="F170" s="442"/>
      <c r="G170" s="691"/>
      <c r="H170" s="442" t="s">
        <v>195</v>
      </c>
      <c r="I170" s="865"/>
      <c r="J170" s="442"/>
      <c r="K170" s="691"/>
      <c r="L170" s="442" t="s">
        <v>195</v>
      </c>
      <c r="M170" s="717"/>
      <c r="N170" s="860"/>
      <c r="O170" s="866"/>
      <c r="P170" s="927"/>
      <c r="Q170" s="450"/>
      <c r="R170" s="450"/>
      <c r="S170" s="450"/>
      <c r="T170" s="871">
        <v>202304</v>
      </c>
      <c r="U170" s="871" t="s">
        <v>1019</v>
      </c>
      <c r="V170" s="585" t="s">
        <v>395</v>
      </c>
      <c r="W170" s="585" t="s">
        <v>395</v>
      </c>
      <c r="X170" s="585" t="s">
        <v>395</v>
      </c>
      <c r="Y170" s="903">
        <v>45069</v>
      </c>
    </row>
    <row r="171" s="829" customFormat="1" ht="15" customHeight="1" spans="1:25">
      <c r="A171" s="442" t="s">
        <v>205</v>
      </c>
      <c r="B171" s="782" t="s">
        <v>1056</v>
      </c>
      <c r="C171" s="994" t="s">
        <v>1057</v>
      </c>
      <c r="D171" s="539" t="s">
        <v>28</v>
      </c>
      <c r="E171" s="450"/>
      <c r="F171" s="442"/>
      <c r="G171" s="691"/>
      <c r="H171" s="442" t="s">
        <v>195</v>
      </c>
      <c r="I171" s="865"/>
      <c r="J171" s="442"/>
      <c r="K171" s="691"/>
      <c r="L171" s="442" t="s">
        <v>195</v>
      </c>
      <c r="M171" s="717"/>
      <c r="N171" s="860"/>
      <c r="O171" s="866"/>
      <c r="P171" s="927"/>
      <c r="Q171" s="450"/>
      <c r="R171" s="450"/>
      <c r="S171" s="450"/>
      <c r="T171" s="871">
        <v>202304</v>
      </c>
      <c r="U171" s="871" t="s">
        <v>1019</v>
      </c>
      <c r="V171" s="585" t="s">
        <v>395</v>
      </c>
      <c r="W171" s="585" t="s">
        <v>395</v>
      </c>
      <c r="X171" s="585" t="s">
        <v>395</v>
      </c>
      <c r="Y171" s="903">
        <v>45069</v>
      </c>
    </row>
    <row r="172" s="829" customFormat="1" ht="15" customHeight="1" spans="1:25">
      <c r="A172" s="442" t="s">
        <v>700</v>
      </c>
      <c r="B172" s="782" t="s">
        <v>1058</v>
      </c>
      <c r="C172" s="783" t="s">
        <v>1059</v>
      </c>
      <c r="D172" s="539" t="s">
        <v>46</v>
      </c>
      <c r="E172" s="450">
        <v>3957</v>
      </c>
      <c r="F172" s="442">
        <v>3957</v>
      </c>
      <c r="G172" s="691">
        <v>202305</v>
      </c>
      <c r="H172" s="442" t="s">
        <v>526</v>
      </c>
      <c r="I172" s="865" t="s">
        <v>785</v>
      </c>
      <c r="J172" s="442"/>
      <c r="K172" s="691"/>
      <c r="L172" s="442"/>
      <c r="M172" s="717"/>
      <c r="N172" s="860"/>
      <c r="O172" s="866"/>
      <c r="P172" s="927"/>
      <c r="Q172" s="450"/>
      <c r="R172" s="450"/>
      <c r="S172" s="450"/>
      <c r="T172" s="871"/>
      <c r="U172" s="871"/>
      <c r="V172" s="585" t="s">
        <v>395</v>
      </c>
      <c r="W172" s="585" t="s">
        <v>395</v>
      </c>
      <c r="X172" s="585" t="s">
        <v>39</v>
      </c>
      <c r="Y172" s="903">
        <v>45069</v>
      </c>
    </row>
    <row r="173" s="829" customFormat="1" ht="15" customHeight="1" spans="1:25">
      <c r="A173" s="442" t="s">
        <v>1060</v>
      </c>
      <c r="B173" s="782" t="s">
        <v>1061</v>
      </c>
      <c r="C173" s="783" t="s">
        <v>1062</v>
      </c>
      <c r="D173" s="539" t="s">
        <v>46</v>
      </c>
      <c r="E173" s="450">
        <v>3957</v>
      </c>
      <c r="F173" s="442">
        <v>3957</v>
      </c>
      <c r="G173" s="691">
        <v>202305</v>
      </c>
      <c r="H173" s="442" t="s">
        <v>526</v>
      </c>
      <c r="I173" s="865"/>
      <c r="J173" s="442"/>
      <c r="K173" s="691"/>
      <c r="L173" s="442"/>
      <c r="M173" s="717"/>
      <c r="N173" s="860"/>
      <c r="O173" s="866"/>
      <c r="P173" s="927"/>
      <c r="Q173" s="450"/>
      <c r="R173" s="450"/>
      <c r="S173" s="450"/>
      <c r="T173" s="871"/>
      <c r="U173" s="871"/>
      <c r="V173" s="585" t="s">
        <v>395</v>
      </c>
      <c r="W173" s="585" t="s">
        <v>395</v>
      </c>
      <c r="X173" s="585" t="s">
        <v>39</v>
      </c>
      <c r="Y173" s="903">
        <v>45070</v>
      </c>
    </row>
    <row r="174" s="829" customFormat="1" ht="15" customHeight="1" spans="1:25">
      <c r="A174" s="442" t="s">
        <v>1060</v>
      </c>
      <c r="B174" s="782" t="s">
        <v>1063</v>
      </c>
      <c r="C174" s="994" t="s">
        <v>1064</v>
      </c>
      <c r="D174" s="539" t="s">
        <v>46</v>
      </c>
      <c r="E174" s="450">
        <v>3957</v>
      </c>
      <c r="F174" s="442">
        <v>3957</v>
      </c>
      <c r="G174" s="938">
        <v>202304</v>
      </c>
      <c r="H174" s="442" t="s">
        <v>526</v>
      </c>
      <c r="I174" s="865"/>
      <c r="J174" s="442"/>
      <c r="K174" s="691"/>
      <c r="L174" s="442"/>
      <c r="M174" s="717"/>
      <c r="N174" s="860"/>
      <c r="O174" s="866"/>
      <c r="P174" s="927"/>
      <c r="Q174" s="450"/>
      <c r="R174" s="450"/>
      <c r="S174" s="450"/>
      <c r="T174" s="871"/>
      <c r="U174" s="871"/>
      <c r="V174" s="585" t="s">
        <v>395</v>
      </c>
      <c r="W174" s="585" t="s">
        <v>395</v>
      </c>
      <c r="X174" s="585" t="s">
        <v>39</v>
      </c>
      <c r="Y174" s="903">
        <v>45070</v>
      </c>
    </row>
    <row r="175" spans="1:25">
      <c r="A175" s="442" t="s">
        <v>418</v>
      </c>
      <c r="B175" s="443" t="s">
        <v>1065</v>
      </c>
      <c r="C175" s="843" t="s">
        <v>1066</v>
      </c>
      <c r="D175" s="444" t="s">
        <v>28</v>
      </c>
      <c r="E175" s="407"/>
      <c r="F175" s="442"/>
      <c r="G175" s="445"/>
      <c r="H175" s="442" t="s">
        <v>150</v>
      </c>
      <c r="I175" s="445"/>
      <c r="J175" s="442"/>
      <c r="K175" s="736"/>
      <c r="L175" s="872" t="s">
        <v>150</v>
      </c>
      <c r="M175" s="869"/>
      <c r="N175" s="870"/>
      <c r="O175" s="424"/>
      <c r="P175" s="450"/>
      <c r="Q175" s="407"/>
      <c r="R175" s="407"/>
      <c r="S175" s="407"/>
      <c r="T175" s="440">
        <v>202304</v>
      </c>
      <c r="U175" s="407" t="s">
        <v>1019</v>
      </c>
      <c r="V175" s="585" t="s">
        <v>395</v>
      </c>
      <c r="W175" s="585" t="s">
        <v>395</v>
      </c>
      <c r="X175" s="585" t="s">
        <v>395</v>
      </c>
      <c r="Y175" s="903">
        <v>45070</v>
      </c>
    </row>
    <row r="176" s="829" customFormat="1" ht="15" customHeight="1" spans="1:25">
      <c r="A176" s="442" t="s">
        <v>36</v>
      </c>
      <c r="B176" s="782" t="s">
        <v>1067</v>
      </c>
      <c r="C176" s="994" t="s">
        <v>1068</v>
      </c>
      <c r="D176" s="444" t="s">
        <v>28</v>
      </c>
      <c r="E176" s="450">
        <v>3957</v>
      </c>
      <c r="F176" s="442">
        <v>3957</v>
      </c>
      <c r="G176" s="691"/>
      <c r="H176" s="442" t="s">
        <v>29</v>
      </c>
      <c r="I176" s="442"/>
      <c r="J176" s="442"/>
      <c r="K176" s="691"/>
      <c r="L176" s="442"/>
      <c r="M176" s="717"/>
      <c r="N176" s="864"/>
      <c r="O176" s="866"/>
      <c r="P176" s="927"/>
      <c r="Q176" s="450"/>
      <c r="R176" s="450"/>
      <c r="S176" s="450"/>
      <c r="T176" s="871">
        <v>202305</v>
      </c>
      <c r="U176" s="871" t="s">
        <v>508</v>
      </c>
      <c r="V176" s="585" t="s">
        <v>395</v>
      </c>
      <c r="W176" s="585" t="s">
        <v>395</v>
      </c>
      <c r="X176" s="585" t="s">
        <v>39</v>
      </c>
      <c r="Y176" s="903">
        <v>45070</v>
      </c>
    </row>
    <row r="177" s="829" customFormat="1" ht="15" customHeight="1" spans="1:25">
      <c r="A177" s="442" t="s">
        <v>700</v>
      </c>
      <c r="B177" s="782" t="s">
        <v>1001</v>
      </c>
      <c r="C177" s="783" t="s">
        <v>1002</v>
      </c>
      <c r="D177" s="444" t="s">
        <v>28</v>
      </c>
      <c r="E177" s="450" t="s">
        <v>784</v>
      </c>
      <c r="F177" s="442" t="s">
        <v>784</v>
      </c>
      <c r="G177" s="691">
        <v>202305</v>
      </c>
      <c r="H177" s="442" t="s">
        <v>526</v>
      </c>
      <c r="I177" s="442" t="s">
        <v>785</v>
      </c>
      <c r="J177" s="442"/>
      <c r="K177" s="691"/>
      <c r="L177" s="442"/>
      <c r="M177" s="717"/>
      <c r="N177" s="864"/>
      <c r="O177" s="866"/>
      <c r="P177" s="927"/>
      <c r="Q177" s="450"/>
      <c r="R177" s="450"/>
      <c r="S177" s="450"/>
      <c r="T177" s="871"/>
      <c r="U177" s="871"/>
      <c r="V177" s="585" t="s">
        <v>395</v>
      </c>
      <c r="W177" s="585" t="s">
        <v>395</v>
      </c>
      <c r="X177" s="585" t="s">
        <v>39</v>
      </c>
      <c r="Y177" s="903">
        <v>45071</v>
      </c>
    </row>
    <row r="178" s="829" customFormat="1" ht="15" customHeight="1" spans="1:25">
      <c r="A178" s="442" t="s">
        <v>357</v>
      </c>
      <c r="B178" s="782" t="s">
        <v>565</v>
      </c>
      <c r="C178" s="994" t="s">
        <v>566</v>
      </c>
      <c r="D178" s="444" t="s">
        <v>28</v>
      </c>
      <c r="E178" s="450">
        <v>3957</v>
      </c>
      <c r="F178" s="442"/>
      <c r="G178" s="691"/>
      <c r="H178" s="442" t="s">
        <v>277</v>
      </c>
      <c r="I178" s="865" t="s">
        <v>278</v>
      </c>
      <c r="J178" s="442"/>
      <c r="K178" s="691"/>
      <c r="L178" s="442"/>
      <c r="M178" s="717"/>
      <c r="N178" s="864"/>
      <c r="O178" s="866"/>
      <c r="P178" s="927"/>
      <c r="Q178" s="450"/>
      <c r="R178" s="450"/>
      <c r="S178" s="450"/>
      <c r="T178" s="871">
        <v>202304</v>
      </c>
      <c r="U178" s="871" t="s">
        <v>508</v>
      </c>
      <c r="V178" s="585" t="s">
        <v>395</v>
      </c>
      <c r="W178" s="585" t="s">
        <v>39</v>
      </c>
      <c r="X178" s="585" t="s">
        <v>39</v>
      </c>
      <c r="Y178" s="903">
        <v>45076</v>
      </c>
    </row>
  </sheetData>
  <mergeCells count="28">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s>
  <conditionalFormatting sqref="B15">
    <cfRule type="duplicateValues" dxfId="0" priority="374"/>
  </conditionalFormatting>
  <conditionalFormatting sqref="C15">
    <cfRule type="duplicateValues" dxfId="0" priority="375"/>
  </conditionalFormatting>
  <conditionalFormatting sqref="B16">
    <cfRule type="duplicateValues" dxfId="0" priority="291"/>
  </conditionalFormatting>
  <conditionalFormatting sqref="C16">
    <cfRule type="duplicateValues" dxfId="0" priority="292"/>
  </conditionalFormatting>
  <conditionalFormatting sqref="B17">
    <cfRule type="duplicateValues" dxfId="0" priority="367"/>
  </conditionalFormatting>
  <conditionalFormatting sqref="C17">
    <cfRule type="duplicateValues" dxfId="0" priority="368"/>
  </conditionalFormatting>
  <conditionalFormatting sqref="B18">
    <cfRule type="duplicateValues" dxfId="0" priority="363"/>
  </conditionalFormatting>
  <conditionalFormatting sqref="C18">
    <cfRule type="duplicateValues" dxfId="0" priority="366"/>
  </conditionalFormatting>
  <conditionalFormatting sqref="B19">
    <cfRule type="duplicateValues" dxfId="0" priority="362"/>
  </conditionalFormatting>
  <conditionalFormatting sqref="C19">
    <cfRule type="duplicateValues" dxfId="0" priority="365"/>
  </conditionalFormatting>
  <conditionalFormatting sqref="B20">
    <cfRule type="duplicateValues" dxfId="0" priority="361"/>
  </conditionalFormatting>
  <conditionalFormatting sqref="C20">
    <cfRule type="duplicateValues" dxfId="0" priority="364"/>
  </conditionalFormatting>
  <conditionalFormatting sqref="B21">
    <cfRule type="duplicateValues" dxfId="0" priority="359"/>
  </conditionalFormatting>
  <conditionalFormatting sqref="C21">
    <cfRule type="duplicateValues" dxfId="0" priority="360"/>
  </conditionalFormatting>
  <conditionalFormatting sqref="B22">
    <cfRule type="duplicateValues" dxfId="0" priority="347"/>
  </conditionalFormatting>
  <conditionalFormatting sqref="C22">
    <cfRule type="duplicateValues" dxfId="0" priority="351"/>
  </conditionalFormatting>
  <conditionalFormatting sqref="B23">
    <cfRule type="duplicateValues" dxfId="0" priority="346"/>
  </conditionalFormatting>
  <conditionalFormatting sqref="C23">
    <cfRule type="duplicateValues" dxfId="0" priority="350"/>
  </conditionalFormatting>
  <conditionalFormatting sqref="B24">
    <cfRule type="duplicateValues" dxfId="0" priority="345"/>
  </conditionalFormatting>
  <conditionalFormatting sqref="C24">
    <cfRule type="duplicateValues" dxfId="0" priority="349"/>
  </conditionalFormatting>
  <conditionalFormatting sqref="B25">
    <cfRule type="duplicateValues" dxfId="0" priority="344"/>
  </conditionalFormatting>
  <conditionalFormatting sqref="C25">
    <cfRule type="duplicateValues" dxfId="0" priority="348"/>
  </conditionalFormatting>
  <conditionalFormatting sqref="B26">
    <cfRule type="duplicateValues" dxfId="0" priority="339"/>
  </conditionalFormatting>
  <conditionalFormatting sqref="C26">
    <cfRule type="duplicateValues" dxfId="0" priority="340"/>
  </conditionalFormatting>
  <conditionalFormatting sqref="B27">
    <cfRule type="duplicateValues" dxfId="0" priority="335"/>
  </conditionalFormatting>
  <conditionalFormatting sqref="C27">
    <cfRule type="duplicateValues" dxfId="0" priority="338"/>
  </conditionalFormatting>
  <conditionalFormatting sqref="B28">
    <cfRule type="duplicateValues" dxfId="0" priority="334"/>
  </conditionalFormatting>
  <conditionalFormatting sqref="C28">
    <cfRule type="duplicateValues" dxfId="0" priority="337"/>
  </conditionalFormatting>
  <conditionalFormatting sqref="B29">
    <cfRule type="duplicateValues" dxfId="0" priority="333"/>
  </conditionalFormatting>
  <conditionalFormatting sqref="C29">
    <cfRule type="duplicateValues" dxfId="0" priority="336"/>
  </conditionalFormatting>
  <conditionalFormatting sqref="B30">
    <cfRule type="duplicateValues" dxfId="0" priority="331"/>
  </conditionalFormatting>
  <conditionalFormatting sqref="C30">
    <cfRule type="duplicateValues" dxfId="0" priority="332"/>
  </conditionalFormatting>
  <conditionalFormatting sqref="B31">
    <cfRule type="duplicateValues" dxfId="0" priority="326"/>
  </conditionalFormatting>
  <conditionalFormatting sqref="C31">
    <cfRule type="duplicateValues" dxfId="0" priority="330"/>
  </conditionalFormatting>
  <conditionalFormatting sqref="B32">
    <cfRule type="duplicateValues" dxfId="0" priority="289"/>
  </conditionalFormatting>
  <conditionalFormatting sqref="C32">
    <cfRule type="duplicateValues" dxfId="0" priority="290"/>
  </conditionalFormatting>
  <conditionalFormatting sqref="B33">
    <cfRule type="duplicateValues" dxfId="0" priority="287"/>
  </conditionalFormatting>
  <conditionalFormatting sqref="C33">
    <cfRule type="duplicateValues" dxfId="0" priority="288"/>
  </conditionalFormatting>
  <conditionalFormatting sqref="B34">
    <cfRule type="duplicateValues" dxfId="0" priority="323"/>
  </conditionalFormatting>
  <conditionalFormatting sqref="C34">
    <cfRule type="duplicateValues" dxfId="0" priority="327"/>
  </conditionalFormatting>
  <conditionalFormatting sqref="B35">
    <cfRule type="duplicateValues" dxfId="0" priority="318"/>
  </conditionalFormatting>
  <conditionalFormatting sqref="C35">
    <cfRule type="duplicateValues" dxfId="0" priority="322"/>
  </conditionalFormatting>
  <conditionalFormatting sqref="B36">
    <cfRule type="duplicateValues" dxfId="0" priority="317"/>
  </conditionalFormatting>
  <conditionalFormatting sqref="C36">
    <cfRule type="duplicateValues" dxfId="0" priority="321"/>
  </conditionalFormatting>
  <conditionalFormatting sqref="B37">
    <cfRule type="duplicateValues" dxfId="0" priority="316"/>
  </conditionalFormatting>
  <conditionalFormatting sqref="C37">
    <cfRule type="duplicateValues" dxfId="0" priority="320"/>
  </conditionalFormatting>
  <conditionalFormatting sqref="B38">
    <cfRule type="duplicateValues" dxfId="0" priority="303"/>
  </conditionalFormatting>
  <conditionalFormatting sqref="B39">
    <cfRule type="duplicateValues" dxfId="0" priority="302"/>
  </conditionalFormatting>
  <conditionalFormatting sqref="C39">
    <cfRule type="duplicateValues" dxfId="0" priority="313"/>
  </conditionalFormatting>
  <conditionalFormatting sqref="B40">
    <cfRule type="duplicateValues" dxfId="0" priority="301"/>
  </conditionalFormatting>
  <conditionalFormatting sqref="C40">
    <cfRule type="duplicateValues" dxfId="0" priority="312"/>
  </conditionalFormatting>
  <conditionalFormatting sqref="B41">
    <cfRule type="duplicateValues" dxfId="0" priority="300"/>
  </conditionalFormatting>
  <conditionalFormatting sqref="C41">
    <cfRule type="duplicateValues" dxfId="0" priority="311"/>
  </conditionalFormatting>
  <conditionalFormatting sqref="B42">
    <cfRule type="duplicateValues" dxfId="0" priority="299"/>
  </conditionalFormatting>
  <conditionalFormatting sqref="C42">
    <cfRule type="duplicateValues" dxfId="0" priority="310"/>
  </conditionalFormatting>
  <conditionalFormatting sqref="B43">
    <cfRule type="duplicateValues" dxfId="0" priority="298"/>
  </conditionalFormatting>
  <conditionalFormatting sqref="C43">
    <cfRule type="duplicateValues" dxfId="0" priority="309"/>
  </conditionalFormatting>
  <conditionalFormatting sqref="B44">
    <cfRule type="duplicateValues" dxfId="0" priority="297"/>
  </conditionalFormatting>
  <conditionalFormatting sqref="C44">
    <cfRule type="duplicateValues" dxfId="0" priority="308"/>
  </conditionalFormatting>
  <conditionalFormatting sqref="B45">
    <cfRule type="duplicateValues" dxfId="0" priority="296"/>
  </conditionalFormatting>
  <conditionalFormatting sqref="C45">
    <cfRule type="duplicateValues" dxfId="0" priority="307"/>
  </conditionalFormatting>
  <conditionalFormatting sqref="B46">
    <cfRule type="duplicateValues" dxfId="0" priority="295"/>
  </conditionalFormatting>
  <conditionalFormatting sqref="C46">
    <cfRule type="duplicateValues" dxfId="0" priority="306"/>
  </conditionalFormatting>
  <conditionalFormatting sqref="B47">
    <cfRule type="duplicateValues" dxfId="0" priority="294"/>
  </conditionalFormatting>
  <conditionalFormatting sqref="C47">
    <cfRule type="duplicateValues" dxfId="0" priority="305"/>
  </conditionalFormatting>
  <conditionalFormatting sqref="B48">
    <cfRule type="duplicateValues" dxfId="0" priority="293"/>
  </conditionalFormatting>
  <conditionalFormatting sqref="B49">
    <cfRule type="duplicateValues" dxfId="0" priority="286"/>
  </conditionalFormatting>
  <conditionalFormatting sqref="B50">
    <cfRule type="duplicateValues" dxfId="0" priority="285"/>
  </conditionalFormatting>
  <conditionalFormatting sqref="B51">
    <cfRule type="duplicateValues" dxfId="0" priority="284"/>
  </conditionalFormatting>
  <conditionalFormatting sqref="B52">
    <cfRule type="duplicateValues" dxfId="0" priority="283"/>
  </conditionalFormatting>
  <conditionalFormatting sqref="C52">
    <cfRule type="duplicateValues" dxfId="0" priority="281"/>
  </conditionalFormatting>
  <conditionalFormatting sqref="B53">
    <cfRule type="duplicateValues" dxfId="0" priority="275"/>
  </conditionalFormatting>
  <conditionalFormatting sqref="C53">
    <cfRule type="duplicateValues" dxfId="0" priority="280"/>
  </conditionalFormatting>
  <conditionalFormatting sqref="B54">
    <cfRule type="duplicateValues" dxfId="0" priority="274"/>
  </conditionalFormatting>
  <conditionalFormatting sqref="C54">
    <cfRule type="duplicateValues" dxfId="0" priority="279"/>
  </conditionalFormatting>
  <conditionalFormatting sqref="B55">
    <cfRule type="duplicateValues" dxfId="0" priority="273"/>
  </conditionalFormatting>
  <conditionalFormatting sqref="C55">
    <cfRule type="duplicateValues" dxfId="0" priority="278"/>
  </conditionalFormatting>
  <conditionalFormatting sqref="B56">
    <cfRule type="duplicateValues" dxfId="0" priority="272"/>
  </conditionalFormatting>
  <conditionalFormatting sqref="C56">
    <cfRule type="duplicateValues" dxfId="0" priority="277"/>
  </conditionalFormatting>
  <conditionalFormatting sqref="B57">
    <cfRule type="duplicateValues" dxfId="0" priority="271"/>
  </conditionalFormatting>
  <conditionalFormatting sqref="C57">
    <cfRule type="duplicateValues" dxfId="0" priority="276"/>
  </conditionalFormatting>
  <conditionalFormatting sqref="B58">
    <cfRule type="duplicateValues" dxfId="0" priority="269"/>
  </conditionalFormatting>
  <conditionalFormatting sqref="C58">
    <cfRule type="duplicateValues" dxfId="0" priority="270"/>
  </conditionalFormatting>
  <conditionalFormatting sqref="B59">
    <cfRule type="duplicateValues" dxfId="0" priority="265"/>
  </conditionalFormatting>
  <conditionalFormatting sqref="C59">
    <cfRule type="duplicateValues" dxfId="0" priority="266"/>
  </conditionalFormatting>
  <conditionalFormatting sqref="B60">
    <cfRule type="duplicateValues" dxfId="0" priority="255"/>
  </conditionalFormatting>
  <conditionalFormatting sqref="C60">
    <cfRule type="duplicateValues" dxfId="0" priority="258"/>
  </conditionalFormatting>
  <conditionalFormatting sqref="B61">
    <cfRule type="duplicateValues" dxfId="0" priority="254"/>
  </conditionalFormatting>
  <conditionalFormatting sqref="C61">
    <cfRule type="duplicateValues" dxfId="0" priority="257"/>
  </conditionalFormatting>
  <conditionalFormatting sqref="B62">
    <cfRule type="duplicateValues" dxfId="0" priority="253"/>
  </conditionalFormatting>
  <conditionalFormatting sqref="C62">
    <cfRule type="duplicateValues" dxfId="0" priority="256"/>
  </conditionalFormatting>
  <conditionalFormatting sqref="B63">
    <cfRule type="duplicateValues" dxfId="0" priority="261"/>
  </conditionalFormatting>
  <conditionalFormatting sqref="C63">
    <cfRule type="duplicateValues" dxfId="0" priority="264"/>
  </conditionalFormatting>
  <conditionalFormatting sqref="B64">
    <cfRule type="duplicateValues" dxfId="0" priority="260"/>
  </conditionalFormatting>
  <conditionalFormatting sqref="C64">
    <cfRule type="duplicateValues" dxfId="0" priority="263"/>
  </conditionalFormatting>
  <conditionalFormatting sqref="B65">
    <cfRule type="duplicateValues" dxfId="0" priority="259"/>
  </conditionalFormatting>
  <conditionalFormatting sqref="C65">
    <cfRule type="duplicateValues" dxfId="0" priority="262"/>
  </conditionalFormatting>
  <conditionalFormatting sqref="B66">
    <cfRule type="duplicateValues" dxfId="0" priority="251"/>
  </conditionalFormatting>
  <conditionalFormatting sqref="C66">
    <cfRule type="duplicateValues" dxfId="0" priority="252"/>
  </conditionalFormatting>
  <conditionalFormatting sqref="B67">
    <cfRule type="duplicateValues" dxfId="0" priority="245"/>
  </conditionalFormatting>
  <conditionalFormatting sqref="C67">
    <cfRule type="duplicateValues" dxfId="0" priority="247"/>
  </conditionalFormatting>
  <conditionalFormatting sqref="B68">
    <cfRule type="duplicateValues" dxfId="0" priority="244"/>
  </conditionalFormatting>
  <conditionalFormatting sqref="C68">
    <cfRule type="duplicateValues" dxfId="0" priority="246"/>
  </conditionalFormatting>
  <conditionalFormatting sqref="B69">
    <cfRule type="duplicateValues" dxfId="0" priority="236"/>
  </conditionalFormatting>
  <conditionalFormatting sqref="C69">
    <cfRule type="duplicateValues" dxfId="0" priority="239"/>
  </conditionalFormatting>
  <conditionalFormatting sqref="B70">
    <cfRule type="duplicateValues" dxfId="0" priority="235"/>
  </conditionalFormatting>
  <conditionalFormatting sqref="C70">
    <cfRule type="duplicateValues" dxfId="0" priority="238"/>
  </conditionalFormatting>
  <conditionalFormatting sqref="B71">
    <cfRule type="duplicateValues" dxfId="0" priority="234"/>
  </conditionalFormatting>
  <conditionalFormatting sqref="C71">
    <cfRule type="duplicateValues" dxfId="0" priority="237"/>
  </conditionalFormatting>
  <conditionalFormatting sqref="B72">
    <cfRule type="duplicateValues" dxfId="0" priority="226"/>
  </conditionalFormatting>
  <conditionalFormatting sqref="C72">
    <cfRule type="duplicateValues" dxfId="0" priority="228"/>
  </conditionalFormatting>
  <conditionalFormatting sqref="B73">
    <cfRule type="duplicateValues" dxfId="0" priority="225"/>
  </conditionalFormatting>
  <conditionalFormatting sqref="C73">
    <cfRule type="duplicateValues" dxfId="0" priority="227"/>
  </conditionalFormatting>
  <conditionalFormatting sqref="B74">
    <cfRule type="duplicateValues" dxfId="0" priority="221"/>
  </conditionalFormatting>
  <conditionalFormatting sqref="C74">
    <cfRule type="duplicateValues" dxfId="0" priority="224"/>
  </conditionalFormatting>
  <conditionalFormatting sqref="B75">
    <cfRule type="duplicateValues" dxfId="0" priority="220"/>
  </conditionalFormatting>
  <conditionalFormatting sqref="C75">
    <cfRule type="duplicateValues" dxfId="0" priority="223"/>
  </conditionalFormatting>
  <conditionalFormatting sqref="B76">
    <cfRule type="duplicateValues" dxfId="0" priority="219"/>
  </conditionalFormatting>
  <conditionalFormatting sqref="C76">
    <cfRule type="duplicateValues" dxfId="0" priority="222"/>
  </conditionalFormatting>
  <conditionalFormatting sqref="B77">
    <cfRule type="duplicateValues" dxfId="0" priority="217"/>
  </conditionalFormatting>
  <conditionalFormatting sqref="C77">
    <cfRule type="duplicateValues" dxfId="0" priority="218"/>
  </conditionalFormatting>
  <conditionalFormatting sqref="B78">
    <cfRule type="duplicateValues" dxfId="0" priority="211"/>
  </conditionalFormatting>
  <conditionalFormatting sqref="C78">
    <cfRule type="duplicateValues" dxfId="0" priority="216"/>
  </conditionalFormatting>
  <conditionalFormatting sqref="B79">
    <cfRule type="duplicateValues" dxfId="0" priority="210"/>
  </conditionalFormatting>
  <conditionalFormatting sqref="C79">
    <cfRule type="duplicateValues" dxfId="0" priority="215"/>
  </conditionalFormatting>
  <conditionalFormatting sqref="B80">
    <cfRule type="duplicateValues" dxfId="0" priority="209"/>
  </conditionalFormatting>
  <conditionalFormatting sqref="C80">
    <cfRule type="duplicateValues" dxfId="0" priority="214"/>
  </conditionalFormatting>
  <conditionalFormatting sqref="B81">
    <cfRule type="duplicateValues" dxfId="0" priority="208"/>
  </conditionalFormatting>
  <conditionalFormatting sqref="C81">
    <cfRule type="duplicateValues" dxfId="0" priority="213"/>
  </conditionalFormatting>
  <conditionalFormatting sqref="B82">
    <cfRule type="duplicateValues" dxfId="0" priority="207"/>
  </conditionalFormatting>
  <conditionalFormatting sqref="C82">
    <cfRule type="duplicateValues" dxfId="0" priority="212"/>
  </conditionalFormatting>
  <conditionalFormatting sqref="B83">
    <cfRule type="duplicateValues" dxfId="0" priority="205"/>
  </conditionalFormatting>
  <conditionalFormatting sqref="C83">
    <cfRule type="duplicateValues" dxfId="0" priority="206"/>
  </conditionalFormatting>
  <conditionalFormatting sqref="B84">
    <cfRule type="duplicateValues" dxfId="0" priority="130"/>
  </conditionalFormatting>
  <conditionalFormatting sqref="C84">
    <cfRule type="duplicateValues" dxfId="0" priority="204"/>
  </conditionalFormatting>
  <conditionalFormatting sqref="B85">
    <cfRule type="duplicateValues" dxfId="0" priority="129"/>
  </conditionalFormatting>
  <conditionalFormatting sqref="C85">
    <cfRule type="duplicateValues" dxfId="0" priority="203"/>
  </conditionalFormatting>
  <conditionalFormatting sqref="B86">
    <cfRule type="duplicateValues" dxfId="0" priority="128"/>
  </conditionalFormatting>
  <conditionalFormatting sqref="C86">
    <cfRule type="duplicateValues" dxfId="0" priority="202"/>
  </conditionalFormatting>
  <conditionalFormatting sqref="B87">
    <cfRule type="duplicateValues" dxfId="0" priority="127"/>
  </conditionalFormatting>
  <conditionalFormatting sqref="C87">
    <cfRule type="duplicateValues" dxfId="0" priority="201"/>
  </conditionalFormatting>
  <conditionalFormatting sqref="B88">
    <cfRule type="duplicateValues" dxfId="0" priority="126"/>
  </conditionalFormatting>
  <conditionalFormatting sqref="C88">
    <cfRule type="duplicateValues" dxfId="0" priority="200"/>
  </conditionalFormatting>
  <conditionalFormatting sqref="B89">
    <cfRule type="duplicateValues" dxfId="0" priority="125"/>
  </conditionalFormatting>
  <conditionalFormatting sqref="C89">
    <cfRule type="duplicateValues" dxfId="0" priority="199"/>
  </conditionalFormatting>
  <conditionalFormatting sqref="B90">
    <cfRule type="duplicateValues" dxfId="0" priority="124"/>
  </conditionalFormatting>
  <conditionalFormatting sqref="C90">
    <cfRule type="duplicateValues" dxfId="0" priority="198"/>
  </conditionalFormatting>
  <conditionalFormatting sqref="B91">
    <cfRule type="duplicateValues" dxfId="0" priority="123"/>
  </conditionalFormatting>
  <conditionalFormatting sqref="C91">
    <cfRule type="duplicateValues" dxfId="0" priority="197"/>
  </conditionalFormatting>
  <conditionalFormatting sqref="B92">
    <cfRule type="duplicateValues" dxfId="0" priority="122"/>
  </conditionalFormatting>
  <conditionalFormatting sqref="C92">
    <cfRule type="duplicateValues" dxfId="0" priority="196"/>
  </conditionalFormatting>
  <conditionalFormatting sqref="B93">
    <cfRule type="duplicateValues" dxfId="0" priority="121"/>
  </conditionalFormatting>
  <conditionalFormatting sqref="C93">
    <cfRule type="duplicateValues" dxfId="0" priority="195"/>
  </conditionalFormatting>
  <conditionalFormatting sqref="B94">
    <cfRule type="duplicateValues" dxfId="0" priority="120"/>
  </conditionalFormatting>
  <conditionalFormatting sqref="C94">
    <cfRule type="duplicateValues" dxfId="0" priority="194"/>
  </conditionalFormatting>
  <conditionalFormatting sqref="B95">
    <cfRule type="duplicateValues" dxfId="0" priority="119"/>
  </conditionalFormatting>
  <conditionalFormatting sqref="C95">
    <cfRule type="duplicateValues" dxfId="0" priority="193"/>
  </conditionalFormatting>
  <conditionalFormatting sqref="B96">
    <cfRule type="duplicateValues" dxfId="0" priority="118"/>
  </conditionalFormatting>
  <conditionalFormatting sqref="C96">
    <cfRule type="duplicateValues" dxfId="0" priority="192"/>
  </conditionalFormatting>
  <conditionalFormatting sqref="B97">
    <cfRule type="duplicateValues" dxfId="0" priority="117"/>
  </conditionalFormatting>
  <conditionalFormatting sqref="C97">
    <cfRule type="duplicateValues" dxfId="0" priority="191"/>
  </conditionalFormatting>
  <conditionalFormatting sqref="B98">
    <cfRule type="duplicateValues" dxfId="0" priority="116"/>
  </conditionalFormatting>
  <conditionalFormatting sqref="C98">
    <cfRule type="duplicateValues" dxfId="0" priority="190"/>
  </conditionalFormatting>
  <conditionalFormatting sqref="B99">
    <cfRule type="duplicateValues" dxfId="0" priority="115"/>
  </conditionalFormatting>
  <conditionalFormatting sqref="C99">
    <cfRule type="duplicateValues" dxfId="0" priority="189"/>
  </conditionalFormatting>
  <conditionalFormatting sqref="B100">
    <cfRule type="duplicateValues" dxfId="0" priority="114"/>
  </conditionalFormatting>
  <conditionalFormatting sqref="C100">
    <cfRule type="duplicateValues" dxfId="0" priority="188"/>
  </conditionalFormatting>
  <conditionalFormatting sqref="B101">
    <cfRule type="duplicateValues" dxfId="0" priority="113"/>
  </conditionalFormatting>
  <conditionalFormatting sqref="C101">
    <cfRule type="duplicateValues" dxfId="0" priority="187"/>
  </conditionalFormatting>
  <conditionalFormatting sqref="B102">
    <cfRule type="duplicateValues" dxfId="0" priority="112"/>
  </conditionalFormatting>
  <conditionalFormatting sqref="C102">
    <cfRule type="duplicateValues" dxfId="0" priority="186"/>
  </conditionalFormatting>
  <conditionalFormatting sqref="B103">
    <cfRule type="duplicateValues" dxfId="0" priority="111"/>
  </conditionalFormatting>
  <conditionalFormatting sqref="C103">
    <cfRule type="duplicateValues" dxfId="0" priority="185"/>
  </conditionalFormatting>
  <conditionalFormatting sqref="B104">
    <cfRule type="duplicateValues" dxfId="0" priority="110"/>
  </conditionalFormatting>
  <conditionalFormatting sqref="C104">
    <cfRule type="duplicateValues" dxfId="0" priority="184"/>
  </conditionalFormatting>
  <conditionalFormatting sqref="B105">
    <cfRule type="duplicateValues" dxfId="0" priority="109"/>
  </conditionalFormatting>
  <conditionalFormatting sqref="C105">
    <cfRule type="duplicateValues" dxfId="0" priority="183"/>
  </conditionalFormatting>
  <conditionalFormatting sqref="B106">
    <cfRule type="duplicateValues" dxfId="0" priority="108"/>
  </conditionalFormatting>
  <conditionalFormatting sqref="C106">
    <cfRule type="duplicateValues" dxfId="0" priority="182"/>
  </conditionalFormatting>
  <conditionalFormatting sqref="B107">
    <cfRule type="duplicateValues" dxfId="0" priority="107"/>
  </conditionalFormatting>
  <conditionalFormatting sqref="C107">
    <cfRule type="duplicateValues" dxfId="0" priority="181"/>
  </conditionalFormatting>
  <conditionalFormatting sqref="B108">
    <cfRule type="duplicateValues" dxfId="0" priority="106"/>
  </conditionalFormatting>
  <conditionalFormatting sqref="C108">
    <cfRule type="duplicateValues" dxfId="0" priority="180"/>
  </conditionalFormatting>
  <conditionalFormatting sqref="B109">
    <cfRule type="duplicateValues" dxfId="0" priority="105"/>
  </conditionalFormatting>
  <conditionalFormatting sqref="C109">
    <cfRule type="duplicateValues" dxfId="0" priority="179"/>
  </conditionalFormatting>
  <conditionalFormatting sqref="B110">
    <cfRule type="duplicateValues" dxfId="0" priority="104"/>
  </conditionalFormatting>
  <conditionalFormatting sqref="C110">
    <cfRule type="duplicateValues" dxfId="0" priority="178"/>
  </conditionalFormatting>
  <conditionalFormatting sqref="B111">
    <cfRule type="duplicateValues" dxfId="0" priority="103"/>
  </conditionalFormatting>
  <conditionalFormatting sqref="C111">
    <cfRule type="duplicateValues" dxfId="0" priority="177"/>
  </conditionalFormatting>
  <conditionalFormatting sqref="B112">
    <cfRule type="duplicateValues" dxfId="0" priority="102"/>
  </conditionalFormatting>
  <conditionalFormatting sqref="C112">
    <cfRule type="duplicateValues" dxfId="0" priority="176"/>
  </conditionalFormatting>
  <conditionalFormatting sqref="B113">
    <cfRule type="duplicateValues" dxfId="0" priority="101"/>
  </conditionalFormatting>
  <conditionalFormatting sqref="C113">
    <cfRule type="duplicateValues" dxfId="0" priority="175"/>
  </conditionalFormatting>
  <conditionalFormatting sqref="B114">
    <cfRule type="duplicateValues" dxfId="0" priority="100"/>
  </conditionalFormatting>
  <conditionalFormatting sqref="C114">
    <cfRule type="duplicateValues" dxfId="0" priority="174"/>
  </conditionalFormatting>
  <conditionalFormatting sqref="B115">
    <cfRule type="duplicateValues" dxfId="0" priority="99"/>
  </conditionalFormatting>
  <conditionalFormatting sqref="C115">
    <cfRule type="duplicateValues" dxfId="0" priority="173"/>
  </conditionalFormatting>
  <conditionalFormatting sqref="B116">
    <cfRule type="duplicateValues" dxfId="0" priority="98"/>
  </conditionalFormatting>
  <conditionalFormatting sqref="C116">
    <cfRule type="duplicateValues" dxfId="0" priority="172"/>
  </conditionalFormatting>
  <conditionalFormatting sqref="B117">
    <cfRule type="duplicateValues" dxfId="0" priority="97"/>
  </conditionalFormatting>
  <conditionalFormatting sqref="C117">
    <cfRule type="duplicateValues" dxfId="0" priority="171"/>
  </conditionalFormatting>
  <conditionalFormatting sqref="B118">
    <cfRule type="duplicateValues" dxfId="0" priority="96"/>
  </conditionalFormatting>
  <conditionalFormatting sqref="C118">
    <cfRule type="duplicateValues" dxfId="0" priority="170"/>
  </conditionalFormatting>
  <conditionalFormatting sqref="B119">
    <cfRule type="duplicateValues" dxfId="0" priority="95"/>
  </conditionalFormatting>
  <conditionalFormatting sqref="C119">
    <cfRule type="duplicateValues" dxfId="0" priority="169"/>
  </conditionalFormatting>
  <conditionalFormatting sqref="B120">
    <cfRule type="duplicateValues" dxfId="0" priority="94"/>
  </conditionalFormatting>
  <conditionalFormatting sqref="C120">
    <cfRule type="duplicateValues" dxfId="0" priority="168"/>
  </conditionalFormatting>
  <conditionalFormatting sqref="B121">
    <cfRule type="duplicateValues" dxfId="0" priority="93"/>
  </conditionalFormatting>
  <conditionalFormatting sqref="C121">
    <cfRule type="duplicateValues" dxfId="0" priority="167"/>
  </conditionalFormatting>
  <conditionalFormatting sqref="B122">
    <cfRule type="duplicateValues" dxfId="0" priority="92"/>
  </conditionalFormatting>
  <conditionalFormatting sqref="C122">
    <cfRule type="duplicateValues" dxfId="0" priority="166"/>
  </conditionalFormatting>
  <conditionalFormatting sqref="B123">
    <cfRule type="duplicateValues" dxfId="0" priority="91"/>
  </conditionalFormatting>
  <conditionalFormatting sqref="C123">
    <cfRule type="duplicateValues" dxfId="0" priority="165"/>
  </conditionalFormatting>
  <conditionalFormatting sqref="B124">
    <cfRule type="duplicateValues" dxfId="0" priority="90"/>
  </conditionalFormatting>
  <conditionalFormatting sqref="C124">
    <cfRule type="duplicateValues" dxfId="0" priority="164"/>
  </conditionalFormatting>
  <conditionalFormatting sqref="B125">
    <cfRule type="duplicateValues" dxfId="0" priority="89"/>
  </conditionalFormatting>
  <conditionalFormatting sqref="C125">
    <cfRule type="duplicateValues" dxfId="0" priority="163"/>
  </conditionalFormatting>
  <conditionalFormatting sqref="B126">
    <cfRule type="duplicateValues" dxfId="0" priority="88"/>
  </conditionalFormatting>
  <conditionalFormatting sqref="C126">
    <cfRule type="duplicateValues" dxfId="0" priority="162"/>
  </conditionalFormatting>
  <conditionalFormatting sqref="B127">
    <cfRule type="duplicateValues" dxfId="0" priority="87"/>
  </conditionalFormatting>
  <conditionalFormatting sqref="C127">
    <cfRule type="duplicateValues" dxfId="0" priority="161"/>
  </conditionalFormatting>
  <conditionalFormatting sqref="B128">
    <cfRule type="duplicateValues" dxfId="0" priority="86"/>
  </conditionalFormatting>
  <conditionalFormatting sqref="C128">
    <cfRule type="duplicateValues" dxfId="0" priority="160"/>
  </conditionalFormatting>
  <conditionalFormatting sqref="B129">
    <cfRule type="duplicateValues" dxfId="0" priority="85"/>
  </conditionalFormatting>
  <conditionalFormatting sqref="C129">
    <cfRule type="duplicateValues" dxfId="0" priority="159"/>
  </conditionalFormatting>
  <conditionalFormatting sqref="B130">
    <cfRule type="duplicateValues" dxfId="0" priority="84"/>
  </conditionalFormatting>
  <conditionalFormatting sqref="C130">
    <cfRule type="duplicateValues" dxfId="0" priority="158"/>
  </conditionalFormatting>
  <conditionalFormatting sqref="B131">
    <cfRule type="duplicateValues" dxfId="0" priority="83"/>
  </conditionalFormatting>
  <conditionalFormatting sqref="C131">
    <cfRule type="duplicateValues" dxfId="0" priority="157"/>
  </conditionalFormatting>
  <conditionalFormatting sqref="B132">
    <cfRule type="duplicateValues" dxfId="0" priority="82"/>
  </conditionalFormatting>
  <conditionalFormatting sqref="C132">
    <cfRule type="duplicateValues" dxfId="0" priority="156"/>
  </conditionalFormatting>
  <conditionalFormatting sqref="B133">
    <cfRule type="duplicateValues" dxfId="0" priority="81"/>
  </conditionalFormatting>
  <conditionalFormatting sqref="C133">
    <cfRule type="duplicateValues" dxfId="0" priority="155"/>
  </conditionalFormatting>
  <conditionalFormatting sqref="B134">
    <cfRule type="duplicateValues" dxfId="0" priority="80"/>
  </conditionalFormatting>
  <conditionalFormatting sqref="C134">
    <cfRule type="duplicateValues" dxfId="0" priority="154"/>
  </conditionalFormatting>
  <conditionalFormatting sqref="B135">
    <cfRule type="duplicateValues" dxfId="0" priority="79"/>
  </conditionalFormatting>
  <conditionalFormatting sqref="C135">
    <cfRule type="duplicateValues" dxfId="0" priority="153"/>
  </conditionalFormatting>
  <conditionalFormatting sqref="B136">
    <cfRule type="duplicateValues" dxfId="0" priority="78"/>
  </conditionalFormatting>
  <conditionalFormatting sqref="C136">
    <cfRule type="duplicateValues" dxfId="0" priority="152"/>
  </conditionalFormatting>
  <conditionalFormatting sqref="B137">
    <cfRule type="duplicateValues" dxfId="0" priority="77"/>
  </conditionalFormatting>
  <conditionalFormatting sqref="C137">
    <cfRule type="duplicateValues" dxfId="0" priority="151"/>
  </conditionalFormatting>
  <conditionalFormatting sqref="B138">
    <cfRule type="duplicateValues" dxfId="0" priority="76"/>
  </conditionalFormatting>
  <conditionalFormatting sqref="C138">
    <cfRule type="duplicateValues" dxfId="0" priority="150"/>
  </conditionalFormatting>
  <conditionalFormatting sqref="B139">
    <cfRule type="duplicateValues" dxfId="0" priority="75"/>
  </conditionalFormatting>
  <conditionalFormatting sqref="C139">
    <cfRule type="duplicateValues" dxfId="0" priority="149"/>
  </conditionalFormatting>
  <conditionalFormatting sqref="B140">
    <cfRule type="duplicateValues" dxfId="0" priority="74"/>
  </conditionalFormatting>
  <conditionalFormatting sqref="C140">
    <cfRule type="duplicateValues" dxfId="0" priority="148"/>
  </conditionalFormatting>
  <conditionalFormatting sqref="B141">
    <cfRule type="duplicateValues" dxfId="0" priority="73"/>
  </conditionalFormatting>
  <conditionalFormatting sqref="C141">
    <cfRule type="duplicateValues" dxfId="0" priority="147"/>
  </conditionalFormatting>
  <conditionalFormatting sqref="B142">
    <cfRule type="duplicateValues" dxfId="0" priority="72"/>
  </conditionalFormatting>
  <conditionalFormatting sqref="C142">
    <cfRule type="duplicateValues" dxfId="0" priority="146"/>
  </conditionalFormatting>
  <conditionalFormatting sqref="B143">
    <cfRule type="duplicateValues" dxfId="0" priority="71"/>
  </conditionalFormatting>
  <conditionalFormatting sqref="C143">
    <cfRule type="duplicateValues" dxfId="0" priority="145"/>
  </conditionalFormatting>
  <conditionalFormatting sqref="B144">
    <cfRule type="duplicateValues" dxfId="0" priority="70"/>
  </conditionalFormatting>
  <conditionalFormatting sqref="C144">
    <cfRule type="duplicateValues" dxfId="0" priority="144"/>
  </conditionalFormatting>
  <conditionalFormatting sqref="B145">
    <cfRule type="duplicateValues" dxfId="0" priority="69"/>
  </conditionalFormatting>
  <conditionalFormatting sqref="C145">
    <cfRule type="duplicateValues" dxfId="0" priority="143"/>
  </conditionalFormatting>
  <conditionalFormatting sqref="B146">
    <cfRule type="duplicateValues" dxfId="0" priority="68"/>
  </conditionalFormatting>
  <conditionalFormatting sqref="C146">
    <cfRule type="duplicateValues" dxfId="0" priority="142"/>
  </conditionalFormatting>
  <conditionalFormatting sqref="B147">
    <cfRule type="duplicateValues" dxfId="0" priority="67"/>
  </conditionalFormatting>
  <conditionalFormatting sqref="C147">
    <cfRule type="duplicateValues" dxfId="0" priority="141"/>
  </conditionalFormatting>
  <conditionalFormatting sqref="B148">
    <cfRule type="duplicateValues" dxfId="0" priority="66"/>
  </conditionalFormatting>
  <conditionalFormatting sqref="C148">
    <cfRule type="duplicateValues" dxfId="0" priority="140"/>
  </conditionalFormatting>
  <conditionalFormatting sqref="B149">
    <cfRule type="duplicateValues" dxfId="0" priority="65"/>
  </conditionalFormatting>
  <conditionalFormatting sqref="C149">
    <cfRule type="duplicateValues" dxfId="0" priority="139"/>
  </conditionalFormatting>
  <conditionalFormatting sqref="B150">
    <cfRule type="duplicateValues" dxfId="0" priority="64"/>
  </conditionalFormatting>
  <conditionalFormatting sqref="C150">
    <cfRule type="duplicateValues" dxfId="0" priority="138"/>
  </conditionalFormatting>
  <conditionalFormatting sqref="B151">
    <cfRule type="duplicateValues" dxfId="0" priority="63"/>
  </conditionalFormatting>
  <conditionalFormatting sqref="C151">
    <cfRule type="duplicateValues" dxfId="0" priority="137"/>
  </conditionalFormatting>
  <conditionalFormatting sqref="B152">
    <cfRule type="duplicateValues" dxfId="0" priority="62"/>
  </conditionalFormatting>
  <conditionalFormatting sqref="C152">
    <cfRule type="duplicateValues" dxfId="0" priority="136"/>
  </conditionalFormatting>
  <conditionalFormatting sqref="B153">
    <cfRule type="duplicateValues" dxfId="0" priority="61"/>
  </conditionalFormatting>
  <conditionalFormatting sqref="C153">
    <cfRule type="duplicateValues" dxfId="0" priority="135"/>
  </conditionalFormatting>
  <conditionalFormatting sqref="B154">
    <cfRule type="duplicateValues" dxfId="0" priority="60"/>
  </conditionalFormatting>
  <conditionalFormatting sqref="C154">
    <cfRule type="duplicateValues" dxfId="0" priority="134"/>
  </conditionalFormatting>
  <conditionalFormatting sqref="B155">
    <cfRule type="duplicateValues" dxfId="0" priority="59"/>
  </conditionalFormatting>
  <conditionalFormatting sqref="C155">
    <cfRule type="duplicateValues" dxfId="0" priority="133"/>
  </conditionalFormatting>
  <conditionalFormatting sqref="B156">
    <cfRule type="duplicateValues" dxfId="0" priority="58"/>
  </conditionalFormatting>
  <conditionalFormatting sqref="C156">
    <cfRule type="duplicateValues" dxfId="0" priority="132"/>
  </conditionalFormatting>
  <conditionalFormatting sqref="B157">
    <cfRule type="duplicateValues" dxfId="0" priority="57"/>
  </conditionalFormatting>
  <conditionalFormatting sqref="C157">
    <cfRule type="duplicateValues" dxfId="0" priority="131"/>
  </conditionalFormatting>
  <conditionalFormatting sqref="B158">
    <cfRule type="duplicateValues" dxfId="0" priority="55"/>
  </conditionalFormatting>
  <conditionalFormatting sqref="C158">
    <cfRule type="duplicateValues" dxfId="0" priority="56"/>
  </conditionalFormatting>
  <conditionalFormatting sqref="B159">
    <cfRule type="duplicateValues" dxfId="0" priority="53"/>
  </conditionalFormatting>
  <conditionalFormatting sqref="C159">
    <cfRule type="duplicateValues" dxfId="0" priority="54"/>
  </conditionalFormatting>
  <conditionalFormatting sqref="B160">
    <cfRule type="duplicateValues" dxfId="0" priority="39"/>
  </conditionalFormatting>
  <conditionalFormatting sqref="C160">
    <cfRule type="duplicateValues" dxfId="0" priority="47"/>
  </conditionalFormatting>
  <conditionalFormatting sqref="B161">
    <cfRule type="duplicateValues" dxfId="0" priority="38"/>
  </conditionalFormatting>
  <conditionalFormatting sqref="C161">
    <cfRule type="duplicateValues" dxfId="0" priority="46"/>
  </conditionalFormatting>
  <conditionalFormatting sqref="B162">
    <cfRule type="duplicateValues" dxfId="0" priority="37"/>
  </conditionalFormatting>
  <conditionalFormatting sqref="C162">
    <cfRule type="duplicateValues" dxfId="0" priority="45"/>
  </conditionalFormatting>
  <conditionalFormatting sqref="B163">
    <cfRule type="duplicateValues" dxfId="0" priority="36"/>
  </conditionalFormatting>
  <conditionalFormatting sqref="C163">
    <cfRule type="duplicateValues" dxfId="0" priority="44"/>
  </conditionalFormatting>
  <conditionalFormatting sqref="B164">
    <cfRule type="duplicateValues" dxfId="0" priority="35"/>
  </conditionalFormatting>
  <conditionalFormatting sqref="C164">
    <cfRule type="duplicateValues" dxfId="0" priority="43"/>
  </conditionalFormatting>
  <conditionalFormatting sqref="B165">
    <cfRule type="duplicateValues" dxfId="0" priority="34"/>
  </conditionalFormatting>
  <conditionalFormatting sqref="C165">
    <cfRule type="duplicateValues" dxfId="0" priority="42"/>
  </conditionalFormatting>
  <conditionalFormatting sqref="B166">
    <cfRule type="duplicateValues" dxfId="0" priority="33"/>
  </conditionalFormatting>
  <conditionalFormatting sqref="C166">
    <cfRule type="duplicateValues" dxfId="0" priority="41"/>
  </conditionalFormatting>
  <conditionalFormatting sqref="B167">
    <cfRule type="duplicateValues" dxfId="0" priority="32"/>
  </conditionalFormatting>
  <conditionalFormatting sqref="C167">
    <cfRule type="duplicateValues" dxfId="0" priority="40"/>
  </conditionalFormatting>
  <conditionalFormatting sqref="B168">
    <cfRule type="duplicateValues" dxfId="0" priority="27"/>
  </conditionalFormatting>
  <conditionalFormatting sqref="C168">
    <cfRule type="duplicateValues" dxfId="0" priority="28"/>
  </conditionalFormatting>
  <conditionalFormatting sqref="B169">
    <cfRule type="duplicateValues" dxfId="0" priority="25"/>
  </conditionalFormatting>
  <conditionalFormatting sqref="C169">
    <cfRule type="duplicateValues" dxfId="0" priority="26"/>
  </conditionalFormatting>
  <conditionalFormatting sqref="B170">
    <cfRule type="duplicateValues" dxfId="0" priority="22"/>
  </conditionalFormatting>
  <conditionalFormatting sqref="C170">
    <cfRule type="duplicateValues" dxfId="0" priority="24"/>
  </conditionalFormatting>
  <conditionalFormatting sqref="B171">
    <cfRule type="duplicateValues" dxfId="0" priority="21"/>
  </conditionalFormatting>
  <conditionalFormatting sqref="C171">
    <cfRule type="duplicateValues" dxfId="0" priority="23"/>
  </conditionalFormatting>
  <conditionalFormatting sqref="B172">
    <cfRule type="duplicateValues" dxfId="0" priority="17"/>
  </conditionalFormatting>
  <conditionalFormatting sqref="C172">
    <cfRule type="duplicateValues" dxfId="0" priority="18"/>
  </conditionalFormatting>
  <conditionalFormatting sqref="B173">
    <cfRule type="duplicateValues" dxfId="0" priority="13"/>
  </conditionalFormatting>
  <conditionalFormatting sqref="C173">
    <cfRule type="duplicateValues" dxfId="0" priority="14"/>
  </conditionalFormatting>
  <conditionalFormatting sqref="B174">
    <cfRule type="duplicateValues" dxfId="0" priority="10"/>
  </conditionalFormatting>
  <conditionalFormatting sqref="C174">
    <cfRule type="duplicateValues" dxfId="0" priority="11"/>
  </conditionalFormatting>
  <conditionalFormatting sqref="B176">
    <cfRule type="duplicateValues" dxfId="0" priority="6"/>
  </conditionalFormatting>
  <conditionalFormatting sqref="C176">
    <cfRule type="duplicateValues" dxfId="0" priority="7"/>
  </conditionalFormatting>
  <conditionalFormatting sqref="B177">
    <cfRule type="duplicateValues" dxfId="0" priority="8"/>
  </conditionalFormatting>
  <conditionalFormatting sqref="C177">
    <cfRule type="duplicateValues" dxfId="0" priority="9"/>
  </conditionalFormatting>
  <conditionalFormatting sqref="B178">
    <cfRule type="duplicateValues" dxfId="0" priority="1"/>
  </conditionalFormatting>
  <conditionalFormatting sqref="C178">
    <cfRule type="duplicateValues" dxfId="0" priority="2"/>
  </conditionalFormatting>
  <conditionalFormatting sqref="C48:C51">
    <cfRule type="duplicateValues" dxfId="0" priority="282"/>
  </conditionalFormatting>
  <dataValidations count="1">
    <dataValidation allowBlank="1" showInputMessage="1" showErrorMessage="1" sqref="E15 E17 F168 E178:F178 E22:E26 E160:E168 F160:F161 J69:J71 E67:F73"/>
  </dataValidation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3"/>
  <sheetViews>
    <sheetView workbookViewId="0">
      <pane xSplit="3" ySplit="4" topLeftCell="D124" activePane="bottomRight" state="frozen"/>
      <selection/>
      <selection pane="topRight"/>
      <selection pane="bottomLeft"/>
      <selection pane="bottomRight" activeCell="Q23" sqref="Q23"/>
    </sheetView>
  </sheetViews>
  <sheetFormatPr defaultColWidth="9" defaultRowHeight="13.5"/>
  <cols>
    <col min="1" max="1" width="46.2583333333333" customWidth="1"/>
    <col min="3" max="3" width="44.8833333333333" customWidth="1"/>
    <col min="4" max="4" width="17" customWidth="1"/>
    <col min="7" max="7" width="9.38333333333333"/>
    <col min="9" max="9" width="23.8833333333333" customWidth="1"/>
    <col min="12" max="12" width="9.25833333333333" customWidth="1"/>
    <col min="14" max="14" width="20.3166666666667" customWidth="1"/>
    <col min="15" max="15" width="12.8" customWidth="1"/>
    <col min="16" max="16" width="46.7583333333333" customWidth="1"/>
    <col min="17" max="17" width="10.3833333333333" customWidth="1"/>
    <col min="18" max="18" width="9" customWidth="1"/>
    <col min="19" max="19" width="13.6333333333333" customWidth="1"/>
    <col min="20" max="21" width="9" customWidth="1"/>
    <col min="22" max="22" width="14.475" style="681" customWidth="1"/>
    <col min="23" max="25" width="9" style="681" customWidth="1"/>
    <col min="26" max="26" width="11.1333333333333"/>
    <col min="31" max="31" width="9.63333333333333"/>
    <col min="33" max="33" width="9.63333333333333"/>
  </cols>
  <sheetData>
    <row r="1" ht="21" customHeight="1" spans="1:25">
      <c r="A1" s="550" t="s">
        <v>0</v>
      </c>
      <c r="B1" s="550" t="s">
        <v>1</v>
      </c>
      <c r="C1" s="550" t="s">
        <v>2</v>
      </c>
      <c r="D1" s="550" t="s">
        <v>3</v>
      </c>
      <c r="E1" s="552" t="s">
        <v>4</v>
      </c>
      <c r="F1" s="552"/>
      <c r="G1" s="552"/>
      <c r="H1" s="552"/>
      <c r="I1" s="552"/>
      <c r="J1" s="848" t="s">
        <v>5</v>
      </c>
      <c r="K1" s="849"/>
      <c r="L1" s="849"/>
      <c r="M1" s="849"/>
      <c r="N1" s="850"/>
      <c r="O1" s="851" t="s">
        <v>6</v>
      </c>
      <c r="P1" s="852"/>
      <c r="Q1" s="852"/>
      <c r="R1" s="852"/>
      <c r="S1" s="852"/>
      <c r="T1" s="852"/>
      <c r="U1" s="884"/>
      <c r="V1" s="564" t="s">
        <v>7</v>
      </c>
      <c r="W1" s="564" t="s">
        <v>8</v>
      </c>
      <c r="X1" s="564" t="s">
        <v>9</v>
      </c>
      <c r="Y1" s="573" t="s">
        <v>10</v>
      </c>
    </row>
    <row r="2" spans="1:25">
      <c r="A2" s="550"/>
      <c r="B2" s="550"/>
      <c r="C2" s="550"/>
      <c r="D2" s="550"/>
      <c r="E2" s="832" t="s">
        <v>1069</v>
      </c>
      <c r="F2" s="552" t="s">
        <v>13</v>
      </c>
      <c r="G2" s="832" t="s">
        <v>14</v>
      </c>
      <c r="H2" s="832" t="s">
        <v>15</v>
      </c>
      <c r="I2" s="552" t="s">
        <v>16</v>
      </c>
      <c r="J2" s="832" t="s">
        <v>17</v>
      </c>
      <c r="K2" s="832" t="s">
        <v>14</v>
      </c>
      <c r="L2" s="832" t="s">
        <v>15</v>
      </c>
      <c r="M2" s="832" t="s">
        <v>18</v>
      </c>
      <c r="N2" s="832" t="s">
        <v>16</v>
      </c>
      <c r="O2" s="853" t="s">
        <v>19</v>
      </c>
      <c r="P2" s="853" t="s">
        <v>20</v>
      </c>
      <c r="Q2" s="853" t="s">
        <v>21</v>
      </c>
      <c r="R2" s="853" t="s">
        <v>22</v>
      </c>
      <c r="S2" s="853" t="s">
        <v>16</v>
      </c>
      <c r="T2" s="885" t="s">
        <v>23</v>
      </c>
      <c r="U2" s="886" t="s">
        <v>24</v>
      </c>
      <c r="V2" s="564"/>
      <c r="W2" s="564"/>
      <c r="X2" s="564"/>
      <c r="Y2" s="573"/>
    </row>
    <row r="3" ht="12" customHeight="1" spans="1:25">
      <c r="A3" s="550"/>
      <c r="B3" s="550"/>
      <c r="C3" s="550"/>
      <c r="D3" s="550"/>
      <c r="E3" s="833"/>
      <c r="F3" s="552"/>
      <c r="G3" s="833"/>
      <c r="H3" s="833"/>
      <c r="I3" s="552"/>
      <c r="J3" s="833"/>
      <c r="K3" s="833"/>
      <c r="L3" s="833"/>
      <c r="M3" s="833"/>
      <c r="N3" s="833"/>
      <c r="O3" s="854"/>
      <c r="P3" s="854"/>
      <c r="Q3" s="854"/>
      <c r="R3" s="854"/>
      <c r="S3" s="854"/>
      <c r="T3" s="887"/>
      <c r="U3" s="888"/>
      <c r="V3" s="564"/>
      <c r="W3" s="564"/>
      <c r="X3" s="564"/>
      <c r="Y3" s="573"/>
    </row>
    <row r="4" spans="1:25">
      <c r="A4" s="550"/>
      <c r="B4" s="550"/>
      <c r="C4" s="550"/>
      <c r="D4" s="550"/>
      <c r="E4" s="834"/>
      <c r="F4" s="552"/>
      <c r="G4" s="834"/>
      <c r="H4" s="834"/>
      <c r="I4" s="552"/>
      <c r="J4" s="834"/>
      <c r="K4" s="834"/>
      <c r="L4" s="834"/>
      <c r="M4" s="834"/>
      <c r="N4" s="834"/>
      <c r="O4" s="855"/>
      <c r="P4" s="855"/>
      <c r="Q4" s="889"/>
      <c r="R4" s="855"/>
      <c r="S4" s="889"/>
      <c r="T4" s="890"/>
      <c r="U4" s="891"/>
      <c r="V4" s="564"/>
      <c r="W4" s="564"/>
      <c r="X4" s="564"/>
      <c r="Y4" s="573"/>
    </row>
    <row r="5" s="828" customFormat="1" ht="15" customHeight="1" spans="1:25">
      <c r="A5" s="835" t="s">
        <v>36</v>
      </c>
      <c r="B5" s="836" t="s">
        <v>651</v>
      </c>
      <c r="C5" s="837" t="s">
        <v>652</v>
      </c>
      <c r="D5" s="838" t="s">
        <v>28</v>
      </c>
      <c r="E5" s="839">
        <v>3957</v>
      </c>
      <c r="F5" s="835">
        <v>3957</v>
      </c>
      <c r="G5" s="840"/>
      <c r="H5" s="835" t="s">
        <v>29</v>
      </c>
      <c r="I5" s="835"/>
      <c r="J5" s="835"/>
      <c r="K5" s="835"/>
      <c r="L5" s="856"/>
      <c r="M5" s="856"/>
      <c r="N5" s="857"/>
      <c r="O5" s="858"/>
      <c r="P5" s="859"/>
      <c r="Q5" s="877"/>
      <c r="R5" s="877"/>
      <c r="S5" s="877"/>
      <c r="T5" s="877">
        <v>202305</v>
      </c>
      <c r="U5" s="877" t="s">
        <v>508</v>
      </c>
      <c r="V5" s="892" t="s">
        <v>395</v>
      </c>
      <c r="W5" s="892" t="s">
        <v>395</v>
      </c>
      <c r="X5" s="893" t="s">
        <v>39</v>
      </c>
      <c r="Y5" s="902"/>
    </row>
    <row r="6" s="828" customFormat="1" ht="15" customHeight="1" spans="1:25">
      <c r="A6" s="835" t="s">
        <v>36</v>
      </c>
      <c r="B6" s="836" t="s">
        <v>44</v>
      </c>
      <c r="C6" s="996" t="s">
        <v>45</v>
      </c>
      <c r="D6" s="838" t="s">
        <v>28</v>
      </c>
      <c r="E6" s="839">
        <v>3957</v>
      </c>
      <c r="F6" s="835">
        <v>3957</v>
      </c>
      <c r="G6" s="840"/>
      <c r="H6" s="835" t="s">
        <v>29</v>
      </c>
      <c r="I6" s="835"/>
      <c r="J6" s="835">
        <v>2280</v>
      </c>
      <c r="K6" s="835"/>
      <c r="L6" s="856" t="s">
        <v>29</v>
      </c>
      <c r="M6" s="856"/>
      <c r="N6" s="857"/>
      <c r="O6" s="858"/>
      <c r="P6" s="859"/>
      <c r="Q6" s="877"/>
      <c r="R6" s="877"/>
      <c r="S6" s="877"/>
      <c r="T6" s="877">
        <v>202305</v>
      </c>
      <c r="U6" s="877" t="s">
        <v>508</v>
      </c>
      <c r="V6" s="892" t="s">
        <v>395</v>
      </c>
      <c r="W6" s="892" t="s">
        <v>395</v>
      </c>
      <c r="X6" s="892" t="s">
        <v>395</v>
      </c>
      <c r="Y6" s="902"/>
    </row>
    <row r="7" s="829" customFormat="1" ht="15" customHeight="1" spans="1:25">
      <c r="A7" s="442" t="s">
        <v>36</v>
      </c>
      <c r="B7" s="782" t="s">
        <v>1070</v>
      </c>
      <c r="C7" s="783" t="s">
        <v>1071</v>
      </c>
      <c r="D7" s="539" t="s">
        <v>46</v>
      </c>
      <c r="E7" s="450">
        <v>3957</v>
      </c>
      <c r="F7" s="442">
        <v>3957</v>
      </c>
      <c r="G7" s="445">
        <v>202306</v>
      </c>
      <c r="H7" s="442" t="s">
        <v>29</v>
      </c>
      <c r="I7" s="442"/>
      <c r="J7" s="442"/>
      <c r="K7" s="442"/>
      <c r="L7" s="717"/>
      <c r="M7" s="717"/>
      <c r="N7" s="860"/>
      <c r="O7" s="861">
        <v>18367079779</v>
      </c>
      <c r="P7" s="862" t="s">
        <v>1072</v>
      </c>
      <c r="Q7" s="871" t="s">
        <v>191</v>
      </c>
      <c r="R7" s="871" t="s">
        <v>48</v>
      </c>
      <c r="S7" s="871"/>
      <c r="T7" s="871"/>
      <c r="U7" s="871"/>
      <c r="V7" s="894" t="s">
        <v>395</v>
      </c>
      <c r="W7" s="894" t="s">
        <v>395</v>
      </c>
      <c r="X7" s="585" t="s">
        <v>39</v>
      </c>
      <c r="Y7" s="903"/>
    </row>
    <row r="8" s="829" customFormat="1" ht="15" customHeight="1" spans="1:25">
      <c r="A8" s="442" t="s">
        <v>763</v>
      </c>
      <c r="B8" s="782" t="s">
        <v>764</v>
      </c>
      <c r="C8" s="783" t="s">
        <v>765</v>
      </c>
      <c r="D8" s="539" t="s">
        <v>46</v>
      </c>
      <c r="E8" s="450"/>
      <c r="F8" s="442"/>
      <c r="G8" s="445"/>
      <c r="H8" s="442" t="s">
        <v>766</v>
      </c>
      <c r="I8" s="442"/>
      <c r="J8" s="442"/>
      <c r="K8" s="863">
        <v>202305</v>
      </c>
      <c r="L8" s="717" t="s">
        <v>766</v>
      </c>
      <c r="M8" s="717"/>
      <c r="N8" s="864" t="s">
        <v>1073</v>
      </c>
      <c r="O8" s="861"/>
      <c r="P8" s="862" t="s">
        <v>767</v>
      </c>
      <c r="Q8" s="871"/>
      <c r="R8" s="871"/>
      <c r="S8" s="871"/>
      <c r="T8" s="871"/>
      <c r="U8" s="871"/>
      <c r="V8" s="585" t="s">
        <v>39</v>
      </c>
      <c r="W8" s="585" t="s">
        <v>39</v>
      </c>
      <c r="X8" s="894" t="s">
        <v>395</v>
      </c>
      <c r="Y8" s="903"/>
    </row>
    <row r="9" s="829" customFormat="1" ht="15" customHeight="1" spans="1:25">
      <c r="A9" s="442" t="s">
        <v>763</v>
      </c>
      <c r="B9" s="782" t="s">
        <v>768</v>
      </c>
      <c r="C9" s="783" t="s">
        <v>769</v>
      </c>
      <c r="D9" s="539" t="s">
        <v>46</v>
      </c>
      <c r="E9" s="450"/>
      <c r="F9" s="442"/>
      <c r="G9" s="445"/>
      <c r="H9" s="442" t="s">
        <v>766</v>
      </c>
      <c r="I9" s="442"/>
      <c r="J9" s="442"/>
      <c r="K9" s="863">
        <v>202305</v>
      </c>
      <c r="L9" s="717" t="s">
        <v>766</v>
      </c>
      <c r="M9" s="717"/>
      <c r="N9" s="864" t="s">
        <v>1074</v>
      </c>
      <c r="O9" s="861"/>
      <c r="P9" s="862" t="s">
        <v>770</v>
      </c>
      <c r="Q9" s="871"/>
      <c r="R9" s="871"/>
      <c r="S9" s="871"/>
      <c r="T9" s="871"/>
      <c r="U9" s="871"/>
      <c r="V9" s="585" t="s">
        <v>39</v>
      </c>
      <c r="W9" s="585" t="s">
        <v>39</v>
      </c>
      <c r="X9" s="894" t="s">
        <v>395</v>
      </c>
      <c r="Y9" s="903"/>
    </row>
    <row r="10" s="829" customFormat="1" ht="15" customHeight="1" spans="1:25">
      <c r="A10" s="442" t="s">
        <v>763</v>
      </c>
      <c r="B10" s="782" t="s">
        <v>771</v>
      </c>
      <c r="C10" s="783" t="s">
        <v>772</v>
      </c>
      <c r="D10" s="539" t="s">
        <v>46</v>
      </c>
      <c r="E10" s="450"/>
      <c r="F10" s="442"/>
      <c r="G10" s="445"/>
      <c r="H10" s="442" t="s">
        <v>766</v>
      </c>
      <c r="I10" s="442"/>
      <c r="J10" s="442"/>
      <c r="K10" s="863">
        <v>202305</v>
      </c>
      <c r="L10" s="717" t="s">
        <v>766</v>
      </c>
      <c r="M10" s="717"/>
      <c r="N10" s="864" t="s">
        <v>1075</v>
      </c>
      <c r="O10" s="861"/>
      <c r="P10" s="862" t="s">
        <v>773</v>
      </c>
      <c r="Q10" s="871"/>
      <c r="R10" s="871"/>
      <c r="S10" s="871"/>
      <c r="T10" s="871"/>
      <c r="U10" s="871"/>
      <c r="V10" s="585" t="s">
        <v>39</v>
      </c>
      <c r="W10" s="585" t="s">
        <v>39</v>
      </c>
      <c r="X10" s="894" t="s">
        <v>395</v>
      </c>
      <c r="Y10" s="903"/>
    </row>
    <row r="11" s="829" customFormat="1" ht="15" customHeight="1" spans="1:25">
      <c r="A11" s="442" t="s">
        <v>763</v>
      </c>
      <c r="B11" s="782" t="s">
        <v>774</v>
      </c>
      <c r="C11" s="783" t="s">
        <v>775</v>
      </c>
      <c r="D11" s="539" t="s">
        <v>46</v>
      </c>
      <c r="E11" s="450"/>
      <c r="F11" s="442"/>
      <c r="G11" s="445"/>
      <c r="H11" s="442" t="s">
        <v>766</v>
      </c>
      <c r="I11" s="442"/>
      <c r="J11" s="442"/>
      <c r="K11" s="863">
        <v>202305</v>
      </c>
      <c r="L11" s="717" t="s">
        <v>766</v>
      </c>
      <c r="M11" s="717"/>
      <c r="N11" s="864" t="s">
        <v>1076</v>
      </c>
      <c r="O11" s="861"/>
      <c r="P11" s="862" t="s">
        <v>776</v>
      </c>
      <c r="Q11" s="871"/>
      <c r="R11" s="871"/>
      <c r="S11" s="871"/>
      <c r="T11" s="871"/>
      <c r="U11" s="871"/>
      <c r="V11" s="585" t="s">
        <v>39</v>
      </c>
      <c r="W11" s="585" t="s">
        <v>39</v>
      </c>
      <c r="X11" s="894" t="s">
        <v>395</v>
      </c>
      <c r="Y11" s="903"/>
    </row>
    <row r="12" s="829" customFormat="1" ht="15" customHeight="1" spans="1:25">
      <c r="A12" s="442" t="s">
        <v>763</v>
      </c>
      <c r="B12" s="782" t="s">
        <v>777</v>
      </c>
      <c r="C12" s="783" t="s">
        <v>778</v>
      </c>
      <c r="D12" s="539" t="s">
        <v>46</v>
      </c>
      <c r="E12" s="450"/>
      <c r="F12" s="442"/>
      <c r="G12" s="445"/>
      <c r="H12" s="442" t="s">
        <v>766</v>
      </c>
      <c r="I12" s="442"/>
      <c r="J12" s="442"/>
      <c r="K12" s="863">
        <v>202305</v>
      </c>
      <c r="L12" s="717" t="s">
        <v>766</v>
      </c>
      <c r="M12" s="717"/>
      <c r="N12" s="864" t="s">
        <v>1077</v>
      </c>
      <c r="O12" s="861"/>
      <c r="P12" s="862" t="s">
        <v>779</v>
      </c>
      <c r="Q12" s="871"/>
      <c r="R12" s="871"/>
      <c r="S12" s="871"/>
      <c r="T12" s="871"/>
      <c r="U12" s="871"/>
      <c r="V12" s="585" t="s">
        <v>39</v>
      </c>
      <c r="W12" s="585" t="s">
        <v>39</v>
      </c>
      <c r="X12" s="894" t="s">
        <v>395</v>
      </c>
      <c r="Y12" s="903"/>
    </row>
    <row r="13" s="829" customFormat="1" ht="15" customHeight="1" spans="1:25">
      <c r="A13" s="442" t="s">
        <v>1047</v>
      </c>
      <c r="B13" s="782" t="s">
        <v>1048</v>
      </c>
      <c r="C13" s="783" t="s">
        <v>1049</v>
      </c>
      <c r="D13" s="539" t="s">
        <v>46</v>
      </c>
      <c r="E13" s="450"/>
      <c r="F13" s="450">
        <v>3957</v>
      </c>
      <c r="G13" s="691">
        <v>202305</v>
      </c>
      <c r="H13" s="442" t="s">
        <v>29</v>
      </c>
      <c r="I13" s="865" t="s">
        <v>1078</v>
      </c>
      <c r="J13" s="442">
        <v>2280</v>
      </c>
      <c r="K13" s="863">
        <v>202304</v>
      </c>
      <c r="L13" s="442" t="s">
        <v>29</v>
      </c>
      <c r="M13" s="717"/>
      <c r="N13" s="864" t="s">
        <v>1079</v>
      </c>
      <c r="O13" s="866" t="s">
        <v>1051</v>
      </c>
      <c r="P13" s="862" t="s">
        <v>1052</v>
      </c>
      <c r="Q13" s="871" t="s">
        <v>204</v>
      </c>
      <c r="R13" s="871" t="s">
        <v>224</v>
      </c>
      <c r="S13" s="871"/>
      <c r="T13" s="871"/>
      <c r="U13" s="871"/>
      <c r="V13" s="585" t="s">
        <v>39</v>
      </c>
      <c r="W13" s="585" t="s">
        <v>39</v>
      </c>
      <c r="X13" s="894" t="s">
        <v>395</v>
      </c>
      <c r="Y13" s="903"/>
    </row>
    <row r="14" s="829" customFormat="1" ht="15" customHeight="1" spans="1:25">
      <c r="A14" s="442" t="s">
        <v>700</v>
      </c>
      <c r="B14" s="782" t="s">
        <v>882</v>
      </c>
      <c r="C14" s="783" t="s">
        <v>883</v>
      </c>
      <c r="D14" s="444" t="s">
        <v>28</v>
      </c>
      <c r="E14" s="450"/>
      <c r="F14" s="450"/>
      <c r="G14" s="691"/>
      <c r="H14" s="442" t="s">
        <v>526</v>
      </c>
      <c r="I14" s="442" t="s">
        <v>1080</v>
      </c>
      <c r="J14" s="442"/>
      <c r="K14" s="442"/>
      <c r="L14" s="442" t="s">
        <v>526</v>
      </c>
      <c r="M14" s="717"/>
      <c r="N14" s="864"/>
      <c r="O14" s="866"/>
      <c r="P14" s="862"/>
      <c r="Q14" s="871"/>
      <c r="R14" s="871"/>
      <c r="S14" s="871"/>
      <c r="T14" s="871">
        <v>202305</v>
      </c>
      <c r="U14" s="871" t="s">
        <v>644</v>
      </c>
      <c r="V14" s="894" t="s">
        <v>395</v>
      </c>
      <c r="W14" s="894" t="s">
        <v>395</v>
      </c>
      <c r="X14" s="894" t="s">
        <v>395</v>
      </c>
      <c r="Y14" s="903"/>
    </row>
    <row r="15" s="829" customFormat="1" ht="15" customHeight="1" spans="1:25">
      <c r="A15" s="442" t="s">
        <v>700</v>
      </c>
      <c r="B15" s="782" t="s">
        <v>1081</v>
      </c>
      <c r="C15" s="783" t="s">
        <v>1082</v>
      </c>
      <c r="D15" s="539" t="s">
        <v>46</v>
      </c>
      <c r="E15" s="450">
        <v>3957</v>
      </c>
      <c r="F15" s="442">
        <v>3957</v>
      </c>
      <c r="G15" s="445">
        <v>202306</v>
      </c>
      <c r="H15" s="442" t="s">
        <v>526</v>
      </c>
      <c r="I15" s="442" t="s">
        <v>1080</v>
      </c>
      <c r="J15" s="442"/>
      <c r="K15" s="442"/>
      <c r="L15" s="717"/>
      <c r="M15" s="717"/>
      <c r="N15" s="860"/>
      <c r="O15" s="861"/>
      <c r="P15" s="862"/>
      <c r="Q15" s="871"/>
      <c r="R15" s="871"/>
      <c r="S15" s="871"/>
      <c r="T15" s="871"/>
      <c r="U15" s="871"/>
      <c r="V15" s="894" t="s">
        <v>395</v>
      </c>
      <c r="W15" s="894" t="s">
        <v>395</v>
      </c>
      <c r="X15" s="585" t="s">
        <v>39</v>
      </c>
      <c r="Y15" s="903"/>
    </row>
    <row r="16" s="829" customFormat="1" ht="15" customHeight="1" spans="1:25">
      <c r="A16" s="442" t="s">
        <v>700</v>
      </c>
      <c r="B16" s="782" t="s">
        <v>1083</v>
      </c>
      <c r="C16" s="783" t="s">
        <v>1084</v>
      </c>
      <c r="D16" s="539" t="s">
        <v>46</v>
      </c>
      <c r="E16" s="450">
        <v>3957</v>
      </c>
      <c r="F16" s="442">
        <v>3957</v>
      </c>
      <c r="G16" s="445">
        <v>202306</v>
      </c>
      <c r="H16" s="442" t="s">
        <v>526</v>
      </c>
      <c r="I16" s="442" t="s">
        <v>1080</v>
      </c>
      <c r="J16" s="442"/>
      <c r="K16" s="442"/>
      <c r="L16" s="717"/>
      <c r="M16" s="717"/>
      <c r="N16" s="860"/>
      <c r="O16" s="861"/>
      <c r="P16" s="862"/>
      <c r="Q16" s="871"/>
      <c r="R16" s="871"/>
      <c r="S16" s="871"/>
      <c r="T16" s="871"/>
      <c r="U16" s="871"/>
      <c r="V16" s="894" t="s">
        <v>395</v>
      </c>
      <c r="W16" s="894" t="s">
        <v>395</v>
      </c>
      <c r="X16" s="585" t="s">
        <v>39</v>
      </c>
      <c r="Y16" s="903"/>
    </row>
    <row r="17" s="829" customFormat="1" ht="15" customHeight="1" spans="1:25">
      <c r="A17" s="442" t="s">
        <v>357</v>
      </c>
      <c r="B17" s="782" t="s">
        <v>283</v>
      </c>
      <c r="C17" s="994" t="s">
        <v>284</v>
      </c>
      <c r="D17" s="444" t="s">
        <v>28</v>
      </c>
      <c r="E17" s="450">
        <v>3957</v>
      </c>
      <c r="F17" s="442"/>
      <c r="G17" s="445"/>
      <c r="H17" s="442" t="s">
        <v>277</v>
      </c>
      <c r="I17" s="442"/>
      <c r="J17" s="442"/>
      <c r="K17" s="442"/>
      <c r="L17" s="717"/>
      <c r="M17" s="717"/>
      <c r="N17" s="860"/>
      <c r="O17" s="861"/>
      <c r="P17" s="862"/>
      <c r="Q17" s="871"/>
      <c r="R17" s="871"/>
      <c r="S17" s="871"/>
      <c r="T17" s="871">
        <v>202305</v>
      </c>
      <c r="U17" s="871" t="s">
        <v>508</v>
      </c>
      <c r="V17" s="585" t="s">
        <v>395</v>
      </c>
      <c r="W17" s="585" t="s">
        <v>39</v>
      </c>
      <c r="X17" s="585" t="s">
        <v>39</v>
      </c>
      <c r="Y17" s="903"/>
    </row>
    <row r="18" s="829" customFormat="1" ht="15" customHeight="1" spans="1:25">
      <c r="A18" s="442" t="s">
        <v>357</v>
      </c>
      <c r="B18" s="782" t="s">
        <v>1025</v>
      </c>
      <c r="C18" s="783" t="s">
        <v>1026</v>
      </c>
      <c r="D18" s="444" t="s">
        <v>28</v>
      </c>
      <c r="E18" s="450">
        <v>3957</v>
      </c>
      <c r="F18" s="442"/>
      <c r="G18" s="445"/>
      <c r="H18" s="442" t="s">
        <v>277</v>
      </c>
      <c r="I18" s="442"/>
      <c r="J18" s="442"/>
      <c r="K18" s="442"/>
      <c r="L18" s="717"/>
      <c r="M18" s="717"/>
      <c r="N18" s="860"/>
      <c r="O18" s="861"/>
      <c r="P18" s="862"/>
      <c r="Q18" s="871"/>
      <c r="R18" s="871"/>
      <c r="S18" s="871"/>
      <c r="T18" s="871">
        <v>202305</v>
      </c>
      <c r="U18" s="871" t="s">
        <v>508</v>
      </c>
      <c r="V18" s="585" t="s">
        <v>395</v>
      </c>
      <c r="W18" s="585" t="s">
        <v>39</v>
      </c>
      <c r="X18" s="585" t="s">
        <v>39</v>
      </c>
      <c r="Y18" s="903"/>
    </row>
    <row r="19" s="660" customFormat="1" ht="15" customHeight="1" spans="1:26">
      <c r="A19" s="580" t="s">
        <v>1085</v>
      </c>
      <c r="B19" s="659" t="s">
        <v>1086</v>
      </c>
      <c r="C19" s="841" t="s">
        <v>1087</v>
      </c>
      <c r="D19" s="577" t="s">
        <v>46</v>
      </c>
      <c r="E19" s="588">
        <v>5130</v>
      </c>
      <c r="F19" s="580">
        <v>5130</v>
      </c>
      <c r="G19" s="587">
        <v>202306</v>
      </c>
      <c r="H19" s="580" t="s">
        <v>29</v>
      </c>
      <c r="I19" s="580"/>
      <c r="J19" s="580">
        <v>5130</v>
      </c>
      <c r="K19" s="580"/>
      <c r="L19" s="582" t="s">
        <v>29</v>
      </c>
      <c r="M19" s="582"/>
      <c r="N19" s="867" t="s">
        <v>1088</v>
      </c>
      <c r="O19" s="584" t="s">
        <v>1089</v>
      </c>
      <c r="P19" s="868" t="s">
        <v>1090</v>
      </c>
      <c r="Q19" s="895" t="s">
        <v>1091</v>
      </c>
      <c r="R19" s="895" t="s">
        <v>57</v>
      </c>
      <c r="S19" s="895"/>
      <c r="T19" s="895"/>
      <c r="U19" s="895"/>
      <c r="V19" s="894" t="s">
        <v>395</v>
      </c>
      <c r="W19" s="894" t="s">
        <v>395</v>
      </c>
      <c r="X19" s="894" t="s">
        <v>395</v>
      </c>
      <c r="Y19" s="904"/>
      <c r="Z19" s="660" t="s">
        <v>1092</v>
      </c>
    </row>
    <row r="20" s="829" customFormat="1" ht="15" customHeight="1" spans="1:25">
      <c r="A20" s="442" t="s">
        <v>357</v>
      </c>
      <c r="B20" s="782" t="s">
        <v>559</v>
      </c>
      <c r="C20" s="994" t="s">
        <v>560</v>
      </c>
      <c r="D20" s="444" t="s">
        <v>28</v>
      </c>
      <c r="E20" s="450">
        <v>3957</v>
      </c>
      <c r="F20" s="442"/>
      <c r="G20" s="445"/>
      <c r="H20" s="442" t="s">
        <v>277</v>
      </c>
      <c r="I20" s="442"/>
      <c r="J20" s="442"/>
      <c r="K20" s="442"/>
      <c r="L20" s="717"/>
      <c r="M20" s="717"/>
      <c r="N20" s="860"/>
      <c r="O20" s="861"/>
      <c r="P20" s="862"/>
      <c r="Q20" s="871"/>
      <c r="R20" s="871"/>
      <c r="S20" s="871"/>
      <c r="T20" s="871">
        <v>202305</v>
      </c>
      <c r="U20" s="871" t="s">
        <v>508</v>
      </c>
      <c r="V20" s="585" t="s">
        <v>395</v>
      </c>
      <c r="W20" s="585" t="s">
        <v>39</v>
      </c>
      <c r="X20" s="585" t="s">
        <v>39</v>
      </c>
      <c r="Y20" s="903"/>
    </row>
    <row r="21" s="829" customFormat="1" ht="15" customHeight="1" spans="1:25">
      <c r="A21" s="442" t="s">
        <v>357</v>
      </c>
      <c r="B21" s="782" t="s">
        <v>562</v>
      </c>
      <c r="C21" s="994" t="s">
        <v>563</v>
      </c>
      <c r="D21" s="444" t="s">
        <v>28</v>
      </c>
      <c r="E21" s="450">
        <v>3957</v>
      </c>
      <c r="F21" s="442"/>
      <c r="G21" s="445"/>
      <c r="H21" s="442" t="s">
        <v>277</v>
      </c>
      <c r="I21" s="442"/>
      <c r="J21" s="442"/>
      <c r="K21" s="442"/>
      <c r="L21" s="717"/>
      <c r="M21" s="717"/>
      <c r="N21" s="860"/>
      <c r="O21" s="861"/>
      <c r="P21" s="862"/>
      <c r="Q21" s="871"/>
      <c r="R21" s="871"/>
      <c r="S21" s="871"/>
      <c r="T21" s="871">
        <v>202305</v>
      </c>
      <c r="U21" s="871" t="s">
        <v>508</v>
      </c>
      <c r="V21" s="585" t="s">
        <v>1093</v>
      </c>
      <c r="W21" s="585" t="s">
        <v>39</v>
      </c>
      <c r="X21" s="585" t="s">
        <v>39</v>
      </c>
      <c r="Y21" s="903"/>
    </row>
    <row r="22" s="830" customFormat="1" ht="18" customHeight="1" spans="1:26">
      <c r="A22" s="442" t="s">
        <v>75</v>
      </c>
      <c r="B22" s="443" t="s">
        <v>1094</v>
      </c>
      <c r="C22" s="997" t="s">
        <v>1095</v>
      </c>
      <c r="D22" s="409" t="s">
        <v>46</v>
      </c>
      <c r="E22" s="409">
        <v>3957</v>
      </c>
      <c r="F22" s="409">
        <v>3957</v>
      </c>
      <c r="G22" s="445">
        <v>202306</v>
      </c>
      <c r="H22" s="442" t="s">
        <v>78</v>
      </c>
      <c r="I22" s="445"/>
      <c r="J22" s="442">
        <v>2280</v>
      </c>
      <c r="K22" s="445">
        <v>202306</v>
      </c>
      <c r="L22" s="442" t="s">
        <v>78</v>
      </c>
      <c r="M22" s="869">
        <v>0.05</v>
      </c>
      <c r="N22" s="870"/>
      <c r="O22" s="424" t="s">
        <v>1096</v>
      </c>
      <c r="P22" s="871" t="s">
        <v>1097</v>
      </c>
      <c r="Q22" s="440" t="s">
        <v>81</v>
      </c>
      <c r="R22" s="440" t="s">
        <v>57</v>
      </c>
      <c r="S22" s="440"/>
      <c r="T22" s="440"/>
      <c r="U22" s="440"/>
      <c r="V22" s="585" t="s">
        <v>395</v>
      </c>
      <c r="W22" s="894" t="s">
        <v>395</v>
      </c>
      <c r="X22" s="585" t="s">
        <v>395</v>
      </c>
      <c r="Y22" s="409"/>
      <c r="Z22" s="829"/>
    </row>
    <row r="23" s="830" customFormat="1" ht="18" customHeight="1" spans="1:26">
      <c r="A23" s="442" t="s">
        <v>90</v>
      </c>
      <c r="B23" s="443" t="s">
        <v>1098</v>
      </c>
      <c r="C23" s="843" t="s">
        <v>1099</v>
      </c>
      <c r="D23" s="409" t="s">
        <v>46</v>
      </c>
      <c r="E23" s="409">
        <v>3957</v>
      </c>
      <c r="F23" s="409">
        <v>3957</v>
      </c>
      <c r="G23" s="445">
        <v>202306</v>
      </c>
      <c r="H23" s="442" t="s">
        <v>78</v>
      </c>
      <c r="I23" s="445"/>
      <c r="J23" s="442">
        <v>2280</v>
      </c>
      <c r="K23" s="445">
        <v>202306</v>
      </c>
      <c r="L23" s="442" t="s">
        <v>78</v>
      </c>
      <c r="M23" s="869">
        <v>0.05</v>
      </c>
      <c r="N23" s="870"/>
      <c r="O23" s="842">
        <v>13645748608</v>
      </c>
      <c r="P23" s="871" t="s">
        <v>1100</v>
      </c>
      <c r="Q23" s="440" t="s">
        <v>81</v>
      </c>
      <c r="R23" s="440" t="s">
        <v>57</v>
      </c>
      <c r="S23" s="440"/>
      <c r="T23" s="440"/>
      <c r="U23" s="440"/>
      <c r="V23" s="585" t="s">
        <v>395</v>
      </c>
      <c r="W23" s="894" t="s">
        <v>395</v>
      </c>
      <c r="X23" s="585" t="s">
        <v>395</v>
      </c>
      <c r="Y23" s="409"/>
      <c r="Z23" s="829"/>
    </row>
    <row r="24" s="830" customFormat="1" ht="18" customHeight="1" spans="1:26">
      <c r="A24" s="442" t="s">
        <v>96</v>
      </c>
      <c r="B24" s="443" t="s">
        <v>1101</v>
      </c>
      <c r="C24" s="843" t="s">
        <v>1102</v>
      </c>
      <c r="D24" s="409" t="s">
        <v>46</v>
      </c>
      <c r="E24" s="409">
        <v>3957</v>
      </c>
      <c r="F24" s="409">
        <v>3957</v>
      </c>
      <c r="G24" s="445">
        <v>202306</v>
      </c>
      <c r="H24" s="442" t="s">
        <v>99</v>
      </c>
      <c r="I24" s="445"/>
      <c r="J24" s="442">
        <v>4000</v>
      </c>
      <c r="K24" s="445">
        <v>202306</v>
      </c>
      <c r="L24" s="442" t="s">
        <v>99</v>
      </c>
      <c r="M24" s="869">
        <v>0.05</v>
      </c>
      <c r="N24" s="870"/>
      <c r="O24" s="424" t="s">
        <v>1103</v>
      </c>
      <c r="P24" s="871" t="s">
        <v>1104</v>
      </c>
      <c r="Q24" s="440" t="s">
        <v>1105</v>
      </c>
      <c r="R24" s="440" t="s">
        <v>224</v>
      </c>
      <c r="S24" s="440"/>
      <c r="T24" s="440"/>
      <c r="U24" s="440"/>
      <c r="V24" s="894" t="s">
        <v>395</v>
      </c>
      <c r="W24" s="894" t="s">
        <v>395</v>
      </c>
      <c r="X24" s="894" t="s">
        <v>395</v>
      </c>
      <c r="Y24" s="409"/>
      <c r="Z24" s="829"/>
    </row>
    <row r="25" customFormat="1" spans="1:26">
      <c r="A25" s="442" t="s">
        <v>1106</v>
      </c>
      <c r="B25" s="443" t="s">
        <v>1107</v>
      </c>
      <c r="C25" s="843" t="s">
        <v>1108</v>
      </c>
      <c r="D25" s="444" t="s">
        <v>28</v>
      </c>
      <c r="E25" s="407"/>
      <c r="F25" s="442"/>
      <c r="G25" s="445"/>
      <c r="H25" s="442" t="s">
        <v>277</v>
      </c>
      <c r="I25" s="445"/>
      <c r="J25" s="442"/>
      <c r="K25" s="736"/>
      <c r="L25" s="872" t="s">
        <v>277</v>
      </c>
      <c r="M25" s="869"/>
      <c r="N25" s="870"/>
      <c r="O25" s="424"/>
      <c r="P25" s="871"/>
      <c r="Q25" s="440"/>
      <c r="R25" s="440"/>
      <c r="S25" s="440"/>
      <c r="T25" s="440">
        <v>5</v>
      </c>
      <c r="U25" s="440" t="s">
        <v>1019</v>
      </c>
      <c r="V25" s="585" t="s">
        <v>395</v>
      </c>
      <c r="W25" s="894" t="s">
        <v>395</v>
      </c>
      <c r="X25" s="894" t="s">
        <v>395</v>
      </c>
      <c r="Y25" s="401"/>
      <c r="Z25" s="829"/>
    </row>
    <row r="26" customFormat="1" spans="1:26">
      <c r="A26" s="442" t="s">
        <v>36</v>
      </c>
      <c r="B26" s="443" t="s">
        <v>1109</v>
      </c>
      <c r="C26" s="843" t="s">
        <v>1110</v>
      </c>
      <c r="D26" s="409" t="s">
        <v>46</v>
      </c>
      <c r="E26" s="407">
        <v>3957</v>
      </c>
      <c r="F26" s="442">
        <v>3957</v>
      </c>
      <c r="G26" s="800">
        <v>45078</v>
      </c>
      <c r="H26" s="442" t="s">
        <v>29</v>
      </c>
      <c r="I26" s="445"/>
      <c r="J26" s="442"/>
      <c r="K26" s="736"/>
      <c r="L26" s="872"/>
      <c r="M26" s="869"/>
      <c r="N26" s="872"/>
      <c r="O26" s="424">
        <v>18267896877</v>
      </c>
      <c r="P26" s="871" t="s">
        <v>1111</v>
      </c>
      <c r="Q26" s="440" t="s">
        <v>204</v>
      </c>
      <c r="R26" s="440" t="s">
        <v>48</v>
      </c>
      <c r="S26" s="440"/>
      <c r="T26" s="441"/>
      <c r="U26" s="440"/>
      <c r="V26" s="585" t="s">
        <v>395</v>
      </c>
      <c r="W26" s="585" t="s">
        <v>395</v>
      </c>
      <c r="X26" s="585" t="s">
        <v>39</v>
      </c>
      <c r="Y26" s="401"/>
      <c r="Z26" s="829"/>
    </row>
    <row r="27" s="831" customFormat="1" ht="12" customHeight="1" spans="1:26">
      <c r="A27" s="835" t="s">
        <v>36</v>
      </c>
      <c r="B27" s="844" t="s">
        <v>498</v>
      </c>
      <c r="C27" s="845" t="s">
        <v>499</v>
      </c>
      <c r="D27" s="838" t="s">
        <v>28</v>
      </c>
      <c r="E27" s="846">
        <v>3957</v>
      </c>
      <c r="F27" s="835">
        <v>3957</v>
      </c>
      <c r="G27" s="840"/>
      <c r="H27" s="835" t="s">
        <v>29</v>
      </c>
      <c r="I27" s="840"/>
      <c r="J27" s="835"/>
      <c r="K27" s="873"/>
      <c r="L27" s="874"/>
      <c r="M27" s="875"/>
      <c r="N27" s="874"/>
      <c r="O27" s="876">
        <v>18358181752</v>
      </c>
      <c r="P27" s="877" t="s">
        <v>500</v>
      </c>
      <c r="Q27" s="896" t="s">
        <v>204</v>
      </c>
      <c r="R27" s="896" t="s">
        <v>57</v>
      </c>
      <c r="S27" s="896"/>
      <c r="T27" s="897" t="s">
        <v>1112</v>
      </c>
      <c r="U27" s="896"/>
      <c r="V27" s="893" t="s">
        <v>395</v>
      </c>
      <c r="W27" s="892" t="s">
        <v>395</v>
      </c>
      <c r="X27" s="893" t="s">
        <v>39</v>
      </c>
      <c r="Y27" s="846"/>
      <c r="Z27" s="828"/>
    </row>
    <row r="28" s="829" customFormat="1" ht="15" customHeight="1" spans="1:25">
      <c r="A28" s="442" t="s">
        <v>700</v>
      </c>
      <c r="B28" s="782" t="s">
        <v>1113</v>
      </c>
      <c r="C28" s="783" t="s">
        <v>1114</v>
      </c>
      <c r="D28" s="409" t="s">
        <v>46</v>
      </c>
      <c r="E28" s="450">
        <v>3957</v>
      </c>
      <c r="F28" s="450">
        <v>3957</v>
      </c>
      <c r="G28" s="691">
        <v>202306</v>
      </c>
      <c r="H28" s="442" t="s">
        <v>526</v>
      </c>
      <c r="I28" s="442" t="s">
        <v>1080</v>
      </c>
      <c r="J28" s="442"/>
      <c r="K28" s="442"/>
      <c r="L28" s="442"/>
      <c r="M28" s="717"/>
      <c r="N28" s="864"/>
      <c r="O28" s="878">
        <v>17379847183</v>
      </c>
      <c r="P28" s="879" t="s">
        <v>1115</v>
      </c>
      <c r="Q28" s="898" t="s">
        <v>1116</v>
      </c>
      <c r="R28" s="871" t="s">
        <v>66</v>
      </c>
      <c r="S28" s="871"/>
      <c r="T28" s="871"/>
      <c r="U28" s="871"/>
      <c r="V28" s="585" t="s">
        <v>395</v>
      </c>
      <c r="W28" s="894" t="s">
        <v>395</v>
      </c>
      <c r="X28" s="585" t="s">
        <v>39</v>
      </c>
      <c r="Y28" s="903"/>
    </row>
    <row r="29" s="829" customFormat="1" ht="15" customHeight="1" spans="1:25">
      <c r="A29" s="442" t="s">
        <v>700</v>
      </c>
      <c r="B29" s="782" t="s">
        <v>1117</v>
      </c>
      <c r="C29" s="783" t="s">
        <v>1118</v>
      </c>
      <c r="D29" s="409" t="s">
        <v>46</v>
      </c>
      <c r="E29" s="450">
        <v>3957</v>
      </c>
      <c r="F29" s="450">
        <v>3957</v>
      </c>
      <c r="G29" s="691">
        <v>202306</v>
      </c>
      <c r="H29" s="442" t="s">
        <v>526</v>
      </c>
      <c r="I29" s="442" t="s">
        <v>1080</v>
      </c>
      <c r="J29" s="442"/>
      <c r="K29" s="442"/>
      <c r="L29" s="442"/>
      <c r="M29" s="717"/>
      <c r="N29" s="864"/>
      <c r="O29" s="878">
        <v>18839688536</v>
      </c>
      <c r="P29" s="879" t="s">
        <v>1119</v>
      </c>
      <c r="Q29" s="898" t="s">
        <v>1116</v>
      </c>
      <c r="R29" s="871" t="s">
        <v>48</v>
      </c>
      <c r="S29" s="871"/>
      <c r="T29" s="871"/>
      <c r="U29" s="871"/>
      <c r="V29" s="585" t="s">
        <v>395</v>
      </c>
      <c r="W29" s="894" t="s">
        <v>395</v>
      </c>
      <c r="X29" s="585" t="s">
        <v>39</v>
      </c>
      <c r="Y29" s="903"/>
    </row>
    <row r="30" s="829" customFormat="1" ht="15" customHeight="1" spans="1:25">
      <c r="A30" s="442" t="s">
        <v>700</v>
      </c>
      <c r="B30" s="782" t="s">
        <v>1120</v>
      </c>
      <c r="C30" s="783" t="s">
        <v>1121</v>
      </c>
      <c r="D30" s="409" t="s">
        <v>46</v>
      </c>
      <c r="E30" s="450">
        <v>3957</v>
      </c>
      <c r="F30" s="450">
        <v>3957</v>
      </c>
      <c r="G30" s="691">
        <v>202306</v>
      </c>
      <c r="H30" s="442" t="s">
        <v>526</v>
      </c>
      <c r="I30" s="442" t="s">
        <v>1080</v>
      </c>
      <c r="J30" s="442"/>
      <c r="K30" s="442"/>
      <c r="L30" s="442"/>
      <c r="M30" s="717"/>
      <c r="N30" s="864"/>
      <c r="O30" s="878">
        <v>18639608718</v>
      </c>
      <c r="P30" s="879" t="s">
        <v>1122</v>
      </c>
      <c r="Q30" s="898" t="s">
        <v>1116</v>
      </c>
      <c r="R30" s="871" t="s">
        <v>48</v>
      </c>
      <c r="S30" s="871"/>
      <c r="T30" s="871"/>
      <c r="U30" s="871"/>
      <c r="V30" s="585" t="s">
        <v>395</v>
      </c>
      <c r="W30" s="894" t="s">
        <v>395</v>
      </c>
      <c r="X30" s="585" t="s">
        <v>39</v>
      </c>
      <c r="Y30" s="903"/>
    </row>
    <row r="31" s="829" customFormat="1" ht="15" customHeight="1" spans="1:25">
      <c r="A31" s="442" t="s">
        <v>700</v>
      </c>
      <c r="B31" s="782" t="s">
        <v>709</v>
      </c>
      <c r="C31" s="843" t="s">
        <v>1123</v>
      </c>
      <c r="D31" s="444" t="s">
        <v>28</v>
      </c>
      <c r="E31" s="450"/>
      <c r="F31" s="450"/>
      <c r="G31" s="691"/>
      <c r="H31" s="442" t="s">
        <v>150</v>
      </c>
      <c r="I31" s="442"/>
      <c r="J31" s="442"/>
      <c r="K31" s="442"/>
      <c r="L31" s="442" t="s">
        <v>150</v>
      </c>
      <c r="M31" s="717"/>
      <c r="N31" s="864"/>
      <c r="O31" s="878"/>
      <c r="P31" s="879"/>
      <c r="Q31" s="898"/>
      <c r="R31" s="871"/>
      <c r="S31" s="871"/>
      <c r="T31" s="871">
        <v>202305</v>
      </c>
      <c r="U31" s="440" t="s">
        <v>1019</v>
      </c>
      <c r="V31" s="585" t="s">
        <v>395</v>
      </c>
      <c r="W31" s="585" t="s">
        <v>395</v>
      </c>
      <c r="X31" s="585" t="s">
        <v>395</v>
      </c>
      <c r="Y31" s="903"/>
    </row>
    <row r="32" s="828" customFormat="1" ht="15" customHeight="1" spans="1:25">
      <c r="A32" s="835" t="s">
        <v>36</v>
      </c>
      <c r="B32" s="836" t="s">
        <v>1124</v>
      </c>
      <c r="C32" s="996" t="s">
        <v>1125</v>
      </c>
      <c r="D32" s="838" t="s">
        <v>28</v>
      </c>
      <c r="E32" s="839">
        <v>3957</v>
      </c>
      <c r="F32" s="839">
        <v>3957</v>
      </c>
      <c r="G32" s="847"/>
      <c r="H32" s="835" t="s">
        <v>29</v>
      </c>
      <c r="I32" s="835"/>
      <c r="J32" s="835"/>
      <c r="K32" s="835"/>
      <c r="L32" s="835"/>
      <c r="M32" s="856"/>
      <c r="N32" s="880"/>
      <c r="O32" s="881"/>
      <c r="P32" s="882"/>
      <c r="Q32" s="899"/>
      <c r="R32" s="877"/>
      <c r="S32" s="877"/>
      <c r="T32" s="877">
        <v>202305</v>
      </c>
      <c r="U32" s="896" t="s">
        <v>508</v>
      </c>
      <c r="V32" s="893" t="s">
        <v>395</v>
      </c>
      <c r="W32" s="892" t="s">
        <v>395</v>
      </c>
      <c r="X32" s="893" t="s">
        <v>39</v>
      </c>
      <c r="Y32" s="902"/>
    </row>
    <row r="33" spans="1:26">
      <c r="A33" s="442" t="s">
        <v>147</v>
      </c>
      <c r="B33" s="443" t="s">
        <v>1126</v>
      </c>
      <c r="C33" s="843" t="s">
        <v>1127</v>
      </c>
      <c r="D33" s="444" t="s">
        <v>28</v>
      </c>
      <c r="E33" s="407"/>
      <c r="F33" s="442"/>
      <c r="G33" s="445"/>
      <c r="H33" s="442" t="s">
        <v>150</v>
      </c>
      <c r="I33" s="445"/>
      <c r="J33" s="442"/>
      <c r="K33" s="736"/>
      <c r="L33" s="872" t="s">
        <v>150</v>
      </c>
      <c r="M33" s="869"/>
      <c r="N33" s="872"/>
      <c r="O33" s="424"/>
      <c r="P33" s="871"/>
      <c r="Q33" s="440"/>
      <c r="R33" s="440"/>
      <c r="S33" s="440"/>
      <c r="T33" s="441" t="s">
        <v>1128</v>
      </c>
      <c r="U33" s="440" t="s">
        <v>100</v>
      </c>
      <c r="V33" s="585" t="s">
        <v>395</v>
      </c>
      <c r="W33" s="585" t="s">
        <v>395</v>
      </c>
      <c r="X33" s="585" t="s">
        <v>395</v>
      </c>
      <c r="Y33" s="903"/>
      <c r="Z33" s="829"/>
    </row>
    <row r="34" s="829" customFormat="1" ht="15" customHeight="1" spans="1:25">
      <c r="A34" s="442" t="s">
        <v>170</v>
      </c>
      <c r="B34" s="782" t="s">
        <v>1129</v>
      </c>
      <c r="C34" s="783" t="s">
        <v>1130</v>
      </c>
      <c r="D34" s="409" t="s">
        <v>46</v>
      </c>
      <c r="E34" s="450">
        <v>3957</v>
      </c>
      <c r="F34" s="450">
        <v>3957</v>
      </c>
      <c r="G34" s="691">
        <v>202306</v>
      </c>
      <c r="H34" s="442" t="s">
        <v>104</v>
      </c>
      <c r="I34" s="442"/>
      <c r="J34" s="442"/>
      <c r="K34" s="442"/>
      <c r="L34" s="442"/>
      <c r="M34" s="717"/>
      <c r="N34" s="864"/>
      <c r="O34" s="878">
        <v>15957973336</v>
      </c>
      <c r="P34" s="879" t="s">
        <v>1131</v>
      </c>
      <c r="Q34" s="898" t="s">
        <v>247</v>
      </c>
      <c r="R34" s="871" t="s">
        <v>66</v>
      </c>
      <c r="S34" s="871"/>
      <c r="T34" s="871"/>
      <c r="U34" s="871"/>
      <c r="V34" s="585" t="s">
        <v>395</v>
      </c>
      <c r="W34" s="585" t="s">
        <v>395</v>
      </c>
      <c r="X34" s="585" t="s">
        <v>39</v>
      </c>
      <c r="Y34" s="903"/>
    </row>
    <row r="35" s="829" customFormat="1" ht="15" customHeight="1" spans="1:25">
      <c r="A35" s="442" t="s">
        <v>170</v>
      </c>
      <c r="B35" s="782" t="s">
        <v>1132</v>
      </c>
      <c r="C35" s="783" t="s">
        <v>1133</v>
      </c>
      <c r="D35" s="409" t="s">
        <v>46</v>
      </c>
      <c r="E35" s="450">
        <v>3957</v>
      </c>
      <c r="F35" s="450">
        <v>3957</v>
      </c>
      <c r="G35" s="691">
        <v>202306</v>
      </c>
      <c r="H35" s="442" t="s">
        <v>104</v>
      </c>
      <c r="I35" s="442"/>
      <c r="J35" s="442"/>
      <c r="K35" s="442"/>
      <c r="L35" s="442"/>
      <c r="M35" s="717"/>
      <c r="N35" s="864"/>
      <c r="O35" s="878">
        <v>18149038582</v>
      </c>
      <c r="P35" s="879" t="s">
        <v>1134</v>
      </c>
      <c r="Q35" s="898" t="s">
        <v>247</v>
      </c>
      <c r="R35" s="871" t="s">
        <v>57</v>
      </c>
      <c r="S35" s="871"/>
      <c r="T35" s="871"/>
      <c r="U35" s="871"/>
      <c r="V35" s="585" t="s">
        <v>395</v>
      </c>
      <c r="W35" s="585" t="s">
        <v>395</v>
      </c>
      <c r="X35" s="585" t="s">
        <v>39</v>
      </c>
      <c r="Y35" s="903"/>
    </row>
    <row r="36" s="829" customFormat="1" ht="14" customHeight="1" spans="1:25">
      <c r="A36" s="442" t="s">
        <v>170</v>
      </c>
      <c r="B36" s="782" t="s">
        <v>1135</v>
      </c>
      <c r="C36" s="783" t="s">
        <v>1136</v>
      </c>
      <c r="D36" s="409" t="s">
        <v>46</v>
      </c>
      <c r="E36" s="450">
        <v>3957</v>
      </c>
      <c r="F36" s="450">
        <v>3957</v>
      </c>
      <c r="G36" s="691">
        <v>202306</v>
      </c>
      <c r="H36" s="442" t="s">
        <v>104</v>
      </c>
      <c r="I36" s="442"/>
      <c r="J36" s="442"/>
      <c r="K36" s="442"/>
      <c r="L36" s="442"/>
      <c r="M36" s="717"/>
      <c r="N36" s="864"/>
      <c r="O36" s="878">
        <v>13285894822</v>
      </c>
      <c r="P36" s="879" t="s">
        <v>1137</v>
      </c>
      <c r="Q36" s="898" t="s">
        <v>247</v>
      </c>
      <c r="R36" s="871" t="s">
        <v>224</v>
      </c>
      <c r="S36" s="871"/>
      <c r="T36" s="871"/>
      <c r="U36" s="871"/>
      <c r="V36" s="585" t="s">
        <v>395</v>
      </c>
      <c r="W36" s="585" t="s">
        <v>395</v>
      </c>
      <c r="X36" s="585" t="s">
        <v>39</v>
      </c>
      <c r="Y36" s="903"/>
    </row>
    <row r="37" s="829" customFormat="1" ht="15" customHeight="1" spans="1:25">
      <c r="A37" s="442" t="s">
        <v>170</v>
      </c>
      <c r="B37" s="782" t="s">
        <v>1138</v>
      </c>
      <c r="C37" s="783" t="s">
        <v>1139</v>
      </c>
      <c r="D37" s="409" t="s">
        <v>46</v>
      </c>
      <c r="E37" s="450">
        <v>3957</v>
      </c>
      <c r="F37" s="450">
        <v>3957</v>
      </c>
      <c r="G37" s="691">
        <v>202306</v>
      </c>
      <c r="H37" s="442" t="s">
        <v>104</v>
      </c>
      <c r="I37" s="442"/>
      <c r="J37" s="442"/>
      <c r="K37" s="442"/>
      <c r="L37" s="442"/>
      <c r="M37" s="717"/>
      <c r="N37" s="864"/>
      <c r="O37" s="878">
        <v>13566051447</v>
      </c>
      <c r="P37" s="879" t="s">
        <v>1140</v>
      </c>
      <c r="Q37" s="898" t="s">
        <v>247</v>
      </c>
      <c r="R37" s="871" t="s">
        <v>224</v>
      </c>
      <c r="S37" s="871"/>
      <c r="T37" s="871"/>
      <c r="U37" s="871"/>
      <c r="V37" s="585" t="s">
        <v>395</v>
      </c>
      <c r="W37" s="585" t="s">
        <v>395</v>
      </c>
      <c r="X37" s="585" t="s">
        <v>39</v>
      </c>
      <c r="Y37" s="903"/>
    </row>
    <row r="38" s="829" customFormat="1" ht="15" customHeight="1" spans="1:25">
      <c r="A38" s="442" t="s">
        <v>170</v>
      </c>
      <c r="B38" s="782" t="s">
        <v>1141</v>
      </c>
      <c r="C38" s="783" t="s">
        <v>1142</v>
      </c>
      <c r="D38" s="409" t="s">
        <v>46</v>
      </c>
      <c r="E38" s="450">
        <v>3957</v>
      </c>
      <c r="F38" s="450">
        <v>3957</v>
      </c>
      <c r="G38" s="691">
        <v>202306</v>
      </c>
      <c r="H38" s="442" t="s">
        <v>104</v>
      </c>
      <c r="I38" s="442"/>
      <c r="J38" s="442"/>
      <c r="K38" s="442"/>
      <c r="L38" s="442"/>
      <c r="M38" s="717"/>
      <c r="N38" s="864"/>
      <c r="O38" s="878">
        <v>13750951630</v>
      </c>
      <c r="P38" s="879" t="s">
        <v>1143</v>
      </c>
      <c r="Q38" s="898" t="s">
        <v>247</v>
      </c>
      <c r="R38" s="871" t="s">
        <v>52</v>
      </c>
      <c r="S38" s="871"/>
      <c r="T38" s="871"/>
      <c r="U38" s="871"/>
      <c r="V38" s="585" t="s">
        <v>395</v>
      </c>
      <c r="W38" s="585" t="s">
        <v>395</v>
      </c>
      <c r="X38" s="585" t="s">
        <v>39</v>
      </c>
      <c r="Y38" s="903"/>
    </row>
    <row r="39" s="829" customFormat="1" ht="15" customHeight="1" spans="1:25">
      <c r="A39" s="442" t="s">
        <v>170</v>
      </c>
      <c r="B39" s="782" t="s">
        <v>1144</v>
      </c>
      <c r="C39" s="783" t="s">
        <v>1145</v>
      </c>
      <c r="D39" s="409" t="s">
        <v>46</v>
      </c>
      <c r="E39" s="450">
        <v>3957</v>
      </c>
      <c r="F39" s="450">
        <v>3957</v>
      </c>
      <c r="G39" s="691">
        <v>202306</v>
      </c>
      <c r="H39" s="442" t="s">
        <v>104</v>
      </c>
      <c r="I39" s="442"/>
      <c r="J39" s="442"/>
      <c r="K39" s="442"/>
      <c r="L39" s="442"/>
      <c r="M39" s="717"/>
      <c r="N39" s="864"/>
      <c r="O39" s="878">
        <v>13454025590</v>
      </c>
      <c r="P39" s="879" t="s">
        <v>1146</v>
      </c>
      <c r="Q39" s="898" t="s">
        <v>247</v>
      </c>
      <c r="R39" s="871" t="s">
        <v>66</v>
      </c>
      <c r="S39" s="871"/>
      <c r="T39" s="871"/>
      <c r="U39" s="871"/>
      <c r="V39" s="585" t="s">
        <v>395</v>
      </c>
      <c r="W39" s="585" t="s">
        <v>395</v>
      </c>
      <c r="X39" s="585" t="s">
        <v>39</v>
      </c>
      <c r="Y39" s="903"/>
    </row>
    <row r="40" s="829" customFormat="1" ht="15" customHeight="1" spans="1:25">
      <c r="A40" s="442" t="s">
        <v>170</v>
      </c>
      <c r="B40" s="782" t="s">
        <v>1147</v>
      </c>
      <c r="C40" s="783" t="s">
        <v>1148</v>
      </c>
      <c r="D40" s="409" t="s">
        <v>46</v>
      </c>
      <c r="E40" s="450">
        <v>3957</v>
      </c>
      <c r="F40" s="450">
        <v>3957</v>
      </c>
      <c r="G40" s="691">
        <v>202306</v>
      </c>
      <c r="H40" s="442" t="s">
        <v>104</v>
      </c>
      <c r="I40" s="442"/>
      <c r="J40" s="442"/>
      <c r="K40" s="442"/>
      <c r="L40" s="442"/>
      <c r="M40" s="717"/>
      <c r="N40" s="864"/>
      <c r="O40" s="878">
        <v>13655703439</v>
      </c>
      <c r="P40" s="879" t="s">
        <v>1149</v>
      </c>
      <c r="Q40" s="898" t="s">
        <v>247</v>
      </c>
      <c r="R40" s="871" t="s">
        <v>224</v>
      </c>
      <c r="S40" s="871"/>
      <c r="T40" s="871"/>
      <c r="U40" s="871"/>
      <c r="V40" s="585" t="s">
        <v>395</v>
      </c>
      <c r="W40" s="585" t="s">
        <v>395</v>
      </c>
      <c r="X40" s="585" t="s">
        <v>39</v>
      </c>
      <c r="Y40" s="903"/>
    </row>
    <row r="41" s="829" customFormat="1" ht="15" customHeight="1" spans="1:25">
      <c r="A41" s="442" t="s">
        <v>170</v>
      </c>
      <c r="B41" s="782" t="s">
        <v>1150</v>
      </c>
      <c r="C41" s="783" t="s">
        <v>1151</v>
      </c>
      <c r="D41" s="409" t="s">
        <v>46</v>
      </c>
      <c r="E41" s="450">
        <v>3957</v>
      </c>
      <c r="F41" s="450">
        <v>3957</v>
      </c>
      <c r="G41" s="691">
        <v>202306</v>
      </c>
      <c r="H41" s="442" t="s">
        <v>104</v>
      </c>
      <c r="I41" s="442"/>
      <c r="J41" s="442"/>
      <c r="K41" s="442"/>
      <c r="L41" s="442"/>
      <c r="M41" s="717"/>
      <c r="N41" s="864"/>
      <c r="O41" s="878">
        <v>18067038818</v>
      </c>
      <c r="P41" s="879" t="s">
        <v>1152</v>
      </c>
      <c r="Q41" s="898" t="s">
        <v>247</v>
      </c>
      <c r="R41" s="871" t="s">
        <v>48</v>
      </c>
      <c r="S41" s="871"/>
      <c r="T41" s="871"/>
      <c r="U41" s="871"/>
      <c r="V41" s="585" t="s">
        <v>395</v>
      </c>
      <c r="W41" s="585" t="s">
        <v>395</v>
      </c>
      <c r="X41" s="585" t="s">
        <v>39</v>
      </c>
      <c r="Y41" s="903"/>
    </row>
    <row r="42" s="829" customFormat="1" ht="15" customHeight="1" spans="1:25">
      <c r="A42" s="442" t="s">
        <v>170</v>
      </c>
      <c r="B42" s="782" t="s">
        <v>1153</v>
      </c>
      <c r="C42" s="783" t="s">
        <v>1154</v>
      </c>
      <c r="D42" s="444" t="s">
        <v>28</v>
      </c>
      <c r="E42" s="450"/>
      <c r="F42" s="450"/>
      <c r="G42" s="691"/>
      <c r="H42" s="442" t="s">
        <v>104</v>
      </c>
      <c r="I42" s="442"/>
      <c r="J42" s="442"/>
      <c r="K42" s="442"/>
      <c r="L42" s="442"/>
      <c r="M42" s="717"/>
      <c r="N42" s="864"/>
      <c r="O42" s="878"/>
      <c r="P42" s="879"/>
      <c r="Q42" s="898"/>
      <c r="R42" s="871"/>
      <c r="S42" s="871"/>
      <c r="T42" s="871">
        <v>202305</v>
      </c>
      <c r="U42" s="871" t="s">
        <v>1019</v>
      </c>
      <c r="V42" s="585" t="s">
        <v>395</v>
      </c>
      <c r="W42" s="585" t="s">
        <v>395</v>
      </c>
      <c r="X42" s="585" t="s">
        <v>39</v>
      </c>
      <c r="Y42" s="903"/>
    </row>
    <row r="43" s="829" customFormat="1" ht="15" customHeight="1" spans="1:25">
      <c r="A43" s="442" t="s">
        <v>713</v>
      </c>
      <c r="B43" s="782" t="s">
        <v>714</v>
      </c>
      <c r="C43" s="994" t="s">
        <v>715</v>
      </c>
      <c r="D43" s="444" t="s">
        <v>28</v>
      </c>
      <c r="E43" s="450"/>
      <c r="F43" s="450"/>
      <c r="G43" s="691"/>
      <c r="H43" s="442" t="s">
        <v>78</v>
      </c>
      <c r="I43" s="442"/>
      <c r="J43" s="442"/>
      <c r="K43" s="442"/>
      <c r="L43" s="442" t="s">
        <v>78</v>
      </c>
      <c r="M43" s="717"/>
      <c r="N43" s="864"/>
      <c r="O43" s="878"/>
      <c r="P43" s="879"/>
      <c r="Q43" s="898"/>
      <c r="R43" s="871"/>
      <c r="S43" s="871"/>
      <c r="T43" s="871">
        <v>202305</v>
      </c>
      <c r="U43" s="871" t="s">
        <v>1019</v>
      </c>
      <c r="V43" s="585" t="s">
        <v>395</v>
      </c>
      <c r="W43" s="585" t="s">
        <v>395</v>
      </c>
      <c r="X43" s="585" t="s">
        <v>395</v>
      </c>
      <c r="Y43" s="903"/>
    </row>
    <row r="44" s="829" customFormat="1" ht="15" customHeight="1" spans="1:25">
      <c r="A44" s="442" t="s">
        <v>418</v>
      </c>
      <c r="B44" s="782" t="s">
        <v>1155</v>
      </c>
      <c r="C44" s="783" t="s">
        <v>1156</v>
      </c>
      <c r="D44" s="409" t="s">
        <v>46</v>
      </c>
      <c r="E44" s="450">
        <v>3957</v>
      </c>
      <c r="F44" s="450">
        <v>4462</v>
      </c>
      <c r="G44" s="691">
        <v>202306</v>
      </c>
      <c r="H44" s="442" t="s">
        <v>766</v>
      </c>
      <c r="I44" s="442"/>
      <c r="J44" s="442"/>
      <c r="K44" s="442"/>
      <c r="L44" s="727" t="s">
        <v>766</v>
      </c>
      <c r="M44" s="717"/>
      <c r="N44" s="401" t="s">
        <v>1157</v>
      </c>
      <c r="O44" s="878"/>
      <c r="P44" s="879"/>
      <c r="Q44" s="898"/>
      <c r="R44" s="871"/>
      <c r="S44" s="871"/>
      <c r="T44" s="871"/>
      <c r="U44" s="871"/>
      <c r="V44" s="585" t="s">
        <v>395</v>
      </c>
      <c r="W44" s="585" t="s">
        <v>395</v>
      </c>
      <c r="X44" s="585" t="s">
        <v>395</v>
      </c>
      <c r="Y44" s="903"/>
    </row>
    <row r="45" s="829" customFormat="1" ht="15" customHeight="1" spans="1:25">
      <c r="A45" s="442" t="s">
        <v>418</v>
      </c>
      <c r="B45" s="782" t="s">
        <v>1158</v>
      </c>
      <c r="C45" s="783" t="s">
        <v>1159</v>
      </c>
      <c r="D45" s="409" t="s">
        <v>46</v>
      </c>
      <c r="E45" s="450">
        <v>3957</v>
      </c>
      <c r="F45" s="450">
        <v>4462</v>
      </c>
      <c r="G45" s="691">
        <v>202306</v>
      </c>
      <c r="H45" s="442" t="s">
        <v>766</v>
      </c>
      <c r="I45" s="442"/>
      <c r="J45" s="442"/>
      <c r="K45" s="442"/>
      <c r="L45" s="727" t="s">
        <v>766</v>
      </c>
      <c r="M45" s="717"/>
      <c r="N45" s="401" t="s">
        <v>1157</v>
      </c>
      <c r="O45" s="878"/>
      <c r="P45" s="879"/>
      <c r="Q45" s="898"/>
      <c r="R45" s="871"/>
      <c r="S45" s="871"/>
      <c r="T45" s="871"/>
      <c r="U45" s="871"/>
      <c r="V45" s="585" t="s">
        <v>395</v>
      </c>
      <c r="W45" s="585" t="s">
        <v>395</v>
      </c>
      <c r="X45" s="585" t="s">
        <v>395</v>
      </c>
      <c r="Y45" s="903"/>
    </row>
    <row r="46" s="829" customFormat="1" ht="15" customHeight="1" spans="1:25">
      <c r="A46" s="442" t="s">
        <v>1160</v>
      </c>
      <c r="B46" s="782" t="s">
        <v>1161</v>
      </c>
      <c r="C46" s="994" t="s">
        <v>1162</v>
      </c>
      <c r="D46" s="409" t="s">
        <v>46</v>
      </c>
      <c r="E46" s="450">
        <v>3957</v>
      </c>
      <c r="F46" s="450">
        <v>3957</v>
      </c>
      <c r="G46" s="691">
        <v>202306</v>
      </c>
      <c r="H46" s="442" t="s">
        <v>29</v>
      </c>
      <c r="I46" s="442"/>
      <c r="J46" s="442">
        <v>2280</v>
      </c>
      <c r="K46" s="442">
        <v>202306</v>
      </c>
      <c r="L46" s="442" t="s">
        <v>29</v>
      </c>
      <c r="M46" s="717">
        <v>0.12</v>
      </c>
      <c r="N46" s="864" t="s">
        <v>146</v>
      </c>
      <c r="O46" s="878">
        <v>18857591763</v>
      </c>
      <c r="P46" s="879" t="s">
        <v>1163</v>
      </c>
      <c r="Q46" s="898" t="s">
        <v>191</v>
      </c>
      <c r="R46" s="871"/>
      <c r="S46" s="871"/>
      <c r="T46" s="871"/>
      <c r="U46" s="871"/>
      <c r="V46" s="585" t="s">
        <v>395</v>
      </c>
      <c r="W46" s="894" t="s">
        <v>395</v>
      </c>
      <c r="X46" s="585" t="s">
        <v>395</v>
      </c>
      <c r="Y46" s="903"/>
    </row>
    <row r="47" s="829" customFormat="1" ht="15" customHeight="1" spans="1:25">
      <c r="A47" s="442" t="s">
        <v>700</v>
      </c>
      <c r="B47" s="782" t="s">
        <v>1164</v>
      </c>
      <c r="C47" s="783" t="s">
        <v>1165</v>
      </c>
      <c r="D47" s="409" t="s">
        <v>46</v>
      </c>
      <c r="E47" s="450">
        <v>3957</v>
      </c>
      <c r="F47" s="450">
        <v>3957</v>
      </c>
      <c r="G47" s="691">
        <v>202306</v>
      </c>
      <c r="H47" s="442" t="s">
        <v>526</v>
      </c>
      <c r="I47" s="442" t="s">
        <v>1080</v>
      </c>
      <c r="J47" s="442"/>
      <c r="K47" s="442"/>
      <c r="L47" s="442"/>
      <c r="M47" s="717"/>
      <c r="N47" s="864"/>
      <c r="O47" s="878">
        <v>15268710820</v>
      </c>
      <c r="P47" s="879" t="s">
        <v>1166</v>
      </c>
      <c r="Q47" s="898" t="s">
        <v>1167</v>
      </c>
      <c r="R47" s="871"/>
      <c r="S47" s="871"/>
      <c r="T47" s="871"/>
      <c r="U47" s="871"/>
      <c r="V47" s="585" t="s">
        <v>395</v>
      </c>
      <c r="W47" s="585" t="s">
        <v>395</v>
      </c>
      <c r="X47" s="585" t="s">
        <v>39</v>
      </c>
      <c r="Y47" s="903"/>
    </row>
    <row r="48" s="829" customFormat="1" ht="15" customHeight="1" spans="1:25">
      <c r="A48" s="442" t="s">
        <v>700</v>
      </c>
      <c r="B48" s="782" t="s">
        <v>1168</v>
      </c>
      <c r="C48" s="994" t="s">
        <v>1169</v>
      </c>
      <c r="D48" s="409" t="s">
        <v>46</v>
      </c>
      <c r="E48" s="450">
        <v>3957</v>
      </c>
      <c r="F48" s="450">
        <v>3957</v>
      </c>
      <c r="G48" s="691">
        <v>202306</v>
      </c>
      <c r="H48" s="442" t="s">
        <v>526</v>
      </c>
      <c r="I48" s="442" t="s">
        <v>1080</v>
      </c>
      <c r="J48" s="442"/>
      <c r="K48" s="442"/>
      <c r="L48" s="442"/>
      <c r="M48" s="717"/>
      <c r="N48" s="864"/>
      <c r="O48" s="878">
        <v>15657257207</v>
      </c>
      <c r="P48" s="879" t="s">
        <v>1170</v>
      </c>
      <c r="Q48" s="898" t="s">
        <v>1167</v>
      </c>
      <c r="R48" s="871"/>
      <c r="S48" s="871"/>
      <c r="T48" s="871"/>
      <c r="U48" s="871"/>
      <c r="V48" s="585" t="s">
        <v>395</v>
      </c>
      <c r="W48" s="585" t="s">
        <v>395</v>
      </c>
      <c r="X48" s="585" t="s">
        <v>39</v>
      </c>
      <c r="Y48" s="903"/>
    </row>
    <row r="49" s="829" customFormat="1" ht="15" customHeight="1" spans="1:25">
      <c r="A49" s="442" t="s">
        <v>700</v>
      </c>
      <c r="B49" s="782" t="s">
        <v>1171</v>
      </c>
      <c r="C49" s="783" t="s">
        <v>1172</v>
      </c>
      <c r="D49" s="409" t="s">
        <v>46</v>
      </c>
      <c r="E49" s="450">
        <v>3957</v>
      </c>
      <c r="F49" s="450">
        <v>3957</v>
      </c>
      <c r="G49" s="691">
        <v>202306</v>
      </c>
      <c r="H49" s="442" t="s">
        <v>526</v>
      </c>
      <c r="I49" s="442" t="s">
        <v>1080</v>
      </c>
      <c r="J49" s="442"/>
      <c r="K49" s="442"/>
      <c r="L49" s="442"/>
      <c r="M49" s="717"/>
      <c r="N49" s="864"/>
      <c r="O49" s="878">
        <v>13120955511</v>
      </c>
      <c r="P49" s="879" t="s">
        <v>1173</v>
      </c>
      <c r="Q49" s="898" t="s">
        <v>1116</v>
      </c>
      <c r="R49" s="871"/>
      <c r="S49" s="871"/>
      <c r="T49" s="871"/>
      <c r="U49" s="871"/>
      <c r="V49" s="585" t="s">
        <v>395</v>
      </c>
      <c r="W49" s="585" t="s">
        <v>395</v>
      </c>
      <c r="X49" s="585" t="s">
        <v>39</v>
      </c>
      <c r="Y49" s="903"/>
    </row>
    <row r="50" s="829" customFormat="1" ht="15" customHeight="1" spans="1:25">
      <c r="A50" s="442" t="s">
        <v>700</v>
      </c>
      <c r="B50" s="782" t="s">
        <v>1174</v>
      </c>
      <c r="C50" s="783" t="s">
        <v>1175</v>
      </c>
      <c r="D50" s="409" t="s">
        <v>46</v>
      </c>
      <c r="E50" s="450">
        <v>3957</v>
      </c>
      <c r="F50" s="450">
        <v>3957</v>
      </c>
      <c r="G50" s="691">
        <v>202306</v>
      </c>
      <c r="H50" s="442" t="s">
        <v>526</v>
      </c>
      <c r="I50" s="442" t="s">
        <v>1080</v>
      </c>
      <c r="J50" s="442"/>
      <c r="K50" s="442"/>
      <c r="L50" s="442"/>
      <c r="M50" s="717"/>
      <c r="N50" s="864"/>
      <c r="O50" s="878">
        <v>13700803368</v>
      </c>
      <c r="P50" s="879" t="s">
        <v>1176</v>
      </c>
      <c r="Q50" s="898" t="s">
        <v>1116</v>
      </c>
      <c r="R50" s="871"/>
      <c r="S50" s="871"/>
      <c r="T50" s="871"/>
      <c r="U50" s="871"/>
      <c r="V50" s="585" t="s">
        <v>395</v>
      </c>
      <c r="W50" s="585" t="s">
        <v>395</v>
      </c>
      <c r="X50" s="585" t="s">
        <v>39</v>
      </c>
      <c r="Y50" s="903"/>
    </row>
    <row r="51" s="829" customFormat="1" ht="15" customHeight="1" spans="1:25">
      <c r="A51" s="442" t="s">
        <v>700</v>
      </c>
      <c r="B51" s="782" t="s">
        <v>990</v>
      </c>
      <c r="C51" s="783" t="s">
        <v>991</v>
      </c>
      <c r="D51" s="444" t="s">
        <v>28</v>
      </c>
      <c r="E51" s="450"/>
      <c r="F51" s="450"/>
      <c r="G51" s="691"/>
      <c r="H51" s="442" t="s">
        <v>526</v>
      </c>
      <c r="I51" s="442" t="s">
        <v>1080</v>
      </c>
      <c r="J51" s="442"/>
      <c r="K51" s="442"/>
      <c r="L51" s="442"/>
      <c r="M51" s="717"/>
      <c r="N51" s="864"/>
      <c r="O51" s="878"/>
      <c r="P51" s="879"/>
      <c r="Q51" s="898"/>
      <c r="R51" s="871"/>
      <c r="S51" s="871"/>
      <c r="T51" s="871">
        <v>202305</v>
      </c>
      <c r="U51" s="871" t="s">
        <v>644</v>
      </c>
      <c r="V51" s="585" t="s">
        <v>395</v>
      </c>
      <c r="W51" s="585" t="s">
        <v>395</v>
      </c>
      <c r="X51" s="585" t="s">
        <v>39</v>
      </c>
      <c r="Y51" s="903"/>
    </row>
    <row r="52" s="829" customFormat="1" ht="15" customHeight="1" spans="1:25">
      <c r="A52" s="442" t="s">
        <v>192</v>
      </c>
      <c r="B52" s="782" t="s">
        <v>1177</v>
      </c>
      <c r="C52" s="843" t="s">
        <v>1178</v>
      </c>
      <c r="D52" s="444" t="s">
        <v>28</v>
      </c>
      <c r="E52" s="539">
        <v>3957</v>
      </c>
      <c r="F52" s="539">
        <v>3957</v>
      </c>
      <c r="G52" s="691"/>
      <c r="H52" s="442" t="s">
        <v>1179</v>
      </c>
      <c r="I52" s="442"/>
      <c r="J52" s="442">
        <v>9600</v>
      </c>
      <c r="K52" s="442"/>
      <c r="L52" s="442" t="s">
        <v>1179</v>
      </c>
      <c r="M52" s="717">
        <v>0.05</v>
      </c>
      <c r="N52" s="864"/>
      <c r="O52" s="878"/>
      <c r="P52" s="879"/>
      <c r="Q52" s="898"/>
      <c r="R52" s="871"/>
      <c r="S52" s="871"/>
      <c r="T52" s="871">
        <v>202305</v>
      </c>
      <c r="U52" s="871" t="s">
        <v>508</v>
      </c>
      <c r="V52" s="585" t="s">
        <v>1180</v>
      </c>
      <c r="W52" s="585"/>
      <c r="X52" s="900" t="s">
        <v>395</v>
      </c>
      <c r="Y52" s="904"/>
    </row>
    <row r="53" s="829" customFormat="1" ht="14" customHeight="1" spans="1:25">
      <c r="A53" s="442" t="s">
        <v>274</v>
      </c>
      <c r="B53" s="782" t="s">
        <v>468</v>
      </c>
      <c r="C53" s="783" t="s">
        <v>469</v>
      </c>
      <c r="D53" s="444" t="s">
        <v>28</v>
      </c>
      <c r="E53" s="450">
        <v>3957</v>
      </c>
      <c r="F53" s="450"/>
      <c r="G53" s="691">
        <v>5</v>
      </c>
      <c r="H53" s="442" t="s">
        <v>277</v>
      </c>
      <c r="I53" s="442" t="s">
        <v>1181</v>
      </c>
      <c r="J53" s="442"/>
      <c r="K53" s="442"/>
      <c r="L53" s="442"/>
      <c r="M53" s="717"/>
      <c r="N53" s="864"/>
      <c r="O53" s="878" t="s">
        <v>1182</v>
      </c>
      <c r="P53" s="879" t="s">
        <v>1183</v>
      </c>
      <c r="Q53" s="898"/>
      <c r="R53" s="871"/>
      <c r="S53" s="871"/>
      <c r="T53" s="871" t="s">
        <v>1184</v>
      </c>
      <c r="U53" s="871" t="s">
        <v>182</v>
      </c>
      <c r="V53" s="585" t="s">
        <v>32</v>
      </c>
      <c r="W53" s="585" t="s">
        <v>39</v>
      </c>
      <c r="X53" s="585" t="s">
        <v>39</v>
      </c>
      <c r="Y53" s="903"/>
    </row>
    <row r="54" s="831" customFormat="1" spans="1:26">
      <c r="A54" s="835" t="s">
        <v>61</v>
      </c>
      <c r="B54" s="844" t="s">
        <v>379</v>
      </c>
      <c r="C54" s="845" t="s">
        <v>380</v>
      </c>
      <c r="D54" s="838" t="s">
        <v>28</v>
      </c>
      <c r="E54" s="846">
        <v>3957</v>
      </c>
      <c r="F54" s="835">
        <v>3957</v>
      </c>
      <c r="G54" s="840">
        <v>5</v>
      </c>
      <c r="H54" s="835" t="s">
        <v>29</v>
      </c>
      <c r="I54" s="840"/>
      <c r="J54" s="835"/>
      <c r="K54" s="873"/>
      <c r="L54" s="874"/>
      <c r="M54" s="874"/>
      <c r="N54" s="874"/>
      <c r="O54" s="876" t="s">
        <v>381</v>
      </c>
      <c r="P54" s="877" t="s">
        <v>382</v>
      </c>
      <c r="Q54" s="896" t="s">
        <v>247</v>
      </c>
      <c r="R54" s="896" t="s">
        <v>66</v>
      </c>
      <c r="S54" s="896"/>
      <c r="T54" s="897" t="s">
        <v>1184</v>
      </c>
      <c r="U54" s="896" t="s">
        <v>182</v>
      </c>
      <c r="V54" s="893" t="s">
        <v>395</v>
      </c>
      <c r="W54" s="892" t="s">
        <v>395</v>
      </c>
      <c r="X54" s="893" t="s">
        <v>39</v>
      </c>
      <c r="Y54" s="846"/>
      <c r="Z54" s="828"/>
    </row>
    <row r="55" customFormat="1" spans="1:26">
      <c r="A55" s="442" t="s">
        <v>36</v>
      </c>
      <c r="B55" s="443" t="s">
        <v>1185</v>
      </c>
      <c r="C55" s="843" t="s">
        <v>1186</v>
      </c>
      <c r="D55" s="409" t="s">
        <v>46</v>
      </c>
      <c r="E55" s="407">
        <v>3957</v>
      </c>
      <c r="F55" s="442">
        <v>3957</v>
      </c>
      <c r="G55" s="691">
        <v>202306</v>
      </c>
      <c r="H55" s="442" t="s">
        <v>29</v>
      </c>
      <c r="I55" s="445"/>
      <c r="J55" s="442"/>
      <c r="K55" s="736"/>
      <c r="L55" s="872"/>
      <c r="M55" s="869"/>
      <c r="N55" s="872"/>
      <c r="O55" s="424" t="s">
        <v>1187</v>
      </c>
      <c r="P55" s="871" t="s">
        <v>1188</v>
      </c>
      <c r="Q55" s="440" t="s">
        <v>247</v>
      </c>
      <c r="R55" s="440" t="s">
        <v>580</v>
      </c>
      <c r="S55" s="440"/>
      <c r="T55" s="440"/>
      <c r="U55" s="440"/>
      <c r="V55" s="585" t="s">
        <v>395</v>
      </c>
      <c r="W55" s="894" t="s">
        <v>395</v>
      </c>
      <c r="X55" s="585" t="s">
        <v>39</v>
      </c>
      <c r="Y55" s="401"/>
      <c r="Z55" s="829"/>
    </row>
    <row r="56" customFormat="1" spans="1:26">
      <c r="A56" s="442" t="s">
        <v>147</v>
      </c>
      <c r="B56" s="443" t="s">
        <v>1189</v>
      </c>
      <c r="C56" s="843" t="s">
        <v>1190</v>
      </c>
      <c r="D56" s="409" t="s">
        <v>46</v>
      </c>
      <c r="E56" s="407">
        <v>6750</v>
      </c>
      <c r="F56" s="407">
        <v>6750</v>
      </c>
      <c r="G56" s="445">
        <v>202306</v>
      </c>
      <c r="H56" s="442" t="s">
        <v>150</v>
      </c>
      <c r="I56" s="445"/>
      <c r="J56" s="442">
        <v>10000</v>
      </c>
      <c r="K56" s="445">
        <v>202306</v>
      </c>
      <c r="L56" s="872" t="s">
        <v>150</v>
      </c>
      <c r="M56" s="869">
        <v>0.07</v>
      </c>
      <c r="N56" s="872"/>
      <c r="O56" s="424">
        <v>13916587912</v>
      </c>
      <c r="P56" s="871" t="s">
        <v>1191</v>
      </c>
      <c r="Q56" s="440"/>
      <c r="R56" s="440"/>
      <c r="S56" s="440"/>
      <c r="T56" s="440"/>
      <c r="U56" s="440"/>
      <c r="V56" s="585" t="s">
        <v>395</v>
      </c>
      <c r="W56" s="894" t="s">
        <v>395</v>
      </c>
      <c r="X56" s="894" t="s">
        <v>395</v>
      </c>
      <c r="Y56" s="901" t="s">
        <v>443</v>
      </c>
      <c r="Z56" s="829"/>
    </row>
    <row r="57" customFormat="1" spans="1:26">
      <c r="A57" s="442" t="s">
        <v>147</v>
      </c>
      <c r="B57" s="443" t="s">
        <v>1192</v>
      </c>
      <c r="C57" s="843" t="s">
        <v>1193</v>
      </c>
      <c r="D57" s="409" t="s">
        <v>46</v>
      </c>
      <c r="E57" s="407">
        <v>6750</v>
      </c>
      <c r="F57" s="407">
        <v>6750</v>
      </c>
      <c r="G57" s="445">
        <v>202306</v>
      </c>
      <c r="H57" s="442" t="s">
        <v>150</v>
      </c>
      <c r="I57" s="445"/>
      <c r="J57" s="442">
        <v>26000</v>
      </c>
      <c r="K57" s="445">
        <v>202306</v>
      </c>
      <c r="L57" s="872" t="s">
        <v>150</v>
      </c>
      <c r="M57" s="869">
        <v>0.07</v>
      </c>
      <c r="N57" s="872"/>
      <c r="O57" s="424">
        <v>18516511419</v>
      </c>
      <c r="P57" s="871" t="s">
        <v>1194</v>
      </c>
      <c r="Q57" s="440"/>
      <c r="R57" s="440"/>
      <c r="S57" s="440"/>
      <c r="T57" s="440"/>
      <c r="U57" s="440"/>
      <c r="V57" s="585" t="s">
        <v>395</v>
      </c>
      <c r="W57" s="894" t="s">
        <v>395</v>
      </c>
      <c r="X57" s="894" t="s">
        <v>395</v>
      </c>
      <c r="Y57" s="901" t="s">
        <v>443</v>
      </c>
      <c r="Z57" s="829"/>
    </row>
    <row r="58" customFormat="1" spans="1:26">
      <c r="A58" s="442" t="s">
        <v>147</v>
      </c>
      <c r="B58" s="443" t="s">
        <v>1195</v>
      </c>
      <c r="C58" s="843" t="s">
        <v>1196</v>
      </c>
      <c r="D58" s="409" t="s">
        <v>46</v>
      </c>
      <c r="E58" s="407">
        <v>6750</v>
      </c>
      <c r="F58" s="407">
        <v>6750</v>
      </c>
      <c r="G58" s="445">
        <v>202306</v>
      </c>
      <c r="H58" s="442" t="s">
        <v>150</v>
      </c>
      <c r="I58" s="445"/>
      <c r="J58" s="442">
        <v>17000</v>
      </c>
      <c r="K58" s="445">
        <v>202306</v>
      </c>
      <c r="L58" s="872" t="s">
        <v>150</v>
      </c>
      <c r="M58" s="869">
        <v>0.07</v>
      </c>
      <c r="N58" s="872"/>
      <c r="O58" s="424">
        <v>15659821879</v>
      </c>
      <c r="P58" s="871" t="s">
        <v>1197</v>
      </c>
      <c r="Q58" s="440"/>
      <c r="R58" s="440"/>
      <c r="S58" s="440"/>
      <c r="T58" s="440"/>
      <c r="U58" s="440"/>
      <c r="V58" s="585" t="s">
        <v>395</v>
      </c>
      <c r="W58" s="894" t="s">
        <v>395</v>
      </c>
      <c r="X58" s="894" t="s">
        <v>395</v>
      </c>
      <c r="Y58" s="901" t="s">
        <v>443</v>
      </c>
      <c r="Z58" s="829"/>
    </row>
    <row r="59" customFormat="1" spans="1:26">
      <c r="A59" s="442" t="s">
        <v>147</v>
      </c>
      <c r="B59" s="443" t="s">
        <v>1198</v>
      </c>
      <c r="C59" s="843" t="s">
        <v>1199</v>
      </c>
      <c r="D59" s="409" t="s">
        <v>46</v>
      </c>
      <c r="E59" s="407">
        <v>6750</v>
      </c>
      <c r="F59" s="407">
        <v>6750</v>
      </c>
      <c r="G59" s="445">
        <v>202306</v>
      </c>
      <c r="H59" s="442" t="s">
        <v>150</v>
      </c>
      <c r="I59" s="445"/>
      <c r="J59" s="442">
        <v>14000</v>
      </c>
      <c r="K59" s="445">
        <v>202306</v>
      </c>
      <c r="L59" s="872" t="s">
        <v>150</v>
      </c>
      <c r="M59" s="869">
        <v>0.07</v>
      </c>
      <c r="N59" s="872"/>
      <c r="O59" s="424">
        <v>15002167367</v>
      </c>
      <c r="P59" s="871" t="s">
        <v>1200</v>
      </c>
      <c r="Q59" s="440"/>
      <c r="R59" s="440"/>
      <c r="S59" s="440"/>
      <c r="T59" s="440"/>
      <c r="U59" s="440"/>
      <c r="V59" s="585" t="s">
        <v>395</v>
      </c>
      <c r="W59" s="894" t="s">
        <v>395</v>
      </c>
      <c r="X59" s="894" t="s">
        <v>395</v>
      </c>
      <c r="Y59" s="901" t="s">
        <v>443</v>
      </c>
      <c r="Z59" s="829"/>
    </row>
    <row r="60" s="831" customFormat="1" ht="12" customHeight="1" spans="1:26">
      <c r="A60" s="835" t="s">
        <v>147</v>
      </c>
      <c r="B60" s="844" t="s">
        <v>1201</v>
      </c>
      <c r="C60" s="845" t="s">
        <v>1202</v>
      </c>
      <c r="D60" s="838" t="s">
        <v>1203</v>
      </c>
      <c r="E60" s="846">
        <v>4000</v>
      </c>
      <c r="F60" s="835">
        <v>4000</v>
      </c>
      <c r="G60" s="840">
        <v>202306</v>
      </c>
      <c r="H60" s="835" t="s">
        <v>29</v>
      </c>
      <c r="I60" s="883" t="s">
        <v>1204</v>
      </c>
      <c r="J60" s="835"/>
      <c r="K60" s="873"/>
      <c r="L60" s="874"/>
      <c r="M60" s="874"/>
      <c r="N60" s="874"/>
      <c r="O60" s="876"/>
      <c r="P60" s="877"/>
      <c r="Q60" s="896"/>
      <c r="R60" s="896"/>
      <c r="S60" s="896"/>
      <c r="T60" s="897"/>
      <c r="U60" s="896"/>
      <c r="V60" s="893" t="s">
        <v>39</v>
      </c>
      <c r="W60" s="892" t="s">
        <v>395</v>
      </c>
      <c r="X60" s="893" t="s">
        <v>39</v>
      </c>
      <c r="Y60" s="846"/>
      <c r="Z60" s="828"/>
    </row>
    <row r="61" customFormat="1" spans="1:26">
      <c r="A61" s="442" t="s">
        <v>357</v>
      </c>
      <c r="B61" s="445" t="s">
        <v>1205</v>
      </c>
      <c r="C61" s="998" t="s">
        <v>1206</v>
      </c>
      <c r="D61" s="409" t="s">
        <v>46</v>
      </c>
      <c r="E61" s="407">
        <v>3957</v>
      </c>
      <c r="F61" s="442"/>
      <c r="G61" s="445">
        <v>2023.06</v>
      </c>
      <c r="H61" s="442" t="s">
        <v>29</v>
      </c>
      <c r="I61" s="445" t="s">
        <v>1181</v>
      </c>
      <c r="J61" s="442"/>
      <c r="K61" s="736"/>
      <c r="L61" s="872"/>
      <c r="M61" s="869"/>
      <c r="N61" s="872"/>
      <c r="O61" s="445">
        <v>13357155730</v>
      </c>
      <c r="P61" s="816" t="s">
        <v>1207</v>
      </c>
      <c r="Q61" s="440" t="s">
        <v>558</v>
      </c>
      <c r="R61" s="440" t="s">
        <v>132</v>
      </c>
      <c r="S61" s="440"/>
      <c r="T61" s="441"/>
      <c r="U61" s="440"/>
      <c r="V61" s="901" t="s">
        <v>1208</v>
      </c>
      <c r="W61" s="585" t="s">
        <v>39</v>
      </c>
      <c r="X61" s="585" t="s">
        <v>39</v>
      </c>
      <c r="Y61" s="401"/>
      <c r="Z61" s="829"/>
    </row>
    <row r="62" customFormat="1" spans="1:26">
      <c r="A62" s="442" t="s">
        <v>357</v>
      </c>
      <c r="B62" s="445" t="s">
        <v>1209</v>
      </c>
      <c r="C62" s="998" t="s">
        <v>1210</v>
      </c>
      <c r="D62" s="409" t="s">
        <v>46</v>
      </c>
      <c r="E62" s="407">
        <v>3957</v>
      </c>
      <c r="F62" s="442"/>
      <c r="G62" s="445">
        <v>2023.06</v>
      </c>
      <c r="H62" s="442" t="s">
        <v>29</v>
      </c>
      <c r="I62" s="445" t="s">
        <v>1181</v>
      </c>
      <c r="J62" s="442"/>
      <c r="K62" s="736"/>
      <c r="L62" s="872"/>
      <c r="M62" s="869"/>
      <c r="N62" s="872"/>
      <c r="O62" s="445">
        <v>13676559680</v>
      </c>
      <c r="P62" s="816" t="s">
        <v>1211</v>
      </c>
      <c r="Q62" s="440" t="s">
        <v>558</v>
      </c>
      <c r="R62" s="440" t="s">
        <v>132</v>
      </c>
      <c r="S62" s="440"/>
      <c r="T62" s="441"/>
      <c r="U62" s="440"/>
      <c r="V62" s="901" t="s">
        <v>1208</v>
      </c>
      <c r="W62" s="585" t="s">
        <v>39</v>
      </c>
      <c r="X62" s="585" t="s">
        <v>39</v>
      </c>
      <c r="Y62" s="401"/>
      <c r="Z62" s="829"/>
    </row>
    <row r="63" customFormat="1" spans="1:26">
      <c r="A63" s="442" t="s">
        <v>357</v>
      </c>
      <c r="B63" s="445" t="s">
        <v>1212</v>
      </c>
      <c r="C63" s="773" t="s">
        <v>1213</v>
      </c>
      <c r="D63" s="409" t="s">
        <v>46</v>
      </c>
      <c r="E63" s="407">
        <v>3957</v>
      </c>
      <c r="F63" s="442"/>
      <c r="G63" s="445">
        <v>2023.06</v>
      </c>
      <c r="H63" s="442" t="s">
        <v>29</v>
      </c>
      <c r="I63" s="445" t="s">
        <v>1181</v>
      </c>
      <c r="J63" s="442"/>
      <c r="K63" s="736"/>
      <c r="L63" s="872"/>
      <c r="M63" s="869"/>
      <c r="N63" s="872"/>
      <c r="O63" s="445">
        <v>17815857801</v>
      </c>
      <c r="P63" s="816" t="s">
        <v>1214</v>
      </c>
      <c r="Q63" s="440" t="s">
        <v>558</v>
      </c>
      <c r="R63" s="440" t="s">
        <v>132</v>
      </c>
      <c r="S63" s="440"/>
      <c r="T63" s="441"/>
      <c r="U63" s="440"/>
      <c r="V63" s="901" t="s">
        <v>1208</v>
      </c>
      <c r="W63" s="585" t="s">
        <v>39</v>
      </c>
      <c r="X63" s="585" t="s">
        <v>39</v>
      </c>
      <c r="Y63" s="401"/>
      <c r="Z63" s="829"/>
    </row>
    <row r="64" customFormat="1" spans="1:26">
      <c r="A64" s="442" t="s">
        <v>357</v>
      </c>
      <c r="B64" s="445" t="s">
        <v>1215</v>
      </c>
      <c r="C64" s="998" t="s">
        <v>1216</v>
      </c>
      <c r="D64" s="409" t="s">
        <v>46</v>
      </c>
      <c r="E64" s="407">
        <v>3957</v>
      </c>
      <c r="F64" s="442"/>
      <c r="G64" s="445">
        <v>2023.06</v>
      </c>
      <c r="H64" s="442" t="s">
        <v>29</v>
      </c>
      <c r="I64" s="445" t="s">
        <v>1181</v>
      </c>
      <c r="J64" s="442"/>
      <c r="K64" s="736"/>
      <c r="L64" s="872"/>
      <c r="M64" s="869"/>
      <c r="N64" s="872"/>
      <c r="O64" s="445">
        <v>13222363623</v>
      </c>
      <c r="P64" s="816" t="s">
        <v>1217</v>
      </c>
      <c r="Q64" s="440" t="s">
        <v>558</v>
      </c>
      <c r="R64" s="440" t="s">
        <v>132</v>
      </c>
      <c r="S64" s="440"/>
      <c r="T64" s="441"/>
      <c r="U64" s="440"/>
      <c r="V64" s="901" t="s">
        <v>1208</v>
      </c>
      <c r="W64" s="585" t="s">
        <v>39</v>
      </c>
      <c r="X64" s="585" t="s">
        <v>39</v>
      </c>
      <c r="Y64" s="401"/>
      <c r="Z64" s="829"/>
    </row>
    <row r="65" customFormat="1" spans="1:26">
      <c r="A65" s="442" t="s">
        <v>357</v>
      </c>
      <c r="B65" s="905" t="s">
        <v>1218</v>
      </c>
      <c r="C65" s="998" t="s">
        <v>1219</v>
      </c>
      <c r="D65" s="409" t="s">
        <v>46</v>
      </c>
      <c r="E65" s="407">
        <v>3957</v>
      </c>
      <c r="F65" s="442"/>
      <c r="G65" s="445">
        <v>2023.06</v>
      </c>
      <c r="H65" s="442" t="s">
        <v>29</v>
      </c>
      <c r="I65" s="445" t="s">
        <v>1181</v>
      </c>
      <c r="J65" s="442"/>
      <c r="K65" s="736"/>
      <c r="L65" s="872"/>
      <c r="M65" s="869"/>
      <c r="N65" s="872"/>
      <c r="O65" s="905">
        <v>13946444352</v>
      </c>
      <c r="P65" s="910" t="s">
        <v>1217</v>
      </c>
      <c r="Q65" s="440" t="s">
        <v>558</v>
      </c>
      <c r="R65" s="440" t="s">
        <v>132</v>
      </c>
      <c r="S65" s="440"/>
      <c r="T65" s="441"/>
      <c r="U65" s="440"/>
      <c r="V65" s="901" t="s">
        <v>1208</v>
      </c>
      <c r="W65" s="585" t="s">
        <v>39</v>
      </c>
      <c r="X65" s="585" t="s">
        <v>39</v>
      </c>
      <c r="Y65" s="401"/>
      <c r="Z65" s="829"/>
    </row>
    <row r="66" customFormat="1" spans="1:26">
      <c r="A66" s="442" t="s">
        <v>357</v>
      </c>
      <c r="B66" s="906" t="s">
        <v>480</v>
      </c>
      <c r="C66" s="998" t="s">
        <v>481</v>
      </c>
      <c r="D66" s="444" t="s">
        <v>28</v>
      </c>
      <c r="E66" s="907">
        <v>3957</v>
      </c>
      <c r="F66" s="908"/>
      <c r="G66" s="906"/>
      <c r="H66" s="908" t="s">
        <v>277</v>
      </c>
      <c r="I66" s="906" t="s">
        <v>1181</v>
      </c>
      <c r="J66" s="908"/>
      <c r="K66" s="911"/>
      <c r="L66" s="912"/>
      <c r="M66" s="913"/>
      <c r="N66" s="912"/>
      <c r="O66" s="914"/>
      <c r="P66" s="915"/>
      <c r="Q66" s="917"/>
      <c r="R66" s="917"/>
      <c r="S66" s="917"/>
      <c r="T66" s="918" t="s">
        <v>1184</v>
      </c>
      <c r="U66" s="917" t="s">
        <v>508</v>
      </c>
      <c r="V66" s="585" t="s">
        <v>32</v>
      </c>
      <c r="W66" s="585" t="s">
        <v>39</v>
      </c>
      <c r="X66" s="585" t="s">
        <v>39</v>
      </c>
      <c r="Y66" s="401"/>
      <c r="Z66" s="829"/>
    </row>
    <row r="67" spans="1:26">
      <c r="A67" s="442" t="s">
        <v>90</v>
      </c>
      <c r="B67" s="443" t="s">
        <v>1220</v>
      </c>
      <c r="C67" s="998" t="s">
        <v>1221</v>
      </c>
      <c r="D67" s="409" t="s">
        <v>46</v>
      </c>
      <c r="E67" s="409">
        <v>3957</v>
      </c>
      <c r="F67" s="409">
        <v>3957</v>
      </c>
      <c r="G67" s="445">
        <v>202306</v>
      </c>
      <c r="H67" s="442" t="s">
        <v>78</v>
      </c>
      <c r="I67" s="445"/>
      <c r="J67" s="442">
        <v>2280</v>
      </c>
      <c r="K67" s="445">
        <v>202306</v>
      </c>
      <c r="L67" s="442" t="s">
        <v>78</v>
      </c>
      <c r="M67" s="869">
        <v>0.05</v>
      </c>
      <c r="N67" s="870"/>
      <c r="O67" s="424" t="s">
        <v>1222</v>
      </c>
      <c r="P67" s="871" t="s">
        <v>1223</v>
      </c>
      <c r="Q67" s="440" t="s">
        <v>1105</v>
      </c>
      <c r="R67" s="440" t="s">
        <v>57</v>
      </c>
      <c r="S67" s="770"/>
      <c r="T67" s="770"/>
      <c r="U67" s="770"/>
      <c r="V67" s="585" t="s">
        <v>395</v>
      </c>
      <c r="W67" s="585" t="s">
        <v>395</v>
      </c>
      <c r="X67" s="585" t="s">
        <v>395</v>
      </c>
      <c r="Y67" s="790"/>
      <c r="Z67" s="829"/>
    </row>
    <row r="68" spans="1:26">
      <c r="A68" s="442" t="s">
        <v>90</v>
      </c>
      <c r="B68" s="443" t="s">
        <v>1224</v>
      </c>
      <c r="C68" s="998" t="s">
        <v>1225</v>
      </c>
      <c r="D68" s="409" t="s">
        <v>46</v>
      </c>
      <c r="E68" s="409">
        <v>3957</v>
      </c>
      <c r="F68" s="409">
        <v>3957</v>
      </c>
      <c r="G68" s="445">
        <v>202306</v>
      </c>
      <c r="H68" s="442" t="s">
        <v>78</v>
      </c>
      <c r="I68" s="445"/>
      <c r="J68" s="442">
        <v>2280</v>
      </c>
      <c r="K68" s="445">
        <v>202306</v>
      </c>
      <c r="L68" s="442" t="s">
        <v>78</v>
      </c>
      <c r="M68" s="869">
        <v>0.05</v>
      </c>
      <c r="N68" s="445"/>
      <c r="O68" s="424" t="s">
        <v>1226</v>
      </c>
      <c r="P68" s="871" t="s">
        <v>1227</v>
      </c>
      <c r="Q68" s="440" t="s">
        <v>247</v>
      </c>
      <c r="R68" s="440" t="s">
        <v>48</v>
      </c>
      <c r="S68" s="770"/>
      <c r="T68" s="770"/>
      <c r="U68" s="770"/>
      <c r="V68" s="585" t="s">
        <v>395</v>
      </c>
      <c r="W68" s="585" t="s">
        <v>395</v>
      </c>
      <c r="X68" s="585" t="s">
        <v>395</v>
      </c>
      <c r="Y68" s="401"/>
      <c r="Z68" s="829"/>
    </row>
    <row r="69" spans="1:26">
      <c r="A69" s="442" t="s">
        <v>713</v>
      </c>
      <c r="B69" s="443" t="s">
        <v>1228</v>
      </c>
      <c r="C69" s="998" t="s">
        <v>1229</v>
      </c>
      <c r="D69" s="409" t="s">
        <v>46</v>
      </c>
      <c r="E69" s="409">
        <v>3957</v>
      </c>
      <c r="F69" s="409">
        <v>3957</v>
      </c>
      <c r="G69" s="445">
        <v>202306</v>
      </c>
      <c r="H69" s="442" t="s">
        <v>78</v>
      </c>
      <c r="I69" s="445"/>
      <c r="J69" s="442">
        <v>2280</v>
      </c>
      <c r="K69" s="445">
        <v>202306</v>
      </c>
      <c r="L69" s="442" t="s">
        <v>78</v>
      </c>
      <c r="M69" s="869">
        <v>0.05</v>
      </c>
      <c r="N69" s="445"/>
      <c r="O69" s="424" t="s">
        <v>1230</v>
      </c>
      <c r="P69" s="871" t="s">
        <v>1231</v>
      </c>
      <c r="Q69" s="440" t="s">
        <v>247</v>
      </c>
      <c r="R69" s="440" t="s">
        <v>224</v>
      </c>
      <c r="S69" s="770"/>
      <c r="T69" s="770"/>
      <c r="U69" s="770"/>
      <c r="V69" s="585" t="s">
        <v>395</v>
      </c>
      <c r="W69" s="585" t="s">
        <v>395</v>
      </c>
      <c r="X69" s="585" t="s">
        <v>395</v>
      </c>
      <c r="Y69" s="401"/>
      <c r="Z69" s="829"/>
    </row>
    <row r="70" spans="1:26">
      <c r="A70" s="442" t="s">
        <v>1232</v>
      </c>
      <c r="B70" s="443" t="s">
        <v>1233</v>
      </c>
      <c r="C70" s="998" t="s">
        <v>1234</v>
      </c>
      <c r="D70" s="409" t="s">
        <v>46</v>
      </c>
      <c r="E70" s="409">
        <v>3957</v>
      </c>
      <c r="F70" s="409">
        <v>3957</v>
      </c>
      <c r="G70" s="445">
        <v>202306</v>
      </c>
      <c r="H70" s="442" t="s">
        <v>78</v>
      </c>
      <c r="I70" s="445"/>
      <c r="J70" s="442">
        <v>2280</v>
      </c>
      <c r="K70" s="445">
        <v>202306</v>
      </c>
      <c r="L70" s="442" t="s">
        <v>78</v>
      </c>
      <c r="M70" s="869">
        <v>0.05</v>
      </c>
      <c r="N70" s="870"/>
      <c r="O70" s="424" t="s">
        <v>1235</v>
      </c>
      <c r="P70" s="871" t="s">
        <v>1236</v>
      </c>
      <c r="Q70" s="440" t="s">
        <v>81</v>
      </c>
      <c r="R70" s="440" t="s">
        <v>373</v>
      </c>
      <c r="S70" s="440"/>
      <c r="T70" s="440"/>
      <c r="U70" s="440"/>
      <c r="V70" s="585" t="s">
        <v>395</v>
      </c>
      <c r="W70" s="585" t="s">
        <v>395</v>
      </c>
      <c r="X70" s="585" t="s">
        <v>395</v>
      </c>
      <c r="Y70" s="401"/>
      <c r="Z70" s="829"/>
    </row>
    <row r="71" spans="1:26">
      <c r="A71" s="442" t="s">
        <v>1232</v>
      </c>
      <c r="B71" s="443" t="s">
        <v>1237</v>
      </c>
      <c r="C71" s="998" t="s">
        <v>1238</v>
      </c>
      <c r="D71" s="409" t="s">
        <v>46</v>
      </c>
      <c r="E71" s="409">
        <v>3957</v>
      </c>
      <c r="F71" s="409">
        <v>3957</v>
      </c>
      <c r="G71" s="445">
        <v>202306</v>
      </c>
      <c r="H71" s="442" t="s">
        <v>78</v>
      </c>
      <c r="I71" s="445"/>
      <c r="J71" s="442">
        <v>2280</v>
      </c>
      <c r="K71" s="445">
        <v>202306</v>
      </c>
      <c r="L71" s="442" t="s">
        <v>78</v>
      </c>
      <c r="M71" s="869">
        <v>0.05</v>
      </c>
      <c r="N71" s="870"/>
      <c r="O71" s="424"/>
      <c r="P71" s="871" t="s">
        <v>1239</v>
      </c>
      <c r="Q71" s="440" t="s">
        <v>81</v>
      </c>
      <c r="R71" s="440" t="s">
        <v>48</v>
      </c>
      <c r="S71" s="440"/>
      <c r="T71" s="440"/>
      <c r="U71" s="440"/>
      <c r="V71" s="585" t="s">
        <v>395</v>
      </c>
      <c r="W71" s="585" t="s">
        <v>395</v>
      </c>
      <c r="X71" s="585" t="s">
        <v>395</v>
      </c>
      <c r="Y71" s="401"/>
      <c r="Z71" s="829"/>
    </row>
    <row r="72" s="831" customFormat="1" spans="1:26">
      <c r="A72" s="835" t="s">
        <v>354</v>
      </c>
      <c r="B72" s="844" t="s">
        <v>571</v>
      </c>
      <c r="C72" s="845" t="s">
        <v>572</v>
      </c>
      <c r="D72" s="838" t="s">
        <v>28</v>
      </c>
      <c r="E72" s="846">
        <v>5000</v>
      </c>
      <c r="F72" s="835">
        <v>5000</v>
      </c>
      <c r="G72" s="840"/>
      <c r="H72" s="835" t="s">
        <v>29</v>
      </c>
      <c r="I72" s="840"/>
      <c r="J72" s="835">
        <v>5000</v>
      </c>
      <c r="K72" s="873"/>
      <c r="L72" s="874" t="s">
        <v>29</v>
      </c>
      <c r="M72" s="875">
        <v>0.12</v>
      </c>
      <c r="N72" s="874"/>
      <c r="O72" s="876"/>
      <c r="P72" s="877"/>
      <c r="Q72" s="896"/>
      <c r="R72" s="896"/>
      <c r="S72" s="896"/>
      <c r="T72" s="897">
        <v>202305</v>
      </c>
      <c r="U72" s="896" t="s">
        <v>508</v>
      </c>
      <c r="V72" s="893" t="s">
        <v>395</v>
      </c>
      <c r="W72" s="892" t="s">
        <v>395</v>
      </c>
      <c r="X72" s="893" t="s">
        <v>395</v>
      </c>
      <c r="Y72" s="846"/>
      <c r="Z72" s="828"/>
    </row>
    <row r="73" customFormat="1" spans="1:26">
      <c r="A73" s="442" t="s">
        <v>170</v>
      </c>
      <c r="B73" s="443" t="s">
        <v>1240</v>
      </c>
      <c r="C73" s="843" t="s">
        <v>1241</v>
      </c>
      <c r="D73" s="444" t="s">
        <v>28</v>
      </c>
      <c r="E73" s="407"/>
      <c r="F73" s="442"/>
      <c r="G73" s="445"/>
      <c r="H73" s="442" t="s">
        <v>104</v>
      </c>
      <c r="I73" s="445"/>
      <c r="J73" s="442"/>
      <c r="K73" s="736"/>
      <c r="L73" s="872"/>
      <c r="M73" s="869"/>
      <c r="N73" s="872"/>
      <c r="O73" s="424"/>
      <c r="P73" s="871"/>
      <c r="Q73" s="440"/>
      <c r="R73" s="440"/>
      <c r="S73" s="440"/>
      <c r="T73" s="441"/>
      <c r="U73" s="440"/>
      <c r="V73" s="585" t="s">
        <v>395</v>
      </c>
      <c r="W73" s="894" t="s">
        <v>395</v>
      </c>
      <c r="X73" s="585" t="s">
        <v>39</v>
      </c>
      <c r="Y73" s="401"/>
      <c r="Z73" s="829"/>
    </row>
    <row r="74" s="830" customFormat="1" ht="18" customHeight="1" spans="1:26">
      <c r="A74" s="442" t="s">
        <v>85</v>
      </c>
      <c r="B74" s="443" t="s">
        <v>1242</v>
      </c>
      <c r="C74" s="999" t="s">
        <v>1243</v>
      </c>
      <c r="D74" s="409" t="s">
        <v>46</v>
      </c>
      <c r="E74" s="409">
        <v>3957</v>
      </c>
      <c r="F74" s="409">
        <v>3957</v>
      </c>
      <c r="G74" s="445">
        <v>202306</v>
      </c>
      <c r="H74" s="442" t="s">
        <v>78</v>
      </c>
      <c r="I74" s="445"/>
      <c r="J74" s="442">
        <v>3166</v>
      </c>
      <c r="K74" s="445">
        <v>202306</v>
      </c>
      <c r="L74" s="442" t="s">
        <v>78</v>
      </c>
      <c r="M74" s="869">
        <v>0.05</v>
      </c>
      <c r="N74" s="870"/>
      <c r="O74" s="424" t="s">
        <v>1244</v>
      </c>
      <c r="P74" s="539" t="s">
        <v>1245</v>
      </c>
      <c r="Q74" s="409" t="s">
        <v>81</v>
      </c>
      <c r="R74" s="409" t="s">
        <v>52</v>
      </c>
      <c r="S74" s="919"/>
      <c r="T74" s="919"/>
      <c r="U74" s="919"/>
      <c r="V74" s="900" t="s">
        <v>395</v>
      </c>
      <c r="W74" s="920" t="s">
        <v>395</v>
      </c>
      <c r="X74" s="900" t="s">
        <v>395</v>
      </c>
      <c r="Y74" s="409"/>
      <c r="Z74" s="829"/>
    </row>
    <row r="75" spans="1:26">
      <c r="A75" s="442" t="s">
        <v>205</v>
      </c>
      <c r="B75" s="443" t="s">
        <v>1246</v>
      </c>
      <c r="C75" s="999" t="s">
        <v>1247</v>
      </c>
      <c r="D75" s="409" t="s">
        <v>46</v>
      </c>
      <c r="E75" s="409">
        <v>3957</v>
      </c>
      <c r="F75" s="409">
        <v>3957</v>
      </c>
      <c r="G75" s="445">
        <v>202306</v>
      </c>
      <c r="H75" s="442" t="s">
        <v>1179</v>
      </c>
      <c r="I75" s="445"/>
      <c r="J75" s="442">
        <v>2070</v>
      </c>
      <c r="K75" s="445">
        <v>202306</v>
      </c>
      <c r="L75" s="442" t="s">
        <v>1179</v>
      </c>
      <c r="M75" s="869">
        <v>0.05</v>
      </c>
      <c r="N75" s="870"/>
      <c r="O75" s="424">
        <v>18966040063</v>
      </c>
      <c r="P75" s="539" t="s">
        <v>1248</v>
      </c>
      <c r="Q75" s="409" t="s">
        <v>81</v>
      </c>
      <c r="R75" s="409" t="s">
        <v>48</v>
      </c>
      <c r="S75" s="401"/>
      <c r="T75" s="401"/>
      <c r="U75" s="401"/>
      <c r="V75" s="900" t="s">
        <v>395</v>
      </c>
      <c r="W75" s="900" t="s">
        <v>395</v>
      </c>
      <c r="X75" s="900" t="s">
        <v>395</v>
      </c>
      <c r="Y75" s="790"/>
      <c r="Z75" s="829"/>
    </row>
    <row r="76" spans="1:26">
      <c r="A76" s="442" t="s">
        <v>205</v>
      </c>
      <c r="B76" s="443" t="s">
        <v>1249</v>
      </c>
      <c r="C76" s="999" t="s">
        <v>1250</v>
      </c>
      <c r="D76" s="409" t="s">
        <v>46</v>
      </c>
      <c r="E76" s="409">
        <v>3957</v>
      </c>
      <c r="F76" s="409">
        <v>3957</v>
      </c>
      <c r="G76" s="445">
        <v>202306</v>
      </c>
      <c r="H76" s="442" t="s">
        <v>1179</v>
      </c>
      <c r="I76" s="445"/>
      <c r="J76" s="442">
        <v>2070</v>
      </c>
      <c r="K76" s="445">
        <v>202306</v>
      </c>
      <c r="L76" s="442" t="s">
        <v>1179</v>
      </c>
      <c r="M76" s="869">
        <v>0.05</v>
      </c>
      <c r="N76" s="870"/>
      <c r="O76" s="424">
        <v>13957964038</v>
      </c>
      <c r="P76" s="539" t="s">
        <v>1251</v>
      </c>
      <c r="Q76" s="409" t="s">
        <v>1105</v>
      </c>
      <c r="R76" s="409" t="s">
        <v>57</v>
      </c>
      <c r="S76" s="401"/>
      <c r="T76" s="401"/>
      <c r="U76" s="401"/>
      <c r="V76" s="585" t="s">
        <v>39</v>
      </c>
      <c r="W76" s="585" t="s">
        <v>39</v>
      </c>
      <c r="X76" s="900" t="s">
        <v>395</v>
      </c>
      <c r="Y76" s="790" t="s">
        <v>1252</v>
      </c>
      <c r="Z76" s="829"/>
    </row>
    <row r="77" spans="1:26">
      <c r="A77" s="442" t="s">
        <v>205</v>
      </c>
      <c r="B77" s="443" t="s">
        <v>1253</v>
      </c>
      <c r="C77" s="999" t="s">
        <v>1254</v>
      </c>
      <c r="D77" s="409" t="s">
        <v>46</v>
      </c>
      <c r="E77" s="409">
        <v>3957</v>
      </c>
      <c r="F77" s="409">
        <v>3957</v>
      </c>
      <c r="G77" s="445">
        <v>202306</v>
      </c>
      <c r="H77" s="442" t="s">
        <v>1179</v>
      </c>
      <c r="I77" s="445"/>
      <c r="J77" s="442">
        <v>2070</v>
      </c>
      <c r="K77" s="445">
        <v>202306</v>
      </c>
      <c r="L77" s="442" t="s">
        <v>1179</v>
      </c>
      <c r="M77" s="869">
        <v>0.05</v>
      </c>
      <c r="N77" s="870"/>
      <c r="O77" s="424">
        <v>15157971971</v>
      </c>
      <c r="P77" s="539" t="s">
        <v>1255</v>
      </c>
      <c r="Q77" s="409" t="s">
        <v>251</v>
      </c>
      <c r="R77" s="409" t="s">
        <v>48</v>
      </c>
      <c r="S77" s="401"/>
      <c r="T77" s="401"/>
      <c r="U77" s="401"/>
      <c r="V77" s="900" t="s">
        <v>395</v>
      </c>
      <c r="W77" s="900" t="s">
        <v>395</v>
      </c>
      <c r="X77" s="900" t="s">
        <v>395</v>
      </c>
      <c r="Y77" s="790"/>
      <c r="Z77" s="829"/>
    </row>
    <row r="78" customFormat="1" spans="1:26">
      <c r="A78" s="442" t="s">
        <v>700</v>
      </c>
      <c r="B78" s="443" t="s">
        <v>805</v>
      </c>
      <c r="C78" s="843" t="s">
        <v>806</v>
      </c>
      <c r="D78" s="444" t="s">
        <v>28</v>
      </c>
      <c r="E78" s="407"/>
      <c r="F78" s="442"/>
      <c r="G78" s="445"/>
      <c r="H78" s="442" t="s">
        <v>526</v>
      </c>
      <c r="I78" s="445" t="s">
        <v>1080</v>
      </c>
      <c r="J78" s="442"/>
      <c r="K78" s="736"/>
      <c r="L78" s="872"/>
      <c r="M78" s="869"/>
      <c r="N78" s="872"/>
      <c r="O78" s="424"/>
      <c r="P78" s="871"/>
      <c r="Q78" s="440"/>
      <c r="R78" s="440"/>
      <c r="S78" s="440"/>
      <c r="T78" s="441"/>
      <c r="U78" s="440"/>
      <c r="V78" s="900" t="s">
        <v>395</v>
      </c>
      <c r="W78" s="920" t="s">
        <v>395</v>
      </c>
      <c r="X78" s="585" t="s">
        <v>39</v>
      </c>
      <c r="Y78" s="401"/>
      <c r="Z78" s="829"/>
    </row>
    <row r="79" customFormat="1" spans="1:26">
      <c r="A79" s="442" t="s">
        <v>124</v>
      </c>
      <c r="B79" s="443" t="s">
        <v>1043</v>
      </c>
      <c r="C79" s="843" t="s">
        <v>1044</v>
      </c>
      <c r="D79" s="444" t="s">
        <v>28</v>
      </c>
      <c r="E79" s="407">
        <v>3957</v>
      </c>
      <c r="F79" s="442">
        <v>3957</v>
      </c>
      <c r="G79" s="445"/>
      <c r="H79" s="442" t="s">
        <v>127</v>
      </c>
      <c r="I79" s="445"/>
      <c r="J79" s="442"/>
      <c r="K79" s="736"/>
      <c r="L79" s="872"/>
      <c r="M79" s="869"/>
      <c r="N79" s="872"/>
      <c r="O79" s="424"/>
      <c r="P79" s="871"/>
      <c r="Q79" s="440"/>
      <c r="R79" s="440"/>
      <c r="S79" s="440"/>
      <c r="T79" s="441">
        <v>202305</v>
      </c>
      <c r="U79" s="440" t="s">
        <v>508</v>
      </c>
      <c r="V79" s="900" t="s">
        <v>395</v>
      </c>
      <c r="W79" s="920" t="s">
        <v>395</v>
      </c>
      <c r="X79" s="585" t="s">
        <v>39</v>
      </c>
      <c r="Y79" s="401"/>
      <c r="Z79" s="829"/>
    </row>
    <row r="80" s="831" customFormat="1" spans="1:26">
      <c r="A80" s="835" t="s">
        <v>354</v>
      </c>
      <c r="B80" s="844" t="s">
        <v>1256</v>
      </c>
      <c r="C80" s="845" t="s">
        <v>1257</v>
      </c>
      <c r="D80" s="838" t="s">
        <v>28</v>
      </c>
      <c r="E80" s="846">
        <v>5000</v>
      </c>
      <c r="F80" s="835">
        <v>5000</v>
      </c>
      <c r="G80" s="840"/>
      <c r="H80" s="835" t="s">
        <v>29</v>
      </c>
      <c r="I80" s="840"/>
      <c r="J80" s="835">
        <v>5000</v>
      </c>
      <c r="K80" s="873"/>
      <c r="L80" s="874" t="s">
        <v>29</v>
      </c>
      <c r="M80" s="875"/>
      <c r="N80" s="874"/>
      <c r="O80" s="876"/>
      <c r="P80" s="877"/>
      <c r="Q80" s="896"/>
      <c r="R80" s="896"/>
      <c r="S80" s="896"/>
      <c r="T80" s="897">
        <v>202305</v>
      </c>
      <c r="U80" s="896" t="s">
        <v>508</v>
      </c>
      <c r="V80" s="921" t="s">
        <v>395</v>
      </c>
      <c r="W80" s="922" t="s">
        <v>395</v>
      </c>
      <c r="X80" s="921" t="s">
        <v>395</v>
      </c>
      <c r="Y80" s="846"/>
      <c r="Z80" s="828"/>
    </row>
    <row r="81" customFormat="1" spans="1:26">
      <c r="A81" s="442" t="s">
        <v>357</v>
      </c>
      <c r="B81" s="443" t="s">
        <v>370</v>
      </c>
      <c r="C81" s="988" t="s">
        <v>371</v>
      </c>
      <c r="D81" s="444" t="s">
        <v>28</v>
      </c>
      <c r="E81" s="407">
        <v>3957</v>
      </c>
      <c r="F81" s="442"/>
      <c r="G81" s="445"/>
      <c r="H81" s="442" t="s">
        <v>277</v>
      </c>
      <c r="I81" s="445"/>
      <c r="J81" s="442"/>
      <c r="K81" s="736"/>
      <c r="L81" s="872"/>
      <c r="M81" s="869"/>
      <c r="N81" s="872"/>
      <c r="O81" s="424"/>
      <c r="P81" s="871"/>
      <c r="Q81" s="440"/>
      <c r="R81" s="440"/>
      <c r="S81" s="440"/>
      <c r="T81" s="441">
        <v>202305</v>
      </c>
      <c r="U81" s="440" t="s">
        <v>508</v>
      </c>
      <c r="V81" s="900" t="s">
        <v>395</v>
      </c>
      <c r="W81" s="585" t="s">
        <v>39</v>
      </c>
      <c r="X81" s="585" t="s">
        <v>39</v>
      </c>
      <c r="Y81" s="401"/>
      <c r="Z81" s="829"/>
    </row>
    <row r="82" customFormat="1" spans="1:26">
      <c r="A82" s="442" t="s">
        <v>357</v>
      </c>
      <c r="B82" s="443" t="s">
        <v>1037</v>
      </c>
      <c r="C82" s="988" t="s">
        <v>1038</v>
      </c>
      <c r="D82" s="444" t="s">
        <v>28</v>
      </c>
      <c r="E82" s="407">
        <v>3957</v>
      </c>
      <c r="F82" s="442"/>
      <c r="G82" s="445"/>
      <c r="H82" s="442" t="s">
        <v>277</v>
      </c>
      <c r="I82" s="445"/>
      <c r="J82" s="442"/>
      <c r="K82" s="736"/>
      <c r="L82" s="872"/>
      <c r="M82" s="869"/>
      <c r="N82" s="872"/>
      <c r="O82" s="424"/>
      <c r="P82" s="871"/>
      <c r="Q82" s="440"/>
      <c r="R82" s="440"/>
      <c r="S82" s="440"/>
      <c r="T82" s="441">
        <v>202305</v>
      </c>
      <c r="U82" s="440" t="s">
        <v>508</v>
      </c>
      <c r="V82" s="900" t="s">
        <v>395</v>
      </c>
      <c r="W82" s="585" t="s">
        <v>39</v>
      </c>
      <c r="X82" s="585" t="s">
        <v>39</v>
      </c>
      <c r="Y82" s="401"/>
      <c r="Z82" s="829"/>
    </row>
    <row r="83" customFormat="1" spans="1:26">
      <c r="A83" s="442" t="s">
        <v>357</v>
      </c>
      <c r="B83" s="443" t="s">
        <v>367</v>
      </c>
      <c r="C83" s="988" t="s">
        <v>368</v>
      </c>
      <c r="D83" s="444" t="s">
        <v>28</v>
      </c>
      <c r="E83" s="407">
        <v>3957</v>
      </c>
      <c r="F83" s="442"/>
      <c r="G83" s="445"/>
      <c r="H83" s="442" t="s">
        <v>277</v>
      </c>
      <c r="I83" s="445"/>
      <c r="J83" s="442"/>
      <c r="K83" s="736"/>
      <c r="L83" s="872"/>
      <c r="M83" s="869"/>
      <c r="N83" s="872"/>
      <c r="O83" s="424"/>
      <c r="P83" s="871"/>
      <c r="Q83" s="440"/>
      <c r="R83" s="440"/>
      <c r="S83" s="440"/>
      <c r="T83" s="441">
        <v>202305</v>
      </c>
      <c r="U83" s="440" t="s">
        <v>508</v>
      </c>
      <c r="V83" s="900" t="s">
        <v>395</v>
      </c>
      <c r="W83" s="585" t="s">
        <v>39</v>
      </c>
      <c r="X83" s="585" t="s">
        <v>39</v>
      </c>
      <c r="Y83" s="401"/>
      <c r="Z83" s="829"/>
    </row>
    <row r="84" customFormat="1" spans="1:26">
      <c r="A84" s="442" t="s">
        <v>357</v>
      </c>
      <c r="B84" s="443" t="s">
        <v>489</v>
      </c>
      <c r="C84" s="988" t="s">
        <v>490</v>
      </c>
      <c r="D84" s="444" t="s">
        <v>28</v>
      </c>
      <c r="E84" s="407">
        <v>3957</v>
      </c>
      <c r="F84" s="442"/>
      <c r="G84" s="445"/>
      <c r="H84" s="442" t="s">
        <v>277</v>
      </c>
      <c r="I84" s="445"/>
      <c r="J84" s="442"/>
      <c r="K84" s="736"/>
      <c r="L84" s="872"/>
      <c r="M84" s="869"/>
      <c r="N84" s="872"/>
      <c r="O84" s="424"/>
      <c r="P84" s="871"/>
      <c r="Q84" s="440"/>
      <c r="R84" s="440"/>
      <c r="S84" s="440"/>
      <c r="T84" s="441">
        <v>202305</v>
      </c>
      <c r="U84" s="440" t="s">
        <v>508</v>
      </c>
      <c r="V84" s="900" t="s">
        <v>395</v>
      </c>
      <c r="W84" s="585" t="s">
        <v>39</v>
      </c>
      <c r="X84" s="585" t="s">
        <v>39</v>
      </c>
      <c r="Y84" s="401"/>
      <c r="Z84" s="829"/>
    </row>
    <row r="85" customFormat="1" spans="1:26">
      <c r="A85" s="442" t="s">
        <v>1258</v>
      </c>
      <c r="B85" s="443" t="s">
        <v>1259</v>
      </c>
      <c r="C85" s="843" t="s">
        <v>1260</v>
      </c>
      <c r="D85" s="409" t="s">
        <v>46</v>
      </c>
      <c r="E85" s="407">
        <v>3957</v>
      </c>
      <c r="F85" s="407">
        <v>3957</v>
      </c>
      <c r="G85" s="445">
        <v>202306</v>
      </c>
      <c r="H85" s="442" t="s">
        <v>29</v>
      </c>
      <c r="I85" s="445"/>
      <c r="J85" s="442">
        <v>2280</v>
      </c>
      <c r="K85" s="445">
        <v>202306</v>
      </c>
      <c r="L85" s="442" t="s">
        <v>29</v>
      </c>
      <c r="M85" s="869"/>
      <c r="N85" s="872" t="s">
        <v>1261</v>
      </c>
      <c r="O85" s="424">
        <v>13646870762</v>
      </c>
      <c r="P85" s="871"/>
      <c r="Q85" s="440"/>
      <c r="R85" s="440"/>
      <c r="S85" s="440"/>
      <c r="T85" s="441"/>
      <c r="U85" s="440"/>
      <c r="V85" s="900" t="s">
        <v>395</v>
      </c>
      <c r="W85" s="900" t="s">
        <v>395</v>
      </c>
      <c r="X85" s="900" t="s">
        <v>395</v>
      </c>
      <c r="Y85" s="401" t="s">
        <v>1262</v>
      </c>
      <c r="Z85" s="829"/>
    </row>
    <row r="86" customFormat="1" spans="1:26">
      <c r="A86" s="442" t="s">
        <v>1258</v>
      </c>
      <c r="B86" s="443" t="s">
        <v>1263</v>
      </c>
      <c r="C86" s="843" t="s">
        <v>1264</v>
      </c>
      <c r="D86" s="409" t="s">
        <v>46</v>
      </c>
      <c r="E86" s="407">
        <v>3957</v>
      </c>
      <c r="F86" s="407">
        <v>3957</v>
      </c>
      <c r="G86" s="445">
        <v>202306</v>
      </c>
      <c r="H86" s="442" t="s">
        <v>29</v>
      </c>
      <c r="I86" s="445"/>
      <c r="J86" s="442">
        <v>2280</v>
      </c>
      <c r="K86" s="445">
        <v>202306</v>
      </c>
      <c r="L86" s="442" t="s">
        <v>29</v>
      </c>
      <c r="M86" s="869"/>
      <c r="N86" s="872" t="s">
        <v>1261</v>
      </c>
      <c r="O86" s="424">
        <v>15158871243</v>
      </c>
      <c r="P86" s="871"/>
      <c r="Q86" s="440"/>
      <c r="R86" s="440"/>
      <c r="S86" s="440"/>
      <c r="T86" s="441"/>
      <c r="U86" s="440"/>
      <c r="V86" s="900" t="s">
        <v>395</v>
      </c>
      <c r="W86" s="900" t="s">
        <v>395</v>
      </c>
      <c r="X86" s="900" t="s">
        <v>395</v>
      </c>
      <c r="Y86" s="401" t="s">
        <v>1262</v>
      </c>
      <c r="Z86" s="829"/>
    </row>
    <row r="87" customFormat="1" spans="1:26">
      <c r="A87" s="442" t="s">
        <v>1258</v>
      </c>
      <c r="B87" s="443" t="s">
        <v>1265</v>
      </c>
      <c r="C87" s="843" t="s">
        <v>1266</v>
      </c>
      <c r="D87" s="409" t="s">
        <v>46</v>
      </c>
      <c r="E87" s="407">
        <v>3957</v>
      </c>
      <c r="F87" s="407">
        <v>3957</v>
      </c>
      <c r="G87" s="445">
        <v>202306</v>
      </c>
      <c r="H87" s="442" t="s">
        <v>29</v>
      </c>
      <c r="I87" s="445"/>
      <c r="J87" s="442">
        <v>2280</v>
      </c>
      <c r="K87" s="445">
        <v>202306</v>
      </c>
      <c r="L87" s="442" t="s">
        <v>29</v>
      </c>
      <c r="M87" s="869"/>
      <c r="N87" s="872" t="s">
        <v>1261</v>
      </c>
      <c r="O87" s="424">
        <v>18368885348</v>
      </c>
      <c r="P87" s="871"/>
      <c r="Q87" s="440"/>
      <c r="R87" s="440"/>
      <c r="S87" s="440"/>
      <c r="T87" s="441"/>
      <c r="U87" s="440"/>
      <c r="V87" s="900" t="s">
        <v>395</v>
      </c>
      <c r="W87" s="900" t="s">
        <v>395</v>
      </c>
      <c r="X87" s="900" t="s">
        <v>395</v>
      </c>
      <c r="Y87" s="401" t="s">
        <v>1262</v>
      </c>
      <c r="Z87" s="829"/>
    </row>
    <row r="88" customFormat="1" spans="1:26">
      <c r="A88" s="442" t="s">
        <v>1258</v>
      </c>
      <c r="B88" s="443" t="s">
        <v>1267</v>
      </c>
      <c r="C88" s="988" t="s">
        <v>1268</v>
      </c>
      <c r="D88" s="409" t="s">
        <v>46</v>
      </c>
      <c r="E88" s="407">
        <v>3957</v>
      </c>
      <c r="F88" s="407">
        <v>3957</v>
      </c>
      <c r="G88" s="445">
        <v>202306</v>
      </c>
      <c r="H88" s="442" t="s">
        <v>29</v>
      </c>
      <c r="I88" s="445"/>
      <c r="J88" s="442">
        <v>2280</v>
      </c>
      <c r="K88" s="445">
        <v>202306</v>
      </c>
      <c r="L88" s="442" t="s">
        <v>29</v>
      </c>
      <c r="M88" s="869"/>
      <c r="N88" s="872" t="s">
        <v>1261</v>
      </c>
      <c r="O88" s="424">
        <v>13252113979</v>
      </c>
      <c r="P88" s="871"/>
      <c r="Q88" s="440"/>
      <c r="R88" s="440"/>
      <c r="S88" s="440"/>
      <c r="T88" s="441"/>
      <c r="U88" s="440"/>
      <c r="V88" s="900" t="s">
        <v>395</v>
      </c>
      <c r="W88" s="900" t="s">
        <v>395</v>
      </c>
      <c r="X88" s="900" t="s">
        <v>395</v>
      </c>
      <c r="Y88" s="401" t="s">
        <v>1262</v>
      </c>
      <c r="Z88" s="829"/>
    </row>
    <row r="89" customFormat="1" spans="1:26">
      <c r="A89" s="442" t="s">
        <v>1258</v>
      </c>
      <c r="B89" s="443" t="s">
        <v>1269</v>
      </c>
      <c r="C89" s="988" t="s">
        <v>1270</v>
      </c>
      <c r="D89" s="409" t="s">
        <v>46</v>
      </c>
      <c r="E89" s="407">
        <v>3957</v>
      </c>
      <c r="F89" s="407">
        <v>3957</v>
      </c>
      <c r="G89" s="445">
        <v>202306</v>
      </c>
      <c r="H89" s="442" t="s">
        <v>29</v>
      </c>
      <c r="I89" s="445"/>
      <c r="J89" s="442">
        <v>2280</v>
      </c>
      <c r="K89" s="445">
        <v>202306</v>
      </c>
      <c r="L89" s="442" t="s">
        <v>29</v>
      </c>
      <c r="M89" s="869"/>
      <c r="N89" s="872" t="s">
        <v>1261</v>
      </c>
      <c r="O89" s="424" t="s">
        <v>1271</v>
      </c>
      <c r="P89" s="871"/>
      <c r="Q89" s="440"/>
      <c r="R89" s="440"/>
      <c r="S89" s="440"/>
      <c r="T89" s="441"/>
      <c r="U89" s="440"/>
      <c r="V89" s="900" t="s">
        <v>395</v>
      </c>
      <c r="W89" s="900" t="s">
        <v>395</v>
      </c>
      <c r="X89" s="900" t="s">
        <v>395</v>
      </c>
      <c r="Y89" s="401" t="s">
        <v>1262</v>
      </c>
      <c r="Z89" s="829"/>
    </row>
    <row r="90" customFormat="1" spans="1:26">
      <c r="A90" s="442" t="s">
        <v>1258</v>
      </c>
      <c r="B90" s="443" t="s">
        <v>1272</v>
      </c>
      <c r="C90" s="988" t="s">
        <v>1273</v>
      </c>
      <c r="D90" s="409" t="s">
        <v>46</v>
      </c>
      <c r="E90" s="407">
        <v>3957</v>
      </c>
      <c r="F90" s="407">
        <v>3957</v>
      </c>
      <c r="G90" s="445">
        <v>202306</v>
      </c>
      <c r="H90" s="442" t="s">
        <v>29</v>
      </c>
      <c r="I90" s="445"/>
      <c r="J90" s="442">
        <v>2280</v>
      </c>
      <c r="K90" s="445">
        <v>202306</v>
      </c>
      <c r="L90" s="442" t="s">
        <v>29</v>
      </c>
      <c r="M90" s="869"/>
      <c r="N90" s="872" t="s">
        <v>1261</v>
      </c>
      <c r="O90" s="424">
        <v>18257154158</v>
      </c>
      <c r="P90" s="871"/>
      <c r="Q90" s="440"/>
      <c r="R90" s="440"/>
      <c r="S90" s="440"/>
      <c r="T90" s="441"/>
      <c r="U90" s="440"/>
      <c r="V90" s="900" t="s">
        <v>395</v>
      </c>
      <c r="W90" s="900" t="s">
        <v>395</v>
      </c>
      <c r="X90" s="900" t="s">
        <v>395</v>
      </c>
      <c r="Y90" s="401" t="s">
        <v>1262</v>
      </c>
      <c r="Z90" s="829"/>
    </row>
    <row r="91" customFormat="1" spans="1:26">
      <c r="A91" s="442" t="s">
        <v>1258</v>
      </c>
      <c r="B91" s="443" t="s">
        <v>1274</v>
      </c>
      <c r="C91" s="988" t="s">
        <v>1275</v>
      </c>
      <c r="D91" s="409" t="s">
        <v>46</v>
      </c>
      <c r="E91" s="407">
        <v>3957</v>
      </c>
      <c r="F91" s="407">
        <v>3957</v>
      </c>
      <c r="G91" s="445">
        <v>202306</v>
      </c>
      <c r="H91" s="442" t="s">
        <v>29</v>
      </c>
      <c r="I91" s="445"/>
      <c r="J91" s="442">
        <v>2280</v>
      </c>
      <c r="K91" s="445">
        <v>202306</v>
      </c>
      <c r="L91" s="442" t="s">
        <v>29</v>
      </c>
      <c r="M91" s="869"/>
      <c r="N91" s="872" t="s">
        <v>1261</v>
      </c>
      <c r="O91" s="424">
        <v>15968153696</v>
      </c>
      <c r="P91" s="871"/>
      <c r="Q91" s="440"/>
      <c r="R91" s="440"/>
      <c r="S91" s="440"/>
      <c r="T91" s="441"/>
      <c r="U91" s="440"/>
      <c r="V91" s="900" t="s">
        <v>395</v>
      </c>
      <c r="W91" s="900" t="s">
        <v>395</v>
      </c>
      <c r="X91" s="900" t="s">
        <v>395</v>
      </c>
      <c r="Y91" s="401" t="s">
        <v>1262</v>
      </c>
      <c r="Z91" s="829"/>
    </row>
    <row r="92" customFormat="1" spans="1:26">
      <c r="A92" s="442" t="s">
        <v>1258</v>
      </c>
      <c r="B92" s="443" t="s">
        <v>1276</v>
      </c>
      <c r="C92" s="988" t="s">
        <v>1277</v>
      </c>
      <c r="D92" s="409" t="s">
        <v>46</v>
      </c>
      <c r="E92" s="407">
        <v>3957</v>
      </c>
      <c r="F92" s="407">
        <v>3957</v>
      </c>
      <c r="G92" s="445">
        <v>202306</v>
      </c>
      <c r="H92" s="442" t="s">
        <v>29</v>
      </c>
      <c r="I92" s="445"/>
      <c r="J92" s="442">
        <v>2280</v>
      </c>
      <c r="K92" s="445">
        <v>202306</v>
      </c>
      <c r="L92" s="442" t="s">
        <v>29</v>
      </c>
      <c r="M92" s="869"/>
      <c r="N92" s="872" t="s">
        <v>1261</v>
      </c>
      <c r="O92" s="424">
        <v>17681829652</v>
      </c>
      <c r="P92" s="871"/>
      <c r="Q92" s="440"/>
      <c r="R92" s="440"/>
      <c r="S92" s="440"/>
      <c r="T92" s="441"/>
      <c r="U92" s="440"/>
      <c r="V92" s="900" t="s">
        <v>395</v>
      </c>
      <c r="W92" s="900" t="s">
        <v>395</v>
      </c>
      <c r="X92" s="900" t="s">
        <v>395</v>
      </c>
      <c r="Y92" s="401" t="s">
        <v>1262</v>
      </c>
      <c r="Z92" s="829"/>
    </row>
    <row r="93" customFormat="1" spans="1:26">
      <c r="A93" s="442" t="s">
        <v>1258</v>
      </c>
      <c r="B93" s="443" t="s">
        <v>1278</v>
      </c>
      <c r="C93" s="988" t="s">
        <v>1279</v>
      </c>
      <c r="D93" s="409" t="s">
        <v>46</v>
      </c>
      <c r="E93" s="407">
        <v>3957</v>
      </c>
      <c r="F93" s="407">
        <v>3957</v>
      </c>
      <c r="G93" s="445">
        <v>202306</v>
      </c>
      <c r="H93" s="442" t="s">
        <v>29</v>
      </c>
      <c r="I93" s="445"/>
      <c r="J93" s="442">
        <v>2280</v>
      </c>
      <c r="K93" s="445">
        <v>202306</v>
      </c>
      <c r="L93" s="442" t="s">
        <v>29</v>
      </c>
      <c r="M93" s="869"/>
      <c r="N93" s="872" t="s">
        <v>1261</v>
      </c>
      <c r="O93" s="424">
        <v>15267958297</v>
      </c>
      <c r="P93" s="871"/>
      <c r="Q93" s="440"/>
      <c r="R93" s="440"/>
      <c r="S93" s="440"/>
      <c r="T93" s="441"/>
      <c r="U93" s="440"/>
      <c r="V93" s="900" t="s">
        <v>395</v>
      </c>
      <c r="W93" s="900" t="s">
        <v>395</v>
      </c>
      <c r="X93" s="900" t="s">
        <v>395</v>
      </c>
      <c r="Y93" s="401" t="s">
        <v>1262</v>
      </c>
      <c r="Z93" s="829"/>
    </row>
    <row r="94" customFormat="1" spans="1:26">
      <c r="A94" s="442" t="s">
        <v>1258</v>
      </c>
      <c r="B94" s="443" t="s">
        <v>1280</v>
      </c>
      <c r="C94" s="843" t="s">
        <v>1281</v>
      </c>
      <c r="D94" s="409" t="s">
        <v>46</v>
      </c>
      <c r="E94" s="407">
        <v>3957</v>
      </c>
      <c r="F94" s="407">
        <v>3957</v>
      </c>
      <c r="G94" s="445">
        <v>202306</v>
      </c>
      <c r="H94" s="442" t="s">
        <v>29</v>
      </c>
      <c r="I94" s="445"/>
      <c r="J94" s="442">
        <v>2280</v>
      </c>
      <c r="K94" s="445">
        <v>202306</v>
      </c>
      <c r="L94" s="442" t="s">
        <v>29</v>
      </c>
      <c r="M94" s="869"/>
      <c r="N94" s="872" t="s">
        <v>1261</v>
      </c>
      <c r="O94" s="424">
        <v>18357100529</v>
      </c>
      <c r="P94" s="871"/>
      <c r="Q94" s="440"/>
      <c r="R94" s="440"/>
      <c r="S94" s="440"/>
      <c r="T94" s="441"/>
      <c r="U94" s="440"/>
      <c r="V94" s="900" t="s">
        <v>395</v>
      </c>
      <c r="W94" s="900" t="s">
        <v>395</v>
      </c>
      <c r="X94" s="900" t="s">
        <v>395</v>
      </c>
      <c r="Y94" s="401" t="s">
        <v>1262</v>
      </c>
      <c r="Z94" s="829"/>
    </row>
    <row r="95" customFormat="1" spans="1:26">
      <c r="A95" s="442" t="s">
        <v>1258</v>
      </c>
      <c r="B95" s="443" t="s">
        <v>1282</v>
      </c>
      <c r="C95" s="988" t="s">
        <v>1283</v>
      </c>
      <c r="D95" s="409" t="s">
        <v>46</v>
      </c>
      <c r="E95" s="407">
        <v>3957</v>
      </c>
      <c r="F95" s="407">
        <v>3957</v>
      </c>
      <c r="G95" s="445">
        <v>202306</v>
      </c>
      <c r="H95" s="442" t="s">
        <v>29</v>
      </c>
      <c r="I95" s="445"/>
      <c r="J95" s="442">
        <v>2280</v>
      </c>
      <c r="K95" s="445">
        <v>202306</v>
      </c>
      <c r="L95" s="442" t="s">
        <v>29</v>
      </c>
      <c r="M95" s="869"/>
      <c r="N95" s="872" t="s">
        <v>1261</v>
      </c>
      <c r="O95" s="424" t="s">
        <v>1284</v>
      </c>
      <c r="P95" s="871"/>
      <c r="Q95" s="440"/>
      <c r="R95" s="440"/>
      <c r="S95" s="440"/>
      <c r="T95" s="441"/>
      <c r="U95" s="440"/>
      <c r="V95" s="900" t="s">
        <v>395</v>
      </c>
      <c r="W95" s="900" t="s">
        <v>395</v>
      </c>
      <c r="X95" s="900" t="s">
        <v>395</v>
      </c>
      <c r="Y95" s="401" t="s">
        <v>1262</v>
      </c>
      <c r="Z95" s="829"/>
    </row>
    <row r="96" customFormat="1" spans="1:26">
      <c r="A96" s="442" t="s">
        <v>1258</v>
      </c>
      <c r="B96" s="443" t="s">
        <v>1285</v>
      </c>
      <c r="C96" s="988" t="s">
        <v>1286</v>
      </c>
      <c r="D96" s="409" t="s">
        <v>46</v>
      </c>
      <c r="E96" s="407">
        <v>3957</v>
      </c>
      <c r="F96" s="407">
        <v>3957</v>
      </c>
      <c r="G96" s="445">
        <v>202306</v>
      </c>
      <c r="H96" s="442" t="s">
        <v>29</v>
      </c>
      <c r="I96" s="445"/>
      <c r="J96" s="442">
        <v>2280</v>
      </c>
      <c r="K96" s="445">
        <v>202306</v>
      </c>
      <c r="L96" s="442" t="s">
        <v>29</v>
      </c>
      <c r="M96" s="869"/>
      <c r="N96" s="872" t="s">
        <v>1261</v>
      </c>
      <c r="O96" s="424">
        <v>13634163732</v>
      </c>
      <c r="P96" s="871"/>
      <c r="Q96" s="440"/>
      <c r="R96" s="440"/>
      <c r="S96" s="440"/>
      <c r="T96" s="441"/>
      <c r="U96" s="440"/>
      <c r="V96" s="900" t="s">
        <v>395</v>
      </c>
      <c r="W96" s="900" t="s">
        <v>395</v>
      </c>
      <c r="X96" s="900" t="s">
        <v>395</v>
      </c>
      <c r="Y96" s="401" t="s">
        <v>1262</v>
      </c>
      <c r="Z96" s="829"/>
    </row>
    <row r="97" customFormat="1" spans="1:26">
      <c r="A97" s="442" t="s">
        <v>1258</v>
      </c>
      <c r="B97" s="443" t="s">
        <v>1287</v>
      </c>
      <c r="C97" s="988" t="s">
        <v>1288</v>
      </c>
      <c r="D97" s="409" t="s">
        <v>46</v>
      </c>
      <c r="E97" s="407">
        <v>3957</v>
      </c>
      <c r="F97" s="407">
        <v>3957</v>
      </c>
      <c r="G97" s="445">
        <v>202306</v>
      </c>
      <c r="H97" s="442" t="s">
        <v>29</v>
      </c>
      <c r="I97" s="445"/>
      <c r="J97" s="442">
        <v>2280</v>
      </c>
      <c r="K97" s="445">
        <v>202306</v>
      </c>
      <c r="L97" s="442" t="s">
        <v>29</v>
      </c>
      <c r="M97" s="869"/>
      <c r="N97" s="872" t="s">
        <v>1261</v>
      </c>
      <c r="O97" s="424">
        <v>13587951800</v>
      </c>
      <c r="P97" s="871"/>
      <c r="Q97" s="440"/>
      <c r="R97" s="440"/>
      <c r="S97" s="440"/>
      <c r="T97" s="441"/>
      <c r="U97" s="440"/>
      <c r="V97" s="900" t="s">
        <v>395</v>
      </c>
      <c r="W97" s="900" t="s">
        <v>395</v>
      </c>
      <c r="X97" s="900" t="s">
        <v>395</v>
      </c>
      <c r="Y97" s="401" t="s">
        <v>1262</v>
      </c>
      <c r="Z97" s="829"/>
    </row>
    <row r="98" customFormat="1" spans="1:26">
      <c r="A98" s="442" t="s">
        <v>1258</v>
      </c>
      <c r="B98" s="443" t="s">
        <v>1289</v>
      </c>
      <c r="C98" s="988" t="s">
        <v>1290</v>
      </c>
      <c r="D98" s="409" t="s">
        <v>46</v>
      </c>
      <c r="E98" s="407">
        <v>3957</v>
      </c>
      <c r="F98" s="407">
        <v>3957</v>
      </c>
      <c r="G98" s="445">
        <v>202306</v>
      </c>
      <c r="H98" s="442" t="s">
        <v>29</v>
      </c>
      <c r="I98" s="445"/>
      <c r="J98" s="442">
        <v>2280</v>
      </c>
      <c r="K98" s="445">
        <v>202306</v>
      </c>
      <c r="L98" s="442" t="s">
        <v>29</v>
      </c>
      <c r="M98" s="869"/>
      <c r="N98" s="872" t="s">
        <v>1261</v>
      </c>
      <c r="O98" s="424">
        <v>13858182873</v>
      </c>
      <c r="P98" s="871"/>
      <c r="Q98" s="440"/>
      <c r="R98" s="440"/>
      <c r="S98" s="440"/>
      <c r="T98" s="441"/>
      <c r="U98" s="440"/>
      <c r="V98" s="900" t="s">
        <v>395</v>
      </c>
      <c r="W98" s="900" t="s">
        <v>395</v>
      </c>
      <c r="X98" s="900" t="s">
        <v>395</v>
      </c>
      <c r="Y98" s="401" t="s">
        <v>1262</v>
      </c>
      <c r="Z98" s="829"/>
    </row>
    <row r="99" customFormat="1" spans="1:26">
      <c r="A99" s="442" t="s">
        <v>1258</v>
      </c>
      <c r="B99" s="443" t="s">
        <v>1291</v>
      </c>
      <c r="C99" s="988" t="s">
        <v>1292</v>
      </c>
      <c r="D99" s="409" t="s">
        <v>46</v>
      </c>
      <c r="E99" s="407">
        <v>3957</v>
      </c>
      <c r="F99" s="407">
        <v>3957</v>
      </c>
      <c r="G99" s="445">
        <v>202306</v>
      </c>
      <c r="H99" s="442" t="s">
        <v>29</v>
      </c>
      <c r="I99" s="445"/>
      <c r="J99" s="442">
        <v>2280</v>
      </c>
      <c r="K99" s="445">
        <v>202306</v>
      </c>
      <c r="L99" s="442" t="s">
        <v>29</v>
      </c>
      <c r="M99" s="869"/>
      <c r="N99" s="872" t="s">
        <v>1261</v>
      </c>
      <c r="O99" s="424">
        <v>13456815660</v>
      </c>
      <c r="P99" s="871"/>
      <c r="Q99" s="440"/>
      <c r="R99" s="440"/>
      <c r="S99" s="440"/>
      <c r="T99" s="441"/>
      <c r="U99" s="440"/>
      <c r="V99" s="900" t="s">
        <v>395</v>
      </c>
      <c r="W99" s="900" t="s">
        <v>395</v>
      </c>
      <c r="X99" s="900" t="s">
        <v>395</v>
      </c>
      <c r="Y99" s="401" t="s">
        <v>1262</v>
      </c>
      <c r="Z99" s="829"/>
    </row>
    <row r="100" customFormat="1" spans="1:26">
      <c r="A100" s="442" t="s">
        <v>1258</v>
      </c>
      <c r="B100" s="443" t="s">
        <v>1293</v>
      </c>
      <c r="C100" s="988" t="s">
        <v>1294</v>
      </c>
      <c r="D100" s="409" t="s">
        <v>46</v>
      </c>
      <c r="E100" s="407">
        <v>3957</v>
      </c>
      <c r="F100" s="407">
        <v>3957</v>
      </c>
      <c r="G100" s="445">
        <v>202306</v>
      </c>
      <c r="H100" s="442" t="s">
        <v>29</v>
      </c>
      <c r="I100" s="445"/>
      <c r="J100" s="442">
        <v>2280</v>
      </c>
      <c r="K100" s="445">
        <v>202306</v>
      </c>
      <c r="L100" s="442" t="s">
        <v>29</v>
      </c>
      <c r="M100" s="869"/>
      <c r="N100" s="872" t="s">
        <v>1261</v>
      </c>
      <c r="O100" s="424">
        <v>13282145157</v>
      </c>
      <c r="P100" s="871"/>
      <c r="Q100" s="440"/>
      <c r="R100" s="440"/>
      <c r="S100" s="440"/>
      <c r="T100" s="441"/>
      <c r="U100" s="440"/>
      <c r="V100" s="900" t="s">
        <v>395</v>
      </c>
      <c r="W100" s="900" t="s">
        <v>395</v>
      </c>
      <c r="X100" s="900" t="s">
        <v>395</v>
      </c>
      <c r="Y100" s="401" t="s">
        <v>1262</v>
      </c>
      <c r="Z100" s="829"/>
    </row>
    <row r="101" customFormat="1" spans="1:26">
      <c r="A101" s="442" t="s">
        <v>1258</v>
      </c>
      <c r="B101" s="443" t="s">
        <v>301</v>
      </c>
      <c r="C101" s="988" t="s">
        <v>1295</v>
      </c>
      <c r="D101" s="409" t="s">
        <v>46</v>
      </c>
      <c r="E101" s="407">
        <v>3957</v>
      </c>
      <c r="F101" s="407">
        <v>3957</v>
      </c>
      <c r="G101" s="445">
        <v>202306</v>
      </c>
      <c r="H101" s="442" t="s">
        <v>29</v>
      </c>
      <c r="I101" s="445"/>
      <c r="J101" s="442">
        <v>2280</v>
      </c>
      <c r="K101" s="445">
        <v>202306</v>
      </c>
      <c r="L101" s="442" t="s">
        <v>29</v>
      </c>
      <c r="M101" s="869"/>
      <c r="N101" s="872" t="s">
        <v>1261</v>
      </c>
      <c r="O101" s="424">
        <v>18868784775</v>
      </c>
      <c r="P101" s="871"/>
      <c r="Q101" s="440"/>
      <c r="R101" s="440"/>
      <c r="S101" s="440"/>
      <c r="T101" s="441"/>
      <c r="U101" s="440"/>
      <c r="V101" s="900" t="s">
        <v>395</v>
      </c>
      <c r="W101" s="900" t="s">
        <v>395</v>
      </c>
      <c r="X101" s="900" t="s">
        <v>395</v>
      </c>
      <c r="Y101" s="401" t="s">
        <v>1262</v>
      </c>
      <c r="Z101" s="829"/>
    </row>
    <row r="102" customFormat="1" spans="1:26">
      <c r="A102" s="442" t="s">
        <v>1258</v>
      </c>
      <c r="B102" s="443" t="s">
        <v>1296</v>
      </c>
      <c r="C102" s="843" t="s">
        <v>1297</v>
      </c>
      <c r="D102" s="409" t="s">
        <v>46</v>
      </c>
      <c r="E102" s="407">
        <v>3957</v>
      </c>
      <c r="F102" s="407">
        <v>3957</v>
      </c>
      <c r="G102" s="445">
        <v>202306</v>
      </c>
      <c r="H102" s="442" t="s">
        <v>29</v>
      </c>
      <c r="I102" s="445"/>
      <c r="J102" s="442">
        <v>2280</v>
      </c>
      <c r="K102" s="445">
        <v>202306</v>
      </c>
      <c r="L102" s="442" t="s">
        <v>29</v>
      </c>
      <c r="M102" s="869"/>
      <c r="N102" s="872" t="s">
        <v>1261</v>
      </c>
      <c r="O102" s="424">
        <v>18758890790</v>
      </c>
      <c r="P102" s="871"/>
      <c r="Q102" s="440"/>
      <c r="R102" s="440"/>
      <c r="S102" s="440"/>
      <c r="T102" s="441"/>
      <c r="U102" s="440"/>
      <c r="V102" s="900" t="s">
        <v>395</v>
      </c>
      <c r="W102" s="900" t="s">
        <v>395</v>
      </c>
      <c r="X102" s="900" t="s">
        <v>395</v>
      </c>
      <c r="Y102" s="401" t="s">
        <v>1262</v>
      </c>
      <c r="Z102" s="829"/>
    </row>
    <row r="103" customFormat="1" spans="1:26">
      <c r="A103" s="442" t="s">
        <v>1258</v>
      </c>
      <c r="B103" s="443" t="s">
        <v>1298</v>
      </c>
      <c r="C103" s="988" t="s">
        <v>1299</v>
      </c>
      <c r="D103" s="409" t="s">
        <v>46</v>
      </c>
      <c r="E103" s="407">
        <v>3957</v>
      </c>
      <c r="F103" s="407">
        <v>3957</v>
      </c>
      <c r="G103" s="445">
        <v>202306</v>
      </c>
      <c r="H103" s="442" t="s">
        <v>29</v>
      </c>
      <c r="I103" s="445"/>
      <c r="J103" s="442">
        <v>2280</v>
      </c>
      <c r="K103" s="445">
        <v>202306</v>
      </c>
      <c r="L103" s="442" t="s">
        <v>29</v>
      </c>
      <c r="M103" s="869"/>
      <c r="N103" s="872" t="s">
        <v>1261</v>
      </c>
      <c r="O103" s="424">
        <v>13736200798</v>
      </c>
      <c r="P103" s="871"/>
      <c r="Q103" s="440"/>
      <c r="R103" s="440"/>
      <c r="S103" s="440"/>
      <c r="T103" s="441"/>
      <c r="U103" s="440"/>
      <c r="V103" s="900" t="s">
        <v>395</v>
      </c>
      <c r="W103" s="900" t="s">
        <v>395</v>
      </c>
      <c r="X103" s="900" t="s">
        <v>395</v>
      </c>
      <c r="Y103" s="401" t="s">
        <v>1262</v>
      </c>
      <c r="Z103" s="829"/>
    </row>
    <row r="104" customFormat="1" spans="1:26">
      <c r="A104" s="442" t="s">
        <v>1258</v>
      </c>
      <c r="B104" s="443" t="s">
        <v>1300</v>
      </c>
      <c r="C104" s="843" t="s">
        <v>1301</v>
      </c>
      <c r="D104" s="409" t="s">
        <v>46</v>
      </c>
      <c r="E104" s="407">
        <v>3957</v>
      </c>
      <c r="F104" s="407">
        <v>3957</v>
      </c>
      <c r="G104" s="445">
        <v>202306</v>
      </c>
      <c r="H104" s="442" t="s">
        <v>29</v>
      </c>
      <c r="I104" s="445"/>
      <c r="J104" s="442">
        <v>2280</v>
      </c>
      <c r="K104" s="445">
        <v>202306</v>
      </c>
      <c r="L104" s="442" t="s">
        <v>29</v>
      </c>
      <c r="M104" s="869"/>
      <c r="N104" s="872" t="s">
        <v>1261</v>
      </c>
      <c r="O104" s="424">
        <v>18468165080</v>
      </c>
      <c r="P104" s="871"/>
      <c r="Q104" s="440"/>
      <c r="R104" s="440"/>
      <c r="S104" s="440"/>
      <c r="T104" s="441"/>
      <c r="U104" s="440"/>
      <c r="V104" s="900" t="s">
        <v>395</v>
      </c>
      <c r="W104" s="900" t="s">
        <v>395</v>
      </c>
      <c r="X104" s="900" t="s">
        <v>395</v>
      </c>
      <c r="Y104" s="401" t="s">
        <v>1262</v>
      </c>
      <c r="Z104" s="829"/>
    </row>
    <row r="105" customFormat="1" spans="1:26">
      <c r="A105" s="442" t="s">
        <v>1258</v>
      </c>
      <c r="B105" s="443" t="s">
        <v>1302</v>
      </c>
      <c r="C105" s="843" t="s">
        <v>1303</v>
      </c>
      <c r="D105" s="409" t="s">
        <v>46</v>
      </c>
      <c r="E105" s="407">
        <v>3957</v>
      </c>
      <c r="F105" s="407">
        <v>3957</v>
      </c>
      <c r="G105" s="445">
        <v>202306</v>
      </c>
      <c r="H105" s="442" t="s">
        <v>29</v>
      </c>
      <c r="I105" s="445"/>
      <c r="J105" s="442">
        <v>2280</v>
      </c>
      <c r="K105" s="445">
        <v>202306</v>
      </c>
      <c r="L105" s="442" t="s">
        <v>29</v>
      </c>
      <c r="M105" s="869"/>
      <c r="N105" s="872" t="s">
        <v>1261</v>
      </c>
      <c r="O105" s="424">
        <v>18758986680</v>
      </c>
      <c r="P105" s="871"/>
      <c r="Q105" s="440"/>
      <c r="R105" s="440"/>
      <c r="S105" s="440"/>
      <c r="T105" s="441"/>
      <c r="U105" s="440"/>
      <c r="V105" s="900" t="s">
        <v>395</v>
      </c>
      <c r="W105" s="900" t="s">
        <v>395</v>
      </c>
      <c r="X105" s="900" t="s">
        <v>395</v>
      </c>
      <c r="Y105" s="401" t="s">
        <v>1262</v>
      </c>
      <c r="Z105" s="829"/>
    </row>
    <row r="106" customFormat="1" spans="1:26">
      <c r="A106" s="442" t="s">
        <v>1258</v>
      </c>
      <c r="B106" s="443" t="s">
        <v>1304</v>
      </c>
      <c r="C106" s="988" t="s">
        <v>1305</v>
      </c>
      <c r="D106" s="409" t="s">
        <v>46</v>
      </c>
      <c r="E106" s="407">
        <v>3957</v>
      </c>
      <c r="F106" s="407">
        <v>3957</v>
      </c>
      <c r="G106" s="445">
        <v>202306</v>
      </c>
      <c r="H106" s="442" t="s">
        <v>29</v>
      </c>
      <c r="I106" s="445"/>
      <c r="J106" s="442">
        <v>2280</v>
      </c>
      <c r="K106" s="445">
        <v>202306</v>
      </c>
      <c r="L106" s="442" t="s">
        <v>29</v>
      </c>
      <c r="M106" s="869"/>
      <c r="N106" s="872" t="s">
        <v>1261</v>
      </c>
      <c r="O106" s="424">
        <v>13758387032</v>
      </c>
      <c r="P106" s="871"/>
      <c r="Q106" s="440"/>
      <c r="R106" s="440"/>
      <c r="S106" s="440"/>
      <c r="T106" s="441"/>
      <c r="U106" s="440"/>
      <c r="V106" s="900" t="s">
        <v>395</v>
      </c>
      <c r="W106" s="900" t="s">
        <v>395</v>
      </c>
      <c r="X106" s="900" t="s">
        <v>395</v>
      </c>
      <c r="Y106" s="401" t="s">
        <v>1262</v>
      </c>
      <c r="Z106" s="829"/>
    </row>
    <row r="107" customFormat="1" spans="1:26">
      <c r="A107" s="442" t="s">
        <v>1258</v>
      </c>
      <c r="B107" s="443" t="s">
        <v>1306</v>
      </c>
      <c r="C107" s="843" t="s">
        <v>1307</v>
      </c>
      <c r="D107" s="409" t="s">
        <v>46</v>
      </c>
      <c r="E107" s="409">
        <v>3957</v>
      </c>
      <c r="F107" s="409">
        <v>3957</v>
      </c>
      <c r="G107" s="445">
        <v>202306</v>
      </c>
      <c r="H107" s="442" t="s">
        <v>1179</v>
      </c>
      <c r="I107" s="445"/>
      <c r="J107" s="916">
        <v>8080</v>
      </c>
      <c r="K107" s="445">
        <v>202306</v>
      </c>
      <c r="L107" s="442" t="s">
        <v>1179</v>
      </c>
      <c r="M107" s="869"/>
      <c r="N107" s="872" t="s">
        <v>1261</v>
      </c>
      <c r="O107" s="424">
        <v>13735786137</v>
      </c>
      <c r="P107" s="871"/>
      <c r="Q107" s="440"/>
      <c r="R107" s="440"/>
      <c r="S107" s="440"/>
      <c r="T107" s="441"/>
      <c r="U107" s="440"/>
      <c r="V107" s="900" t="s">
        <v>395</v>
      </c>
      <c r="W107" s="900" t="s">
        <v>395</v>
      </c>
      <c r="X107" s="900" t="s">
        <v>395</v>
      </c>
      <c r="Y107" s="790"/>
      <c r="Z107" s="829"/>
    </row>
    <row r="108" customFormat="1" spans="1:26">
      <c r="A108" s="442" t="s">
        <v>1308</v>
      </c>
      <c r="B108" s="443" t="s">
        <v>1309</v>
      </c>
      <c r="C108" s="843" t="s">
        <v>1310</v>
      </c>
      <c r="D108" s="409" t="s">
        <v>46</v>
      </c>
      <c r="E108" s="409">
        <v>3957</v>
      </c>
      <c r="F108" s="409">
        <v>3957</v>
      </c>
      <c r="G108" s="445">
        <v>202306</v>
      </c>
      <c r="H108" s="442" t="s">
        <v>1179</v>
      </c>
      <c r="I108" s="445" t="s">
        <v>1311</v>
      </c>
      <c r="J108" s="442"/>
      <c r="K108" s="445"/>
      <c r="L108" s="442"/>
      <c r="M108" s="869"/>
      <c r="N108" s="872"/>
      <c r="O108" s="424"/>
      <c r="P108" s="871"/>
      <c r="Q108" s="440"/>
      <c r="R108" s="440"/>
      <c r="S108" s="440"/>
      <c r="T108" s="441"/>
      <c r="U108" s="440"/>
      <c r="V108" s="900" t="s">
        <v>395</v>
      </c>
      <c r="W108" s="900" t="s">
        <v>395</v>
      </c>
      <c r="X108" s="900" t="s">
        <v>39</v>
      </c>
      <c r="Y108" s="790"/>
      <c r="Z108" s="829"/>
    </row>
    <row r="109" customFormat="1" spans="1:26">
      <c r="A109" s="442" t="s">
        <v>1308</v>
      </c>
      <c r="B109" s="443" t="s">
        <v>1312</v>
      </c>
      <c r="C109" s="843" t="s">
        <v>1313</v>
      </c>
      <c r="D109" s="409" t="s">
        <v>46</v>
      </c>
      <c r="E109" s="409">
        <v>3957</v>
      </c>
      <c r="F109" s="409">
        <v>3957</v>
      </c>
      <c r="G109" s="445">
        <v>202306</v>
      </c>
      <c r="H109" s="442" t="s">
        <v>1179</v>
      </c>
      <c r="I109" s="445" t="s">
        <v>1314</v>
      </c>
      <c r="J109" s="442"/>
      <c r="K109" s="445"/>
      <c r="L109" s="442"/>
      <c r="M109" s="869"/>
      <c r="N109" s="872"/>
      <c r="O109" s="424"/>
      <c r="P109" s="871"/>
      <c r="Q109" s="440"/>
      <c r="R109" s="440"/>
      <c r="S109" s="440"/>
      <c r="T109" s="441"/>
      <c r="U109" s="440"/>
      <c r="V109" s="900" t="s">
        <v>395</v>
      </c>
      <c r="W109" s="900" t="s">
        <v>395</v>
      </c>
      <c r="X109" s="900" t="s">
        <v>39</v>
      </c>
      <c r="Y109" s="790"/>
      <c r="Z109" s="829"/>
    </row>
    <row r="110" customFormat="1" spans="1:26">
      <c r="A110" s="442" t="s">
        <v>1308</v>
      </c>
      <c r="B110" s="443" t="s">
        <v>1315</v>
      </c>
      <c r="C110" s="843" t="s">
        <v>1316</v>
      </c>
      <c r="D110" s="409" t="s">
        <v>46</v>
      </c>
      <c r="E110" s="409">
        <v>3957</v>
      </c>
      <c r="F110" s="409">
        <v>3957</v>
      </c>
      <c r="G110" s="445">
        <v>202306</v>
      </c>
      <c r="H110" s="442" t="s">
        <v>1179</v>
      </c>
      <c r="I110" s="445" t="s">
        <v>1317</v>
      </c>
      <c r="J110" s="442"/>
      <c r="K110" s="445"/>
      <c r="L110" s="442"/>
      <c r="M110" s="869"/>
      <c r="N110" s="872"/>
      <c r="O110" s="424"/>
      <c r="P110" s="871"/>
      <c r="Q110" s="440"/>
      <c r="R110" s="440"/>
      <c r="S110" s="440"/>
      <c r="T110" s="441"/>
      <c r="U110" s="440"/>
      <c r="V110" s="900" t="s">
        <v>395</v>
      </c>
      <c r="W110" s="900" t="s">
        <v>395</v>
      </c>
      <c r="X110" s="900" t="s">
        <v>39</v>
      </c>
      <c r="Y110" s="790"/>
      <c r="Z110" s="829"/>
    </row>
    <row r="111" customFormat="1" spans="1:26">
      <c r="A111" s="442" t="s">
        <v>1308</v>
      </c>
      <c r="B111" s="443" t="s">
        <v>1318</v>
      </c>
      <c r="C111" s="843" t="s">
        <v>1319</v>
      </c>
      <c r="D111" s="409" t="s">
        <v>46</v>
      </c>
      <c r="E111" s="409">
        <v>3957</v>
      </c>
      <c r="F111" s="409">
        <v>3957</v>
      </c>
      <c r="G111" s="445">
        <v>202306</v>
      </c>
      <c r="H111" s="442" t="s">
        <v>1179</v>
      </c>
      <c r="I111" s="445" t="s">
        <v>1320</v>
      </c>
      <c r="J111" s="442"/>
      <c r="K111" s="445"/>
      <c r="L111" s="442"/>
      <c r="M111" s="869"/>
      <c r="N111" s="872"/>
      <c r="O111" s="424"/>
      <c r="P111" s="871"/>
      <c r="Q111" s="440"/>
      <c r="R111" s="440"/>
      <c r="S111" s="440"/>
      <c r="T111" s="441"/>
      <c r="U111" s="440"/>
      <c r="V111" s="900" t="s">
        <v>395</v>
      </c>
      <c r="W111" s="900" t="s">
        <v>395</v>
      </c>
      <c r="X111" s="900" t="s">
        <v>39</v>
      </c>
      <c r="Y111" s="790"/>
      <c r="Z111" s="829"/>
    </row>
    <row r="112" customFormat="1" spans="1:26">
      <c r="A112" s="442" t="s">
        <v>1308</v>
      </c>
      <c r="B112" s="443" t="s">
        <v>1321</v>
      </c>
      <c r="C112" s="843" t="s">
        <v>1322</v>
      </c>
      <c r="D112" s="409" t="s">
        <v>46</v>
      </c>
      <c r="E112" s="409">
        <v>3957</v>
      </c>
      <c r="F112" s="409">
        <v>3957</v>
      </c>
      <c r="G112" s="445">
        <v>202306</v>
      </c>
      <c r="H112" s="442" t="s">
        <v>1179</v>
      </c>
      <c r="I112" s="445" t="s">
        <v>1323</v>
      </c>
      <c r="J112" s="442"/>
      <c r="K112" s="445"/>
      <c r="L112" s="442"/>
      <c r="M112" s="869"/>
      <c r="N112" s="872"/>
      <c r="O112" s="424"/>
      <c r="P112" s="871"/>
      <c r="Q112" s="440"/>
      <c r="R112" s="440"/>
      <c r="S112" s="440"/>
      <c r="T112" s="441"/>
      <c r="U112" s="440"/>
      <c r="V112" s="900" t="s">
        <v>395</v>
      </c>
      <c r="W112" s="900" t="s">
        <v>395</v>
      </c>
      <c r="X112" s="900" t="s">
        <v>39</v>
      </c>
      <c r="Y112" s="790"/>
      <c r="Z112" s="829"/>
    </row>
    <row r="113" customFormat="1" spans="1:26">
      <c r="A113" s="442" t="s">
        <v>1308</v>
      </c>
      <c r="B113" s="443" t="s">
        <v>1324</v>
      </c>
      <c r="C113" s="843" t="s">
        <v>1325</v>
      </c>
      <c r="D113" s="409" t="s">
        <v>46</v>
      </c>
      <c r="E113" s="409">
        <v>3957</v>
      </c>
      <c r="F113" s="409">
        <v>3957</v>
      </c>
      <c r="G113" s="445">
        <v>202306</v>
      </c>
      <c r="H113" s="442" t="s">
        <v>1179</v>
      </c>
      <c r="I113" s="445" t="s">
        <v>1323</v>
      </c>
      <c r="J113" s="442"/>
      <c r="K113" s="445"/>
      <c r="L113" s="442"/>
      <c r="M113" s="869"/>
      <c r="N113" s="872"/>
      <c r="O113" s="424"/>
      <c r="P113" s="871"/>
      <c r="Q113" s="440"/>
      <c r="R113" s="440"/>
      <c r="S113" s="440"/>
      <c r="T113" s="441"/>
      <c r="U113" s="440"/>
      <c r="V113" s="900" t="s">
        <v>395</v>
      </c>
      <c r="W113" s="900" t="s">
        <v>395</v>
      </c>
      <c r="X113" s="900" t="s">
        <v>39</v>
      </c>
      <c r="Y113" s="790"/>
      <c r="Z113" s="829"/>
    </row>
    <row r="114" customFormat="1" spans="1:26">
      <c r="A114" s="442" t="s">
        <v>1308</v>
      </c>
      <c r="B114" s="443" t="s">
        <v>1326</v>
      </c>
      <c r="C114" s="843" t="s">
        <v>1327</v>
      </c>
      <c r="D114" s="409" t="s">
        <v>46</v>
      </c>
      <c r="E114" s="409">
        <v>3957</v>
      </c>
      <c r="F114" s="409">
        <v>3957</v>
      </c>
      <c r="G114" s="445">
        <v>202306</v>
      </c>
      <c r="H114" s="442" t="s">
        <v>1179</v>
      </c>
      <c r="I114" s="445" t="s">
        <v>1328</v>
      </c>
      <c r="J114" s="442"/>
      <c r="K114" s="445"/>
      <c r="L114" s="442"/>
      <c r="M114" s="869"/>
      <c r="N114" s="872"/>
      <c r="O114" s="424"/>
      <c r="P114" s="871"/>
      <c r="Q114" s="440"/>
      <c r="R114" s="440"/>
      <c r="S114" s="440"/>
      <c r="T114" s="441"/>
      <c r="U114" s="440"/>
      <c r="V114" s="900" t="s">
        <v>395</v>
      </c>
      <c r="W114" s="900" t="s">
        <v>395</v>
      </c>
      <c r="X114" s="900" t="s">
        <v>39</v>
      </c>
      <c r="Y114" s="790"/>
      <c r="Z114" s="829"/>
    </row>
    <row r="115" customFormat="1" spans="1:26">
      <c r="A115" s="442" t="s">
        <v>1308</v>
      </c>
      <c r="B115" s="443" t="s">
        <v>1329</v>
      </c>
      <c r="C115" s="843" t="s">
        <v>1330</v>
      </c>
      <c r="D115" s="409" t="s">
        <v>46</v>
      </c>
      <c r="E115" s="409">
        <v>3957</v>
      </c>
      <c r="F115" s="409">
        <v>3957</v>
      </c>
      <c r="G115" s="445">
        <v>202306</v>
      </c>
      <c r="H115" s="442" t="s">
        <v>1179</v>
      </c>
      <c r="I115" s="445" t="s">
        <v>1328</v>
      </c>
      <c r="J115" s="442"/>
      <c r="K115" s="445"/>
      <c r="L115" s="442"/>
      <c r="M115" s="869"/>
      <c r="N115" s="872"/>
      <c r="O115" s="424"/>
      <c r="P115" s="871"/>
      <c r="Q115" s="440"/>
      <c r="R115" s="440"/>
      <c r="S115" s="440"/>
      <c r="T115" s="441"/>
      <c r="U115" s="440"/>
      <c r="V115" s="900" t="s">
        <v>395</v>
      </c>
      <c r="W115" s="900" t="s">
        <v>395</v>
      </c>
      <c r="X115" s="900" t="s">
        <v>39</v>
      </c>
      <c r="Y115" s="790"/>
      <c r="Z115" s="829"/>
    </row>
    <row r="116" customFormat="1" spans="1:26">
      <c r="A116" s="442" t="s">
        <v>1308</v>
      </c>
      <c r="B116" s="443" t="s">
        <v>1331</v>
      </c>
      <c r="C116" s="843" t="s">
        <v>1332</v>
      </c>
      <c r="D116" s="409" t="s">
        <v>46</v>
      </c>
      <c r="E116" s="409">
        <v>3957</v>
      </c>
      <c r="F116" s="409">
        <v>3957</v>
      </c>
      <c r="G116" s="445">
        <v>202306</v>
      </c>
      <c r="H116" s="442" t="s">
        <v>1179</v>
      </c>
      <c r="I116" s="445" t="s">
        <v>1328</v>
      </c>
      <c r="J116" s="442"/>
      <c r="K116" s="445"/>
      <c r="L116" s="442"/>
      <c r="M116" s="869"/>
      <c r="N116" s="872"/>
      <c r="O116" s="424"/>
      <c r="P116" s="871"/>
      <c r="Q116" s="440"/>
      <c r="R116" s="440"/>
      <c r="S116" s="440"/>
      <c r="T116" s="441"/>
      <c r="U116" s="440"/>
      <c r="V116" s="900" t="s">
        <v>395</v>
      </c>
      <c r="W116" s="900" t="s">
        <v>395</v>
      </c>
      <c r="X116" s="900" t="s">
        <v>39</v>
      </c>
      <c r="Y116" s="790"/>
      <c r="Z116" s="829"/>
    </row>
    <row r="117" customFormat="1" spans="1:26">
      <c r="A117" s="442" t="s">
        <v>1308</v>
      </c>
      <c r="B117" s="443" t="s">
        <v>1333</v>
      </c>
      <c r="C117" s="843" t="s">
        <v>1334</v>
      </c>
      <c r="D117" s="409" t="s">
        <v>46</v>
      </c>
      <c r="E117" s="409">
        <v>3957</v>
      </c>
      <c r="F117" s="409">
        <v>3957</v>
      </c>
      <c r="G117" s="445">
        <v>202306</v>
      </c>
      <c r="H117" s="442" t="s">
        <v>1179</v>
      </c>
      <c r="I117" s="445" t="s">
        <v>1335</v>
      </c>
      <c r="J117" s="442"/>
      <c r="K117" s="445"/>
      <c r="L117" s="442"/>
      <c r="M117" s="869"/>
      <c r="N117" s="872"/>
      <c r="O117" s="424"/>
      <c r="P117" s="871"/>
      <c r="Q117" s="440"/>
      <c r="R117" s="440"/>
      <c r="S117" s="440"/>
      <c r="T117" s="441"/>
      <c r="U117" s="440"/>
      <c r="V117" s="900" t="s">
        <v>395</v>
      </c>
      <c r="W117" s="900" t="s">
        <v>395</v>
      </c>
      <c r="X117" s="900" t="s">
        <v>39</v>
      </c>
      <c r="Y117" s="790"/>
      <c r="Z117" s="829"/>
    </row>
    <row r="118" customFormat="1" spans="1:26">
      <c r="A118" s="442" t="s">
        <v>1308</v>
      </c>
      <c r="B118" s="443" t="s">
        <v>1336</v>
      </c>
      <c r="C118" s="843" t="s">
        <v>1337</v>
      </c>
      <c r="D118" s="409" t="s">
        <v>46</v>
      </c>
      <c r="E118" s="409">
        <v>3957</v>
      </c>
      <c r="F118" s="409">
        <v>3957</v>
      </c>
      <c r="G118" s="445">
        <v>202306</v>
      </c>
      <c r="H118" s="442" t="s">
        <v>1179</v>
      </c>
      <c r="I118" s="445" t="s">
        <v>1338</v>
      </c>
      <c r="J118" s="442"/>
      <c r="K118" s="445"/>
      <c r="L118" s="442"/>
      <c r="M118" s="869"/>
      <c r="N118" s="872"/>
      <c r="O118" s="424"/>
      <c r="P118" s="871"/>
      <c r="Q118" s="440"/>
      <c r="R118" s="440"/>
      <c r="S118" s="440"/>
      <c r="T118" s="441"/>
      <c r="U118" s="440"/>
      <c r="V118" s="900" t="s">
        <v>395</v>
      </c>
      <c r="W118" s="900" t="s">
        <v>395</v>
      </c>
      <c r="X118" s="900" t="s">
        <v>39</v>
      </c>
      <c r="Y118" s="790"/>
      <c r="Z118" s="829"/>
    </row>
    <row r="119" customFormat="1" spans="1:26">
      <c r="A119" s="442" t="s">
        <v>1308</v>
      </c>
      <c r="B119" s="443" t="s">
        <v>1339</v>
      </c>
      <c r="C119" s="843" t="s">
        <v>1340</v>
      </c>
      <c r="D119" s="409" t="s">
        <v>46</v>
      </c>
      <c r="E119" s="409">
        <v>3957</v>
      </c>
      <c r="F119" s="409">
        <v>3957</v>
      </c>
      <c r="G119" s="445">
        <v>202306</v>
      </c>
      <c r="H119" s="442" t="s">
        <v>1179</v>
      </c>
      <c r="I119" s="445" t="s">
        <v>1341</v>
      </c>
      <c r="J119" s="442"/>
      <c r="K119" s="445"/>
      <c r="L119" s="442"/>
      <c r="M119" s="869"/>
      <c r="N119" s="872"/>
      <c r="O119" s="424"/>
      <c r="P119" s="871"/>
      <c r="Q119" s="440"/>
      <c r="R119" s="440"/>
      <c r="S119" s="440"/>
      <c r="T119" s="441"/>
      <c r="U119" s="440"/>
      <c r="V119" s="900" t="s">
        <v>395</v>
      </c>
      <c r="W119" s="900" t="s">
        <v>395</v>
      </c>
      <c r="X119" s="900" t="s">
        <v>39</v>
      </c>
      <c r="Y119" s="790"/>
      <c r="Z119" s="829"/>
    </row>
    <row r="120" customFormat="1" spans="1:26">
      <c r="A120" s="442" t="s">
        <v>1308</v>
      </c>
      <c r="B120" s="443" t="s">
        <v>1342</v>
      </c>
      <c r="C120" s="843" t="s">
        <v>1343</v>
      </c>
      <c r="D120" s="409" t="s">
        <v>46</v>
      </c>
      <c r="E120" s="409">
        <v>3957</v>
      </c>
      <c r="F120" s="409">
        <v>3957</v>
      </c>
      <c r="G120" s="445">
        <v>202306</v>
      </c>
      <c r="H120" s="442" t="s">
        <v>1179</v>
      </c>
      <c r="I120" s="445" t="s">
        <v>1344</v>
      </c>
      <c r="J120" s="442"/>
      <c r="K120" s="445"/>
      <c r="L120" s="442"/>
      <c r="M120" s="869"/>
      <c r="N120" s="872"/>
      <c r="O120" s="424"/>
      <c r="P120" s="871"/>
      <c r="Q120" s="440"/>
      <c r="R120" s="440"/>
      <c r="S120" s="440"/>
      <c r="T120" s="441"/>
      <c r="U120" s="440"/>
      <c r="V120" s="900" t="s">
        <v>395</v>
      </c>
      <c r="W120" s="900" t="s">
        <v>395</v>
      </c>
      <c r="X120" s="900" t="s">
        <v>39</v>
      </c>
      <c r="Y120" s="790"/>
      <c r="Z120" s="829"/>
    </row>
    <row r="121" customFormat="1" spans="1:26">
      <c r="A121" s="442" t="s">
        <v>1308</v>
      </c>
      <c r="B121" s="443" t="s">
        <v>1345</v>
      </c>
      <c r="C121" s="843" t="s">
        <v>1346</v>
      </c>
      <c r="D121" s="409" t="s">
        <v>46</v>
      </c>
      <c r="E121" s="409">
        <v>3957</v>
      </c>
      <c r="F121" s="409">
        <v>3957</v>
      </c>
      <c r="G121" s="445">
        <v>202306</v>
      </c>
      <c r="H121" s="442" t="s">
        <v>1179</v>
      </c>
      <c r="I121" s="445" t="s">
        <v>1347</v>
      </c>
      <c r="J121" s="442"/>
      <c r="K121" s="445"/>
      <c r="L121" s="442"/>
      <c r="M121" s="869"/>
      <c r="N121" s="872"/>
      <c r="O121" s="424"/>
      <c r="P121" s="871"/>
      <c r="Q121" s="440"/>
      <c r="R121" s="440"/>
      <c r="S121" s="440"/>
      <c r="T121" s="441"/>
      <c r="U121" s="440"/>
      <c r="V121" s="900" t="s">
        <v>395</v>
      </c>
      <c r="W121" s="900" t="s">
        <v>395</v>
      </c>
      <c r="X121" s="900" t="s">
        <v>39</v>
      </c>
      <c r="Y121" s="790"/>
      <c r="Z121" s="829"/>
    </row>
    <row r="122" customFormat="1" spans="1:26">
      <c r="A122" s="442" t="s">
        <v>1308</v>
      </c>
      <c r="B122" s="443" t="s">
        <v>1348</v>
      </c>
      <c r="C122" s="843" t="s">
        <v>1349</v>
      </c>
      <c r="D122" s="409" t="s">
        <v>46</v>
      </c>
      <c r="E122" s="409">
        <v>3957</v>
      </c>
      <c r="F122" s="409">
        <v>3957</v>
      </c>
      <c r="G122" s="445">
        <v>202306</v>
      </c>
      <c r="H122" s="442" t="s">
        <v>1179</v>
      </c>
      <c r="I122" s="445" t="s">
        <v>1350</v>
      </c>
      <c r="J122" s="442"/>
      <c r="K122" s="445"/>
      <c r="L122" s="442"/>
      <c r="M122" s="869"/>
      <c r="N122" s="872"/>
      <c r="O122" s="424"/>
      <c r="P122" s="871"/>
      <c r="Q122" s="440"/>
      <c r="R122" s="440"/>
      <c r="S122" s="440"/>
      <c r="T122" s="441"/>
      <c r="U122" s="440"/>
      <c r="V122" s="900" t="s">
        <v>395</v>
      </c>
      <c r="W122" s="900" t="s">
        <v>395</v>
      </c>
      <c r="X122" s="900" t="s">
        <v>39</v>
      </c>
      <c r="Y122" s="790"/>
      <c r="Z122" s="829"/>
    </row>
    <row r="123" customFormat="1" spans="1:26">
      <c r="A123" s="442" t="s">
        <v>1308</v>
      </c>
      <c r="B123" s="443" t="s">
        <v>1351</v>
      </c>
      <c r="C123" s="843" t="s">
        <v>1352</v>
      </c>
      <c r="D123" s="409" t="s">
        <v>46</v>
      </c>
      <c r="E123" s="409">
        <v>3957</v>
      </c>
      <c r="F123" s="409">
        <v>3957</v>
      </c>
      <c r="G123" s="445">
        <v>202306</v>
      </c>
      <c r="H123" s="442" t="s">
        <v>1179</v>
      </c>
      <c r="I123" s="445" t="s">
        <v>1353</v>
      </c>
      <c r="J123" s="442"/>
      <c r="K123" s="445"/>
      <c r="L123" s="442"/>
      <c r="M123" s="869"/>
      <c r="N123" s="872"/>
      <c r="O123" s="424"/>
      <c r="P123" s="871"/>
      <c r="Q123" s="440"/>
      <c r="R123" s="440"/>
      <c r="S123" s="440"/>
      <c r="T123" s="441"/>
      <c r="U123" s="440"/>
      <c r="V123" s="900" t="s">
        <v>395</v>
      </c>
      <c r="W123" s="900" t="s">
        <v>395</v>
      </c>
      <c r="X123" s="900" t="s">
        <v>39</v>
      </c>
      <c r="Y123" s="790"/>
      <c r="Z123" s="829"/>
    </row>
    <row r="124" customFormat="1" spans="1:26">
      <c r="A124" s="442" t="s">
        <v>1308</v>
      </c>
      <c r="B124" s="443" t="s">
        <v>1354</v>
      </c>
      <c r="C124" s="843" t="s">
        <v>1355</v>
      </c>
      <c r="D124" s="409" t="s">
        <v>46</v>
      </c>
      <c r="E124" s="409">
        <v>3957</v>
      </c>
      <c r="F124" s="409">
        <v>3957</v>
      </c>
      <c r="G124" s="445">
        <v>202306</v>
      </c>
      <c r="H124" s="442" t="s">
        <v>1179</v>
      </c>
      <c r="I124" s="445" t="s">
        <v>1356</v>
      </c>
      <c r="J124" s="442"/>
      <c r="K124" s="445"/>
      <c r="L124" s="442"/>
      <c r="M124" s="869"/>
      <c r="N124" s="872"/>
      <c r="O124" s="424"/>
      <c r="P124" s="871"/>
      <c r="Q124" s="440"/>
      <c r="R124" s="440"/>
      <c r="S124" s="440"/>
      <c r="T124" s="441"/>
      <c r="U124" s="440"/>
      <c r="V124" s="900" t="s">
        <v>395</v>
      </c>
      <c r="W124" s="900" t="s">
        <v>395</v>
      </c>
      <c r="X124" s="900" t="s">
        <v>39</v>
      </c>
      <c r="Y124" s="790"/>
      <c r="Z124" s="829"/>
    </row>
    <row r="125" customFormat="1" spans="1:26">
      <c r="A125" s="442" t="s">
        <v>1308</v>
      </c>
      <c r="B125" s="443" t="s">
        <v>1357</v>
      </c>
      <c r="C125" s="843" t="s">
        <v>1358</v>
      </c>
      <c r="D125" s="409" t="s">
        <v>46</v>
      </c>
      <c r="E125" s="409">
        <v>3957</v>
      </c>
      <c r="F125" s="409">
        <v>3957</v>
      </c>
      <c r="G125" s="445">
        <v>202306</v>
      </c>
      <c r="H125" s="442" t="s">
        <v>1179</v>
      </c>
      <c r="I125" s="445" t="s">
        <v>1356</v>
      </c>
      <c r="J125" s="442"/>
      <c r="K125" s="445"/>
      <c r="L125" s="442"/>
      <c r="M125" s="869"/>
      <c r="N125" s="872"/>
      <c r="O125" s="424"/>
      <c r="P125" s="871"/>
      <c r="Q125" s="440"/>
      <c r="R125" s="440"/>
      <c r="S125" s="440"/>
      <c r="T125" s="441"/>
      <c r="U125" s="440"/>
      <c r="V125" s="900" t="s">
        <v>395</v>
      </c>
      <c r="W125" s="900" t="s">
        <v>395</v>
      </c>
      <c r="X125" s="900" t="s">
        <v>39</v>
      </c>
      <c r="Y125" s="790"/>
      <c r="Z125" s="829"/>
    </row>
    <row r="126" customFormat="1" spans="1:26">
      <c r="A126" s="442" t="s">
        <v>1308</v>
      </c>
      <c r="B126" s="443" t="s">
        <v>1359</v>
      </c>
      <c r="C126" s="843" t="s">
        <v>1360</v>
      </c>
      <c r="D126" s="409" t="s">
        <v>46</v>
      </c>
      <c r="E126" s="409">
        <v>3957</v>
      </c>
      <c r="F126" s="409">
        <v>3957</v>
      </c>
      <c r="G126" s="445">
        <v>202306</v>
      </c>
      <c r="H126" s="442" t="s">
        <v>1179</v>
      </c>
      <c r="I126" s="445" t="s">
        <v>1361</v>
      </c>
      <c r="J126" s="442"/>
      <c r="K126" s="445"/>
      <c r="L126" s="442"/>
      <c r="M126" s="869"/>
      <c r="N126" s="872"/>
      <c r="O126" s="424"/>
      <c r="P126" s="871"/>
      <c r="Q126" s="440"/>
      <c r="R126" s="440"/>
      <c r="S126" s="440"/>
      <c r="T126" s="441"/>
      <c r="U126" s="440"/>
      <c r="V126" s="900" t="s">
        <v>395</v>
      </c>
      <c r="W126" s="900" t="s">
        <v>395</v>
      </c>
      <c r="X126" s="900" t="s">
        <v>39</v>
      </c>
      <c r="Y126" s="790"/>
      <c r="Z126" s="829"/>
    </row>
    <row r="127" customFormat="1" spans="1:26">
      <c r="A127" s="442" t="s">
        <v>1308</v>
      </c>
      <c r="B127" s="443" t="s">
        <v>1362</v>
      </c>
      <c r="C127" s="843" t="s">
        <v>1363</v>
      </c>
      <c r="D127" s="409" t="s">
        <v>46</v>
      </c>
      <c r="E127" s="409">
        <v>3957</v>
      </c>
      <c r="F127" s="409">
        <v>3957</v>
      </c>
      <c r="G127" s="445">
        <v>202306</v>
      </c>
      <c r="H127" s="442" t="s">
        <v>1179</v>
      </c>
      <c r="I127" s="445" t="s">
        <v>1361</v>
      </c>
      <c r="J127" s="442"/>
      <c r="K127" s="445"/>
      <c r="L127" s="442"/>
      <c r="M127" s="869"/>
      <c r="N127" s="872"/>
      <c r="O127" s="424"/>
      <c r="P127" s="871"/>
      <c r="Q127" s="440"/>
      <c r="R127" s="440"/>
      <c r="S127" s="440"/>
      <c r="T127" s="441"/>
      <c r="U127" s="440"/>
      <c r="V127" s="900" t="s">
        <v>395</v>
      </c>
      <c r="W127" s="900" t="s">
        <v>395</v>
      </c>
      <c r="X127" s="900" t="s">
        <v>39</v>
      </c>
      <c r="Y127" s="790"/>
      <c r="Z127" s="829"/>
    </row>
    <row r="128" customFormat="1" spans="1:26">
      <c r="A128" s="442" t="s">
        <v>1308</v>
      </c>
      <c r="B128" s="443" t="s">
        <v>1364</v>
      </c>
      <c r="C128" s="843" t="s">
        <v>1365</v>
      </c>
      <c r="D128" s="409" t="s">
        <v>46</v>
      </c>
      <c r="E128" s="409">
        <v>3957</v>
      </c>
      <c r="F128" s="409">
        <v>3957</v>
      </c>
      <c r="G128" s="445">
        <v>202306</v>
      </c>
      <c r="H128" s="442" t="s">
        <v>1179</v>
      </c>
      <c r="I128" s="445" t="s">
        <v>1366</v>
      </c>
      <c r="J128" s="442"/>
      <c r="K128" s="445"/>
      <c r="L128" s="442"/>
      <c r="M128" s="869"/>
      <c r="N128" s="872"/>
      <c r="O128" s="424"/>
      <c r="P128" s="871"/>
      <c r="Q128" s="440"/>
      <c r="R128" s="440"/>
      <c r="S128" s="440"/>
      <c r="T128" s="441"/>
      <c r="U128" s="440"/>
      <c r="V128" s="900" t="s">
        <v>395</v>
      </c>
      <c r="W128" s="900" t="s">
        <v>395</v>
      </c>
      <c r="X128" s="900" t="s">
        <v>39</v>
      </c>
      <c r="Y128" s="790"/>
      <c r="Z128" s="829"/>
    </row>
    <row r="129" customFormat="1" spans="1:26">
      <c r="A129" s="442" t="s">
        <v>1308</v>
      </c>
      <c r="B129" s="443" t="s">
        <v>1367</v>
      </c>
      <c r="C129" s="843" t="s">
        <v>1368</v>
      </c>
      <c r="D129" s="409" t="s">
        <v>46</v>
      </c>
      <c r="E129" s="409">
        <v>3957</v>
      </c>
      <c r="F129" s="409">
        <v>3957</v>
      </c>
      <c r="G129" s="445">
        <v>202306</v>
      </c>
      <c r="H129" s="442" t="s">
        <v>1179</v>
      </c>
      <c r="I129" s="445" t="s">
        <v>1369</v>
      </c>
      <c r="J129" s="442"/>
      <c r="K129" s="445"/>
      <c r="L129" s="442"/>
      <c r="M129" s="869"/>
      <c r="N129" s="872"/>
      <c r="O129" s="424"/>
      <c r="P129" s="871"/>
      <c r="Q129" s="440"/>
      <c r="R129" s="440"/>
      <c r="S129" s="440"/>
      <c r="T129" s="441"/>
      <c r="U129" s="440"/>
      <c r="V129" s="900" t="s">
        <v>395</v>
      </c>
      <c r="W129" s="900" t="s">
        <v>395</v>
      </c>
      <c r="X129" s="900" t="s">
        <v>39</v>
      </c>
      <c r="Y129" s="790"/>
      <c r="Z129" s="829"/>
    </row>
    <row r="130" customFormat="1" spans="1:26">
      <c r="A130" s="442" t="s">
        <v>1308</v>
      </c>
      <c r="B130" s="443" t="s">
        <v>1370</v>
      </c>
      <c r="C130" s="843" t="s">
        <v>1371</v>
      </c>
      <c r="D130" s="409" t="s">
        <v>46</v>
      </c>
      <c r="E130" s="409">
        <v>3957</v>
      </c>
      <c r="F130" s="409">
        <v>3957</v>
      </c>
      <c r="G130" s="445">
        <v>202306</v>
      </c>
      <c r="H130" s="442" t="s">
        <v>1179</v>
      </c>
      <c r="I130" s="445" t="s">
        <v>1369</v>
      </c>
      <c r="J130" s="442"/>
      <c r="K130" s="445"/>
      <c r="L130" s="442"/>
      <c r="M130" s="869"/>
      <c r="N130" s="872"/>
      <c r="O130" s="424"/>
      <c r="P130" s="871"/>
      <c r="Q130" s="440"/>
      <c r="R130" s="440"/>
      <c r="S130" s="440"/>
      <c r="T130" s="441"/>
      <c r="U130" s="440"/>
      <c r="V130" s="900" t="s">
        <v>395</v>
      </c>
      <c r="W130" s="900" t="s">
        <v>395</v>
      </c>
      <c r="X130" s="585" t="s">
        <v>39</v>
      </c>
      <c r="Y130" s="790"/>
      <c r="Z130" s="829"/>
    </row>
    <row r="131" customFormat="1" spans="1:26">
      <c r="A131" s="442" t="s">
        <v>1308</v>
      </c>
      <c r="B131" s="443" t="s">
        <v>1372</v>
      </c>
      <c r="C131" s="843" t="s">
        <v>1373</v>
      </c>
      <c r="D131" s="409" t="s">
        <v>46</v>
      </c>
      <c r="E131" s="409">
        <v>3957</v>
      </c>
      <c r="F131" s="409">
        <v>3957</v>
      </c>
      <c r="G131" s="445">
        <v>202306</v>
      </c>
      <c r="H131" s="442" t="s">
        <v>1179</v>
      </c>
      <c r="I131" s="445" t="s">
        <v>1374</v>
      </c>
      <c r="J131" s="442"/>
      <c r="K131" s="445"/>
      <c r="L131" s="442"/>
      <c r="M131" s="869"/>
      <c r="N131" s="872"/>
      <c r="O131" s="424"/>
      <c r="P131" s="871"/>
      <c r="Q131" s="440"/>
      <c r="R131" s="440"/>
      <c r="S131" s="440"/>
      <c r="T131" s="441"/>
      <c r="U131" s="440"/>
      <c r="V131" s="900" t="s">
        <v>1375</v>
      </c>
      <c r="W131" s="900"/>
      <c r="X131" s="900"/>
      <c r="Y131" s="790" t="s">
        <v>1375</v>
      </c>
      <c r="Z131" s="829"/>
    </row>
    <row r="132" customFormat="1" spans="1:26">
      <c r="A132" s="442" t="s">
        <v>1308</v>
      </c>
      <c r="B132" s="443" t="s">
        <v>1376</v>
      </c>
      <c r="C132" s="843" t="s">
        <v>1377</v>
      </c>
      <c r="D132" s="409" t="s">
        <v>46</v>
      </c>
      <c r="E132" s="409">
        <v>3957</v>
      </c>
      <c r="F132" s="409">
        <v>3957</v>
      </c>
      <c r="G132" s="445">
        <v>202306</v>
      </c>
      <c r="H132" s="442" t="s">
        <v>1179</v>
      </c>
      <c r="I132" s="445" t="s">
        <v>1378</v>
      </c>
      <c r="J132" s="442"/>
      <c r="K132" s="445"/>
      <c r="L132" s="442"/>
      <c r="M132" s="869"/>
      <c r="N132" s="872"/>
      <c r="O132" s="424"/>
      <c r="P132" s="871"/>
      <c r="Q132" s="440"/>
      <c r="R132" s="440"/>
      <c r="S132" s="440"/>
      <c r="T132" s="441"/>
      <c r="U132" s="440"/>
      <c r="V132" s="900" t="s">
        <v>395</v>
      </c>
      <c r="W132" s="900" t="s">
        <v>395</v>
      </c>
      <c r="X132" s="585" t="s">
        <v>39</v>
      </c>
      <c r="Y132" s="790"/>
      <c r="Z132" s="829"/>
    </row>
    <row r="133" customFormat="1" spans="1:26">
      <c r="A133" s="442" t="s">
        <v>1308</v>
      </c>
      <c r="B133" s="443" t="s">
        <v>1379</v>
      </c>
      <c r="C133" s="843" t="s">
        <v>1380</v>
      </c>
      <c r="D133" s="409" t="s">
        <v>46</v>
      </c>
      <c r="E133" s="409">
        <v>3957</v>
      </c>
      <c r="F133" s="409">
        <v>3957</v>
      </c>
      <c r="G133" s="445">
        <v>202306</v>
      </c>
      <c r="H133" s="442" t="s">
        <v>1179</v>
      </c>
      <c r="I133" s="445" t="s">
        <v>1381</v>
      </c>
      <c r="J133" s="442"/>
      <c r="K133" s="445"/>
      <c r="L133" s="442"/>
      <c r="M133" s="869"/>
      <c r="N133" s="872"/>
      <c r="O133" s="424"/>
      <c r="P133" s="871"/>
      <c r="Q133" s="440"/>
      <c r="R133" s="440"/>
      <c r="S133" s="440"/>
      <c r="T133" s="441"/>
      <c r="U133" s="440"/>
      <c r="V133" s="900" t="s">
        <v>395</v>
      </c>
      <c r="W133" s="900" t="s">
        <v>395</v>
      </c>
      <c r="X133" s="585" t="s">
        <v>39</v>
      </c>
      <c r="Y133" s="790"/>
      <c r="Z133" s="829"/>
    </row>
    <row r="134" customFormat="1" spans="1:26">
      <c r="A134" s="442" t="s">
        <v>1382</v>
      </c>
      <c r="B134" s="443" t="s">
        <v>1383</v>
      </c>
      <c r="C134" s="843" t="s">
        <v>1384</v>
      </c>
      <c r="D134" s="409" t="s">
        <v>46</v>
      </c>
      <c r="E134" s="407">
        <v>3957</v>
      </c>
      <c r="F134" s="407">
        <v>3957</v>
      </c>
      <c r="G134" s="445">
        <v>202306</v>
      </c>
      <c r="H134" s="442" t="s">
        <v>526</v>
      </c>
      <c r="I134" s="445"/>
      <c r="J134" s="442">
        <v>2800</v>
      </c>
      <c r="K134" s="445">
        <v>202306</v>
      </c>
      <c r="L134" s="442" t="s">
        <v>526</v>
      </c>
      <c r="M134" s="869" t="s">
        <v>1385</v>
      </c>
      <c r="N134" s="923" t="s">
        <v>1386</v>
      </c>
      <c r="O134" s="424" t="s">
        <v>1387</v>
      </c>
      <c r="P134" s="871" t="s">
        <v>1388</v>
      </c>
      <c r="Q134" s="440"/>
      <c r="R134" s="440"/>
      <c r="S134" s="440"/>
      <c r="T134" s="441"/>
      <c r="U134" s="440"/>
      <c r="V134" s="585" t="s">
        <v>395</v>
      </c>
      <c r="W134" s="585" t="s">
        <v>395</v>
      </c>
      <c r="X134" s="585" t="s">
        <v>395</v>
      </c>
      <c r="Y134" s="401" t="s">
        <v>1262</v>
      </c>
      <c r="Z134" s="829"/>
    </row>
    <row r="135" customFormat="1" spans="1:26">
      <c r="A135" s="442" t="s">
        <v>1382</v>
      </c>
      <c r="B135" s="443" t="s">
        <v>1389</v>
      </c>
      <c r="C135" s="843" t="s">
        <v>1390</v>
      </c>
      <c r="D135" s="409" t="s">
        <v>46</v>
      </c>
      <c r="E135" s="407">
        <v>3957</v>
      </c>
      <c r="F135" s="407">
        <v>3957</v>
      </c>
      <c r="G135" s="445">
        <v>202306</v>
      </c>
      <c r="H135" s="442" t="s">
        <v>526</v>
      </c>
      <c r="I135" s="445"/>
      <c r="J135" s="442">
        <v>2800</v>
      </c>
      <c r="K135" s="445">
        <v>202306</v>
      </c>
      <c r="L135" s="442" t="s">
        <v>526</v>
      </c>
      <c r="M135" s="869" t="s">
        <v>1385</v>
      </c>
      <c r="N135" s="923" t="s">
        <v>1386</v>
      </c>
      <c r="O135" s="424" t="s">
        <v>1391</v>
      </c>
      <c r="P135" s="871" t="s">
        <v>1392</v>
      </c>
      <c r="Q135" s="440"/>
      <c r="R135" s="440"/>
      <c r="S135" s="440"/>
      <c r="T135" s="441"/>
      <c r="U135" s="440"/>
      <c r="V135" s="585" t="s">
        <v>395</v>
      </c>
      <c r="W135" s="585" t="s">
        <v>395</v>
      </c>
      <c r="X135" s="585" t="s">
        <v>395</v>
      </c>
      <c r="Y135" s="401" t="s">
        <v>1262</v>
      </c>
      <c r="Z135" s="829"/>
    </row>
    <row r="136" spans="1:26">
      <c r="A136" s="442" t="s">
        <v>124</v>
      </c>
      <c r="B136" s="443" t="s">
        <v>1393</v>
      </c>
      <c r="C136" s="843" t="s">
        <v>1394</v>
      </c>
      <c r="D136" s="445" t="s">
        <v>28</v>
      </c>
      <c r="E136" s="407">
        <v>3957</v>
      </c>
      <c r="F136" s="407">
        <v>3957</v>
      </c>
      <c r="G136" s="445">
        <v>202306</v>
      </c>
      <c r="H136" s="442" t="s">
        <v>127</v>
      </c>
      <c r="I136" s="445"/>
      <c r="J136" s="445"/>
      <c r="K136" s="445"/>
      <c r="L136" s="442"/>
      <c r="M136" s="924"/>
      <c r="N136" s="925"/>
      <c r="O136" s="780"/>
      <c r="P136" s="871"/>
      <c r="Q136" s="407"/>
      <c r="R136" s="407"/>
      <c r="S136" s="407"/>
      <c r="T136" s="407">
        <v>202305</v>
      </c>
      <c r="U136" s="407" t="s">
        <v>508</v>
      </c>
      <c r="V136" s="585" t="s">
        <v>395</v>
      </c>
      <c r="W136" s="585" t="s">
        <v>395</v>
      </c>
      <c r="X136" s="585" t="s">
        <v>39</v>
      </c>
      <c r="Y136" s="790"/>
      <c r="Z136" s="829"/>
    </row>
    <row r="137" spans="1:26">
      <c r="A137" s="442" t="s">
        <v>90</v>
      </c>
      <c r="B137" s="780" t="s">
        <v>1395</v>
      </c>
      <c r="C137" s="843" t="s">
        <v>1396</v>
      </c>
      <c r="D137" s="409" t="s">
        <v>46</v>
      </c>
      <c r="E137" s="407">
        <v>3957</v>
      </c>
      <c r="F137" s="407">
        <v>3957</v>
      </c>
      <c r="G137" s="445">
        <v>202306</v>
      </c>
      <c r="H137" s="442" t="s">
        <v>78</v>
      </c>
      <c r="I137" s="445"/>
      <c r="J137" s="445"/>
      <c r="K137" s="736"/>
      <c r="L137" s="442"/>
      <c r="N137" s="925"/>
      <c r="O137" s="780">
        <v>13429292593</v>
      </c>
      <c r="P137" s="926" t="s">
        <v>1397</v>
      </c>
      <c r="Q137" s="407" t="s">
        <v>366</v>
      </c>
      <c r="R137" s="928" t="s">
        <v>132</v>
      </c>
      <c r="S137" s="407"/>
      <c r="T137" s="407"/>
      <c r="U137" s="407"/>
      <c r="V137" s="585" t="s">
        <v>395</v>
      </c>
      <c r="W137" s="585" t="s">
        <v>395</v>
      </c>
      <c r="X137" s="585" t="s">
        <v>39</v>
      </c>
      <c r="Y137" s="790"/>
      <c r="Z137" s="829"/>
    </row>
    <row r="138" customFormat="1" ht="12" customHeight="1" spans="1:26">
      <c r="A138" s="442" t="s">
        <v>321</v>
      </c>
      <c r="B138" s="443" t="s">
        <v>1398</v>
      </c>
      <c r="C138" s="843" t="s">
        <v>1399</v>
      </c>
      <c r="D138" s="409" t="s">
        <v>46</v>
      </c>
      <c r="E138" s="407">
        <v>3957</v>
      </c>
      <c r="F138" s="407"/>
      <c r="G138" s="445">
        <v>202306</v>
      </c>
      <c r="H138" s="442" t="s">
        <v>324</v>
      </c>
      <c r="I138" s="445" t="s">
        <v>278</v>
      </c>
      <c r="J138" s="442"/>
      <c r="K138" s="445"/>
      <c r="L138" s="442"/>
      <c r="M138" s="869"/>
      <c r="N138" s="872"/>
      <c r="O138" s="424"/>
      <c r="P138" s="871"/>
      <c r="Q138" s="440"/>
      <c r="R138" s="440"/>
      <c r="S138" s="440"/>
      <c r="T138" s="441"/>
      <c r="U138" s="440"/>
      <c r="V138" s="585" t="s">
        <v>395</v>
      </c>
      <c r="W138" s="585" t="s">
        <v>39</v>
      </c>
      <c r="X138" s="585" t="s">
        <v>39</v>
      </c>
      <c r="Y138" s="790"/>
      <c r="Z138" s="829"/>
    </row>
    <row r="139" customFormat="1" spans="1:26">
      <c r="A139" s="442" t="s">
        <v>170</v>
      </c>
      <c r="B139" s="443" t="s">
        <v>1400</v>
      </c>
      <c r="C139" s="988" t="s">
        <v>1401</v>
      </c>
      <c r="D139" s="409" t="s">
        <v>46</v>
      </c>
      <c r="E139" s="407">
        <v>3957</v>
      </c>
      <c r="F139" s="407">
        <v>3957</v>
      </c>
      <c r="G139" s="445">
        <v>202306</v>
      </c>
      <c r="H139" s="442" t="s">
        <v>104</v>
      </c>
      <c r="I139" s="445"/>
      <c r="J139" s="442"/>
      <c r="K139" s="445"/>
      <c r="L139" s="442"/>
      <c r="M139" s="869"/>
      <c r="N139" s="872"/>
      <c r="O139" s="424">
        <v>13857849244</v>
      </c>
      <c r="P139" s="871" t="s">
        <v>1402</v>
      </c>
      <c r="Q139" s="440" t="s">
        <v>1105</v>
      </c>
      <c r="R139" s="440" t="s">
        <v>48</v>
      </c>
      <c r="S139" s="440"/>
      <c r="T139" s="441"/>
      <c r="U139" s="440"/>
      <c r="V139" s="585" t="s">
        <v>395</v>
      </c>
      <c r="W139" s="585" t="s">
        <v>395</v>
      </c>
      <c r="X139" s="585" t="s">
        <v>39</v>
      </c>
      <c r="Y139" s="790"/>
      <c r="Z139" s="829"/>
    </row>
    <row r="140" s="829" customFormat="1" ht="15" customHeight="1" spans="1:25">
      <c r="A140" s="442" t="s">
        <v>357</v>
      </c>
      <c r="B140" s="782" t="s">
        <v>1031</v>
      </c>
      <c r="C140" s="994" t="s">
        <v>1032</v>
      </c>
      <c r="D140" s="444" t="s">
        <v>28</v>
      </c>
      <c r="E140" s="450">
        <v>3957</v>
      </c>
      <c r="F140" s="442"/>
      <c r="G140" s="691">
        <v>202305</v>
      </c>
      <c r="H140" s="442" t="s">
        <v>277</v>
      </c>
      <c r="I140" s="865" t="s">
        <v>278</v>
      </c>
      <c r="J140" s="442"/>
      <c r="K140" s="691"/>
      <c r="L140" s="442"/>
      <c r="M140" s="717"/>
      <c r="N140" s="860"/>
      <c r="O140" s="866">
        <v>13362197920</v>
      </c>
      <c r="P140" s="927" t="s">
        <v>1033</v>
      </c>
      <c r="Q140" s="450" t="s">
        <v>131</v>
      </c>
      <c r="R140" s="450" t="s">
        <v>132</v>
      </c>
      <c r="S140" s="450"/>
      <c r="T140" s="871"/>
      <c r="U140" s="871"/>
      <c r="V140" s="585" t="s">
        <v>395</v>
      </c>
      <c r="W140" s="585" t="s">
        <v>39</v>
      </c>
      <c r="X140" s="585" t="s">
        <v>39</v>
      </c>
      <c r="Y140" s="903"/>
    </row>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sheetData>
  <autoFilter xmlns:etc="http://www.wps.cn/officeDocument/2017/etCustomData" ref="A4:Z140" etc:filterBottomFollowUsedRange="0">
    <extLst/>
  </autoFilter>
  <mergeCells count="28">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s>
  <conditionalFormatting sqref="B5">
    <cfRule type="duplicateValues" dxfId="0" priority="330"/>
  </conditionalFormatting>
  <conditionalFormatting sqref="C5">
    <cfRule type="duplicateValues" dxfId="0" priority="333"/>
  </conditionalFormatting>
  <conditionalFormatting sqref="B6">
    <cfRule type="duplicateValues" dxfId="0" priority="329"/>
  </conditionalFormatting>
  <conditionalFormatting sqref="C6">
    <cfRule type="duplicateValues" dxfId="0" priority="332"/>
  </conditionalFormatting>
  <conditionalFormatting sqref="B7">
    <cfRule type="duplicateValues" dxfId="0" priority="328"/>
  </conditionalFormatting>
  <conditionalFormatting sqref="C7">
    <cfRule type="duplicateValues" dxfId="0" priority="331"/>
  </conditionalFormatting>
  <conditionalFormatting sqref="B8">
    <cfRule type="duplicateValues" dxfId="0" priority="338"/>
  </conditionalFormatting>
  <conditionalFormatting sqref="C8">
    <cfRule type="duplicateValues" dxfId="0" priority="343"/>
  </conditionalFormatting>
  <conditionalFormatting sqref="B9">
    <cfRule type="duplicateValues" dxfId="0" priority="337"/>
  </conditionalFormatting>
  <conditionalFormatting sqref="C9">
    <cfRule type="duplicateValues" dxfId="0" priority="342"/>
  </conditionalFormatting>
  <conditionalFormatting sqref="B10">
    <cfRule type="duplicateValues" dxfId="0" priority="336"/>
  </conditionalFormatting>
  <conditionalFormatting sqref="C10">
    <cfRule type="duplicateValues" dxfId="0" priority="341"/>
  </conditionalFormatting>
  <conditionalFormatting sqref="B11">
    <cfRule type="duplicateValues" dxfId="0" priority="335"/>
  </conditionalFormatting>
  <conditionalFormatting sqref="C11">
    <cfRule type="duplicateValues" dxfId="0" priority="340"/>
  </conditionalFormatting>
  <conditionalFormatting sqref="B12">
    <cfRule type="duplicateValues" dxfId="0" priority="334"/>
  </conditionalFormatting>
  <conditionalFormatting sqref="C12">
    <cfRule type="duplicateValues" dxfId="0" priority="339"/>
  </conditionalFormatting>
  <conditionalFormatting sqref="B13">
    <cfRule type="duplicateValues" dxfId="0" priority="326"/>
  </conditionalFormatting>
  <conditionalFormatting sqref="C13">
    <cfRule type="duplicateValues" dxfId="0" priority="327"/>
  </conditionalFormatting>
  <conditionalFormatting sqref="B14">
    <cfRule type="duplicateValues" dxfId="0" priority="323"/>
  </conditionalFormatting>
  <conditionalFormatting sqref="C14">
    <cfRule type="duplicateValues" dxfId="0" priority="324"/>
  </conditionalFormatting>
  <conditionalFormatting sqref="B15">
    <cfRule type="duplicateValues" dxfId="0" priority="320"/>
  </conditionalFormatting>
  <conditionalFormatting sqref="C15">
    <cfRule type="duplicateValues" dxfId="0" priority="322"/>
    <cfRule type="duplicateValues" dxfId="0" priority="4"/>
  </conditionalFormatting>
  <conditionalFormatting sqref="B16">
    <cfRule type="duplicateValues" dxfId="0" priority="319"/>
  </conditionalFormatting>
  <conditionalFormatting sqref="C16">
    <cfRule type="duplicateValues" dxfId="0" priority="321"/>
  </conditionalFormatting>
  <conditionalFormatting sqref="B17">
    <cfRule type="duplicateValues" dxfId="0" priority="301"/>
  </conditionalFormatting>
  <conditionalFormatting sqref="C17">
    <cfRule type="duplicateValues" dxfId="0" priority="307"/>
  </conditionalFormatting>
  <conditionalFormatting sqref="B18">
    <cfRule type="duplicateValues" dxfId="0" priority="300"/>
  </conditionalFormatting>
  <conditionalFormatting sqref="C18">
    <cfRule type="duplicateValues" dxfId="0" priority="306"/>
  </conditionalFormatting>
  <conditionalFormatting sqref="B19">
    <cfRule type="duplicateValues" dxfId="0" priority="296"/>
  </conditionalFormatting>
  <conditionalFormatting sqref="C19">
    <cfRule type="duplicateValues" dxfId="0" priority="302"/>
  </conditionalFormatting>
  <conditionalFormatting sqref="B20">
    <cfRule type="duplicateValues" dxfId="0" priority="288"/>
  </conditionalFormatting>
  <conditionalFormatting sqref="C20">
    <cfRule type="duplicateValues" dxfId="0" priority="290"/>
  </conditionalFormatting>
  <conditionalFormatting sqref="B21">
    <cfRule type="duplicateValues" dxfId="0" priority="287"/>
  </conditionalFormatting>
  <conditionalFormatting sqref="C21">
    <cfRule type="duplicateValues" dxfId="0" priority="289"/>
  </conditionalFormatting>
  <conditionalFormatting sqref="B28">
    <cfRule type="duplicateValues" dxfId="0" priority="283"/>
  </conditionalFormatting>
  <conditionalFormatting sqref="C28">
    <cfRule type="duplicateValues" dxfId="0" priority="286"/>
  </conditionalFormatting>
  <conditionalFormatting sqref="B29">
    <cfRule type="duplicateValues" dxfId="0" priority="282"/>
  </conditionalFormatting>
  <conditionalFormatting sqref="C29">
    <cfRule type="duplicateValues" dxfId="0" priority="285"/>
  </conditionalFormatting>
  <conditionalFormatting sqref="B30">
    <cfRule type="duplicateValues" dxfId="0" priority="281"/>
  </conditionalFormatting>
  <conditionalFormatting sqref="C30">
    <cfRule type="duplicateValues" dxfId="0" priority="284"/>
  </conditionalFormatting>
  <conditionalFormatting sqref="B31">
    <cfRule type="duplicateValues" dxfId="0" priority="279"/>
  </conditionalFormatting>
  <conditionalFormatting sqref="B32">
    <cfRule type="duplicateValues" dxfId="0" priority="275"/>
  </conditionalFormatting>
  <conditionalFormatting sqref="C32">
    <cfRule type="duplicateValues" dxfId="0" priority="276"/>
  </conditionalFormatting>
  <conditionalFormatting sqref="B34">
    <cfRule type="duplicateValues" dxfId="0" priority="265"/>
  </conditionalFormatting>
  <conditionalFormatting sqref="C34">
    <cfRule type="duplicateValues" dxfId="0" priority="274"/>
  </conditionalFormatting>
  <conditionalFormatting sqref="B35">
    <cfRule type="duplicateValues" dxfId="0" priority="264"/>
  </conditionalFormatting>
  <conditionalFormatting sqref="C35">
    <cfRule type="duplicateValues" dxfId="0" priority="273"/>
  </conditionalFormatting>
  <conditionalFormatting sqref="B36">
    <cfRule type="duplicateValues" dxfId="0" priority="263"/>
  </conditionalFormatting>
  <conditionalFormatting sqref="C36">
    <cfRule type="duplicateValues" dxfId="0" priority="272"/>
  </conditionalFormatting>
  <conditionalFormatting sqref="B37">
    <cfRule type="duplicateValues" dxfId="0" priority="262"/>
  </conditionalFormatting>
  <conditionalFormatting sqref="C37">
    <cfRule type="duplicateValues" dxfId="0" priority="271"/>
  </conditionalFormatting>
  <conditionalFormatting sqref="B38">
    <cfRule type="duplicateValues" dxfId="0" priority="261"/>
  </conditionalFormatting>
  <conditionalFormatting sqref="C38">
    <cfRule type="duplicateValues" dxfId="0" priority="270"/>
  </conditionalFormatting>
  <conditionalFormatting sqref="B39">
    <cfRule type="duplicateValues" dxfId="0" priority="260"/>
  </conditionalFormatting>
  <conditionalFormatting sqref="C39">
    <cfRule type="duplicateValues" dxfId="0" priority="269"/>
  </conditionalFormatting>
  <conditionalFormatting sqref="B40">
    <cfRule type="duplicateValues" dxfId="0" priority="259"/>
  </conditionalFormatting>
  <conditionalFormatting sqref="C40">
    <cfRule type="duplicateValues" dxfId="0" priority="268"/>
  </conditionalFormatting>
  <conditionalFormatting sqref="B41">
    <cfRule type="duplicateValues" dxfId="0" priority="253"/>
  </conditionalFormatting>
  <conditionalFormatting sqref="C41">
    <cfRule type="duplicateValues" dxfId="0" priority="256"/>
  </conditionalFormatting>
  <conditionalFormatting sqref="B42">
    <cfRule type="duplicateValues" dxfId="0" priority="252"/>
  </conditionalFormatting>
  <conditionalFormatting sqref="C42">
    <cfRule type="duplicateValues" dxfId="0" priority="255"/>
  </conditionalFormatting>
  <conditionalFormatting sqref="B43">
    <cfRule type="duplicateValues" dxfId="0" priority="251"/>
  </conditionalFormatting>
  <conditionalFormatting sqref="C43">
    <cfRule type="duplicateValues" dxfId="0" priority="254"/>
  </conditionalFormatting>
  <conditionalFormatting sqref="B44">
    <cfRule type="duplicateValues" dxfId="0" priority="247"/>
  </conditionalFormatting>
  <conditionalFormatting sqref="C44">
    <cfRule type="duplicateValues" dxfId="0" priority="250"/>
  </conditionalFormatting>
  <conditionalFormatting sqref="B45">
    <cfRule type="duplicateValues" dxfId="0" priority="246"/>
  </conditionalFormatting>
  <conditionalFormatting sqref="C45">
    <cfRule type="duplicateValues" dxfId="0" priority="249"/>
  </conditionalFormatting>
  <conditionalFormatting sqref="B46">
    <cfRule type="duplicateValues" dxfId="0" priority="243"/>
  </conditionalFormatting>
  <conditionalFormatting sqref="C46">
    <cfRule type="duplicateValues" dxfId="0" priority="244"/>
  </conditionalFormatting>
  <conditionalFormatting sqref="B47">
    <cfRule type="duplicateValues" dxfId="0" priority="238"/>
  </conditionalFormatting>
  <conditionalFormatting sqref="C47">
    <cfRule type="duplicateValues" dxfId="0" priority="242"/>
  </conditionalFormatting>
  <conditionalFormatting sqref="B48">
    <cfRule type="duplicateValues" dxfId="0" priority="237"/>
  </conditionalFormatting>
  <conditionalFormatting sqref="C48">
    <cfRule type="duplicateValues" dxfId="0" priority="241"/>
  </conditionalFormatting>
  <conditionalFormatting sqref="B49">
    <cfRule type="duplicateValues" dxfId="0" priority="236"/>
  </conditionalFormatting>
  <conditionalFormatting sqref="C49">
    <cfRule type="duplicateValues" dxfId="0" priority="240"/>
  </conditionalFormatting>
  <conditionalFormatting sqref="B50">
    <cfRule type="duplicateValues" dxfId="0" priority="235"/>
  </conditionalFormatting>
  <conditionalFormatting sqref="C50">
    <cfRule type="duplicateValues" dxfId="0" priority="239"/>
  </conditionalFormatting>
  <conditionalFormatting sqref="B51">
    <cfRule type="duplicateValues" dxfId="0" priority="231"/>
  </conditionalFormatting>
  <conditionalFormatting sqref="C51">
    <cfRule type="duplicateValues" dxfId="0" priority="126"/>
  </conditionalFormatting>
  <conditionalFormatting sqref="B52">
    <cfRule type="duplicateValues" dxfId="0" priority="122"/>
  </conditionalFormatting>
  <conditionalFormatting sqref="B53">
    <cfRule type="duplicateValues" dxfId="0" priority="117"/>
  </conditionalFormatting>
  <conditionalFormatting sqref="C53">
    <cfRule type="duplicateValues" dxfId="0" priority="118"/>
  </conditionalFormatting>
  <conditionalFormatting sqref="B65">
    <cfRule type="duplicateValues" dxfId="0" priority="113"/>
    <cfRule type="duplicateValues" dxfId="0" priority="114"/>
  </conditionalFormatting>
  <conditionalFormatting sqref="B66">
    <cfRule type="duplicateValues" dxfId="0" priority="111"/>
    <cfRule type="duplicateValues" dxfId="0" priority="112"/>
  </conditionalFormatting>
  <conditionalFormatting sqref="B85">
    <cfRule type="duplicateValues" dxfId="1" priority="93"/>
  </conditionalFormatting>
  <conditionalFormatting sqref="B86">
    <cfRule type="duplicateValues" dxfId="1" priority="92"/>
  </conditionalFormatting>
  <conditionalFormatting sqref="B87">
    <cfRule type="duplicateValues" dxfId="1" priority="91"/>
  </conditionalFormatting>
  <conditionalFormatting sqref="B88">
    <cfRule type="duplicateValues" dxfId="1" priority="90"/>
  </conditionalFormatting>
  <conditionalFormatting sqref="B89">
    <cfRule type="duplicateValues" dxfId="1" priority="89"/>
  </conditionalFormatting>
  <conditionalFormatting sqref="B90">
    <cfRule type="duplicateValues" dxfId="1" priority="88"/>
  </conditionalFormatting>
  <conditionalFormatting sqref="B91">
    <cfRule type="duplicateValues" dxfId="1" priority="87"/>
  </conditionalFormatting>
  <conditionalFormatting sqref="B92">
    <cfRule type="duplicateValues" dxfId="1" priority="86"/>
  </conditionalFormatting>
  <conditionalFormatting sqref="B93">
    <cfRule type="duplicateValues" dxfId="1" priority="85"/>
  </conditionalFormatting>
  <conditionalFormatting sqref="B94">
    <cfRule type="duplicateValues" dxfId="1" priority="84"/>
  </conditionalFormatting>
  <conditionalFormatting sqref="B95">
    <cfRule type="duplicateValues" dxfId="1" priority="83"/>
  </conditionalFormatting>
  <conditionalFormatting sqref="B96">
    <cfRule type="duplicateValues" dxfId="1" priority="82"/>
  </conditionalFormatting>
  <conditionalFormatting sqref="B97">
    <cfRule type="duplicateValues" dxfId="1" priority="81"/>
  </conditionalFormatting>
  <conditionalFormatting sqref="B98">
    <cfRule type="duplicateValues" dxfId="1" priority="80"/>
  </conditionalFormatting>
  <conditionalFormatting sqref="B99">
    <cfRule type="duplicateValues" dxfId="1" priority="79"/>
  </conditionalFormatting>
  <conditionalFormatting sqref="B100">
    <cfRule type="duplicateValues" dxfId="1" priority="78"/>
  </conditionalFormatting>
  <conditionalFormatting sqref="B101">
    <cfRule type="duplicateValues" dxfId="1" priority="77"/>
  </conditionalFormatting>
  <conditionalFormatting sqref="B102">
    <cfRule type="duplicateValues" dxfId="1" priority="76"/>
  </conditionalFormatting>
  <conditionalFormatting sqref="B103">
    <cfRule type="duplicateValues" dxfId="1" priority="75"/>
  </conditionalFormatting>
  <conditionalFormatting sqref="B104">
    <cfRule type="duplicateValues" dxfId="1" priority="74"/>
  </conditionalFormatting>
  <conditionalFormatting sqref="B105">
    <cfRule type="duplicateValues" dxfId="1" priority="73"/>
  </conditionalFormatting>
  <conditionalFormatting sqref="B106">
    <cfRule type="duplicateValues" dxfId="1" priority="72"/>
  </conditionalFormatting>
  <conditionalFormatting sqref="B107">
    <cfRule type="duplicateValues" dxfId="1" priority="71"/>
  </conditionalFormatting>
  <conditionalFormatting sqref="B108">
    <cfRule type="duplicateValues" dxfId="1" priority="43"/>
  </conditionalFormatting>
  <conditionalFormatting sqref="B109">
    <cfRule type="duplicateValues" dxfId="1" priority="42"/>
  </conditionalFormatting>
  <conditionalFormatting sqref="B110">
    <cfRule type="duplicateValues" dxfId="1" priority="41"/>
  </conditionalFormatting>
  <conditionalFormatting sqref="B111">
    <cfRule type="duplicateValues" dxfId="1" priority="40"/>
  </conditionalFormatting>
  <conditionalFormatting sqref="B112">
    <cfRule type="duplicateValues" dxfId="1" priority="39"/>
  </conditionalFormatting>
  <conditionalFormatting sqref="B113">
    <cfRule type="duplicateValues" dxfId="1" priority="38"/>
  </conditionalFormatting>
  <conditionalFormatting sqref="B114">
    <cfRule type="duplicateValues" dxfId="1" priority="37"/>
  </conditionalFormatting>
  <conditionalFormatting sqref="B115">
    <cfRule type="duplicateValues" dxfId="1" priority="36"/>
  </conditionalFormatting>
  <conditionalFormatting sqref="B116">
    <cfRule type="duplicateValues" dxfId="1" priority="35"/>
  </conditionalFormatting>
  <conditionalFormatting sqref="B117">
    <cfRule type="duplicateValues" dxfId="1" priority="34"/>
  </conditionalFormatting>
  <conditionalFormatting sqref="B118">
    <cfRule type="duplicateValues" dxfId="1" priority="33"/>
  </conditionalFormatting>
  <conditionalFormatting sqref="B119">
    <cfRule type="duplicateValues" dxfId="1" priority="32"/>
  </conditionalFormatting>
  <conditionalFormatting sqref="B120">
    <cfRule type="duplicateValues" dxfId="1" priority="31"/>
  </conditionalFormatting>
  <conditionalFormatting sqref="B121">
    <cfRule type="duplicateValues" dxfId="1" priority="30"/>
  </conditionalFormatting>
  <conditionalFormatting sqref="B122">
    <cfRule type="duplicateValues" dxfId="1" priority="29"/>
  </conditionalFormatting>
  <conditionalFormatting sqref="B123">
    <cfRule type="duplicateValues" dxfId="1" priority="28"/>
  </conditionalFormatting>
  <conditionalFormatting sqref="B124">
    <cfRule type="duplicateValues" dxfId="1" priority="27"/>
  </conditionalFormatting>
  <conditionalFormatting sqref="B125">
    <cfRule type="duplicateValues" dxfId="1" priority="26"/>
  </conditionalFormatting>
  <conditionalFormatting sqref="B126">
    <cfRule type="duplicateValues" dxfId="1" priority="25"/>
  </conditionalFormatting>
  <conditionalFormatting sqref="B127">
    <cfRule type="duplicateValues" dxfId="1" priority="24"/>
  </conditionalFormatting>
  <conditionalFormatting sqref="B128">
    <cfRule type="duplicateValues" dxfId="1" priority="23"/>
  </conditionalFormatting>
  <conditionalFormatting sqref="B129">
    <cfRule type="duplicateValues" dxfId="1" priority="22"/>
  </conditionalFormatting>
  <conditionalFormatting sqref="B130">
    <cfRule type="duplicateValues" dxfId="1" priority="21"/>
  </conditionalFormatting>
  <conditionalFormatting sqref="B131">
    <cfRule type="duplicateValues" dxfId="1" priority="20"/>
  </conditionalFormatting>
  <conditionalFormatting sqref="B132">
    <cfRule type="duplicateValues" dxfId="1" priority="19"/>
  </conditionalFormatting>
  <conditionalFormatting sqref="B133">
    <cfRule type="duplicateValues" dxfId="1" priority="18"/>
  </conditionalFormatting>
  <conditionalFormatting sqref="B134">
    <cfRule type="duplicateValues" dxfId="1" priority="17"/>
  </conditionalFormatting>
  <conditionalFormatting sqref="B135">
    <cfRule type="duplicateValues" dxfId="1" priority="16"/>
  </conditionalFormatting>
  <conditionalFormatting sqref="B136">
    <cfRule type="duplicateValues" dxfId="1" priority="10"/>
  </conditionalFormatting>
  <conditionalFormatting sqref="B137">
    <cfRule type="duplicateValues" dxfId="2" priority="12"/>
  </conditionalFormatting>
  <conditionalFormatting sqref="B138">
    <cfRule type="duplicateValues" dxfId="1" priority="8"/>
  </conditionalFormatting>
  <conditionalFormatting sqref="B139">
    <cfRule type="duplicateValues" dxfId="1" priority="7"/>
  </conditionalFormatting>
  <conditionalFormatting sqref="B140">
    <cfRule type="duplicateValues" dxfId="0" priority="5"/>
  </conditionalFormatting>
  <conditionalFormatting sqref="C140">
    <cfRule type="duplicateValues" dxfId="0" priority="6"/>
  </conditionalFormatting>
  <conditionalFormatting sqref="B$1:B$1048576">
    <cfRule type="duplicateValues" dxfId="0" priority="3"/>
  </conditionalFormatting>
  <conditionalFormatting sqref="B61:B64">
    <cfRule type="duplicateValues" dxfId="0" priority="115"/>
    <cfRule type="duplicateValues" dxfId="0" priority="116"/>
  </conditionalFormatting>
  <conditionalFormatting sqref="B1:B84 B184:B1048576">
    <cfRule type="duplicateValues" dxfId="1" priority="95"/>
  </conditionalFormatting>
  <dataValidations count="1">
    <dataValidation allowBlank="1" showInputMessage="1" showErrorMessage="1" sqref="E32:F32 F52 E72:F72 F139 E17:E21 E52:E54 E61:E66 E79:E84 E136:E140 F17:F18 F20:F21 F79:F83 F136:F137 E5:F7 E85:F107"/>
  </dataValidations>
  <pageMargins left="0.75" right="0.75" top="1" bottom="1" header="0.5" footer="0.5"/>
  <pageSetup paperSize="9"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2"/>
  <sheetViews>
    <sheetView workbookViewId="0">
      <pane xSplit="3" ySplit="4" topLeftCell="D5" activePane="bottomRight" state="frozen"/>
      <selection/>
      <selection pane="topRight"/>
      <selection pane="bottomLeft"/>
      <selection pane="bottomRight" activeCell="Q23" sqref="Q23"/>
    </sheetView>
  </sheetViews>
  <sheetFormatPr defaultColWidth="9" defaultRowHeight="13.5"/>
  <cols>
    <col min="1" max="1" width="38.2583333333333" customWidth="1"/>
    <col min="3" max="3" width="20.7583333333333" customWidth="1"/>
    <col min="9" max="9" width="14.575" customWidth="1"/>
    <col min="10" max="10" width="18.1333333333333" customWidth="1"/>
    <col min="11" max="11" width="10.1333333333333"/>
    <col min="15" max="15" width="12.6333333333333"/>
    <col min="22" max="22" width="8.88333333333333" customWidth="1"/>
    <col min="24" max="24" width="8.81666666666667" customWidth="1"/>
    <col min="25" max="25" width="20.1416666666667" customWidth="1"/>
  </cols>
  <sheetData>
    <row r="1" ht="21" customHeight="1" spans="1:25">
      <c r="A1" s="550" t="s">
        <v>0</v>
      </c>
      <c r="B1" s="550" t="s">
        <v>1</v>
      </c>
      <c r="C1" s="550" t="s">
        <v>2</v>
      </c>
      <c r="D1" s="550" t="s">
        <v>3</v>
      </c>
      <c r="E1" s="552" t="s">
        <v>4</v>
      </c>
      <c r="F1" s="552"/>
      <c r="G1" s="552"/>
      <c r="H1" s="552"/>
      <c r="I1" s="552"/>
      <c r="J1" s="552" t="s">
        <v>5</v>
      </c>
      <c r="K1" s="552"/>
      <c r="L1" s="552"/>
      <c r="M1" s="552"/>
      <c r="N1" s="552"/>
      <c r="O1" s="558" t="s">
        <v>6</v>
      </c>
      <c r="P1" s="558"/>
      <c r="Q1" s="558"/>
      <c r="R1" s="558"/>
      <c r="S1" s="558"/>
      <c r="T1" s="558"/>
      <c r="U1" s="558"/>
      <c r="V1" s="564" t="s">
        <v>7</v>
      </c>
      <c r="W1" s="564" t="s">
        <v>8</v>
      </c>
      <c r="X1" s="564" t="s">
        <v>9</v>
      </c>
      <c r="Y1" s="573" t="s">
        <v>10</v>
      </c>
    </row>
    <row r="2" spans="1:25">
      <c r="A2" s="550"/>
      <c r="B2" s="550"/>
      <c r="C2" s="550"/>
      <c r="D2" s="550"/>
      <c r="E2" s="552" t="s">
        <v>1069</v>
      </c>
      <c r="F2" s="552" t="s">
        <v>13</v>
      </c>
      <c r="G2" s="552" t="s">
        <v>14</v>
      </c>
      <c r="H2" s="552" t="s">
        <v>15</v>
      </c>
      <c r="I2" s="552" t="s">
        <v>16</v>
      </c>
      <c r="J2" s="552" t="s">
        <v>17</v>
      </c>
      <c r="K2" s="552" t="s">
        <v>14</v>
      </c>
      <c r="L2" s="552" t="s">
        <v>15</v>
      </c>
      <c r="M2" s="552" t="s">
        <v>18</v>
      </c>
      <c r="N2" s="552" t="s">
        <v>16</v>
      </c>
      <c r="O2" s="558" t="s">
        <v>19</v>
      </c>
      <c r="P2" s="558" t="s">
        <v>20</v>
      </c>
      <c r="Q2" s="558" t="s">
        <v>21</v>
      </c>
      <c r="R2" s="558" t="s">
        <v>22</v>
      </c>
      <c r="S2" s="558" t="s">
        <v>16</v>
      </c>
      <c r="T2" s="565" t="s">
        <v>23</v>
      </c>
      <c r="U2" s="550" t="s">
        <v>24</v>
      </c>
      <c r="V2" s="564"/>
      <c r="W2" s="564"/>
      <c r="X2" s="564"/>
      <c r="Y2" s="573"/>
    </row>
    <row r="3" ht="12" customHeight="1" spans="1:25">
      <c r="A3" s="550"/>
      <c r="B3" s="550"/>
      <c r="C3" s="550"/>
      <c r="D3" s="550"/>
      <c r="E3" s="552"/>
      <c r="F3" s="552"/>
      <c r="G3" s="552"/>
      <c r="H3" s="552"/>
      <c r="I3" s="552"/>
      <c r="J3" s="552"/>
      <c r="K3" s="552"/>
      <c r="L3" s="552"/>
      <c r="M3" s="552"/>
      <c r="N3" s="552"/>
      <c r="O3" s="558"/>
      <c r="P3" s="558"/>
      <c r="Q3" s="558"/>
      <c r="R3" s="558"/>
      <c r="S3" s="558"/>
      <c r="T3" s="565"/>
      <c r="U3" s="550"/>
      <c r="V3" s="564"/>
      <c r="W3" s="564"/>
      <c r="X3" s="564"/>
      <c r="Y3" s="573"/>
    </row>
    <row r="4" spans="1:25">
      <c r="A4" s="550"/>
      <c r="B4" s="550"/>
      <c r="C4" s="550"/>
      <c r="D4" s="550"/>
      <c r="E4" s="552"/>
      <c r="F4" s="552"/>
      <c r="G4" s="552"/>
      <c r="H4" s="552"/>
      <c r="I4" s="552"/>
      <c r="J4" s="552"/>
      <c r="K4" s="552"/>
      <c r="L4" s="552"/>
      <c r="M4" s="552"/>
      <c r="N4" s="552"/>
      <c r="O4" s="760"/>
      <c r="P4" s="760"/>
      <c r="Q4" s="558"/>
      <c r="R4" s="760"/>
      <c r="S4" s="558"/>
      <c r="T4" s="766"/>
      <c r="U4" s="767"/>
      <c r="V4" s="564"/>
      <c r="W4" s="564"/>
      <c r="X4" s="564"/>
      <c r="Y4" s="573"/>
    </row>
    <row r="5" s="548" customFormat="1" spans="1:25">
      <c r="A5" s="679" t="s">
        <v>763</v>
      </c>
      <c r="B5" s="679" t="s">
        <v>771</v>
      </c>
      <c r="C5" s="1000" t="s">
        <v>772</v>
      </c>
      <c r="D5" s="818" t="s">
        <v>28</v>
      </c>
      <c r="E5" s="679"/>
      <c r="F5" s="679"/>
      <c r="G5" s="679"/>
      <c r="H5" s="679" t="s">
        <v>766</v>
      </c>
      <c r="I5" s="679"/>
      <c r="J5" s="679"/>
      <c r="K5" s="679"/>
      <c r="L5" s="679" t="s">
        <v>766</v>
      </c>
      <c r="M5" s="679"/>
      <c r="N5" s="679"/>
      <c r="O5" s="679"/>
      <c r="P5" s="679"/>
      <c r="Q5" s="679"/>
      <c r="R5" s="679"/>
      <c r="S5" s="679"/>
      <c r="T5" s="679">
        <v>202306</v>
      </c>
      <c r="U5" s="679" t="s">
        <v>644</v>
      </c>
      <c r="V5" s="679" t="s">
        <v>1403</v>
      </c>
      <c r="W5" s="679" t="s">
        <v>1403</v>
      </c>
      <c r="X5" s="679" t="s">
        <v>32</v>
      </c>
      <c r="Y5" s="679"/>
    </row>
    <row r="6" s="548" customFormat="1" spans="1:25">
      <c r="A6" s="679" t="s">
        <v>205</v>
      </c>
      <c r="B6" s="679" t="s">
        <v>1249</v>
      </c>
      <c r="C6" s="1000" t="s">
        <v>1250</v>
      </c>
      <c r="D6" s="679" t="s">
        <v>46</v>
      </c>
      <c r="E6" s="679">
        <v>3957</v>
      </c>
      <c r="F6" s="679">
        <v>3957</v>
      </c>
      <c r="G6" s="679">
        <v>202306</v>
      </c>
      <c r="H6" s="679" t="s">
        <v>1179</v>
      </c>
      <c r="I6" s="679"/>
      <c r="J6" s="679"/>
      <c r="K6" s="679"/>
      <c r="L6" s="679"/>
      <c r="M6" s="679"/>
      <c r="N6" s="679"/>
      <c r="O6" s="679">
        <v>13957964038</v>
      </c>
      <c r="P6" s="679" t="s">
        <v>1251</v>
      </c>
      <c r="Q6" s="679" t="s">
        <v>1105</v>
      </c>
      <c r="R6" s="679" t="s">
        <v>57</v>
      </c>
      <c r="S6" s="679"/>
      <c r="T6" s="679"/>
      <c r="U6" s="679"/>
      <c r="V6" s="679" t="s">
        <v>32</v>
      </c>
      <c r="W6" s="679" t="s">
        <v>32</v>
      </c>
      <c r="X6" s="679" t="s">
        <v>39</v>
      </c>
      <c r="Y6" s="679"/>
    </row>
    <row r="7" s="548" customFormat="1" spans="1:25">
      <c r="A7" s="679" t="s">
        <v>90</v>
      </c>
      <c r="B7" s="679" t="s">
        <v>1395</v>
      </c>
      <c r="C7" s="1000" t="s">
        <v>1396</v>
      </c>
      <c r="D7" s="679" t="s">
        <v>46</v>
      </c>
      <c r="E7" s="679"/>
      <c r="F7" s="679"/>
      <c r="G7" s="679"/>
      <c r="H7" s="679" t="s">
        <v>78</v>
      </c>
      <c r="I7" s="679"/>
      <c r="J7" s="679">
        <v>2280</v>
      </c>
      <c r="K7" s="679">
        <v>202307</v>
      </c>
      <c r="L7" s="679" t="s">
        <v>516</v>
      </c>
      <c r="M7" s="679"/>
      <c r="N7" s="679"/>
      <c r="O7" s="679">
        <v>13429292593</v>
      </c>
      <c r="P7" s="679" t="s">
        <v>1397</v>
      </c>
      <c r="Q7" s="679" t="s">
        <v>366</v>
      </c>
      <c r="R7" s="679" t="s">
        <v>132</v>
      </c>
      <c r="S7" s="679"/>
      <c r="T7" s="679"/>
      <c r="U7" s="679"/>
      <c r="V7" s="679" t="s">
        <v>39</v>
      </c>
      <c r="W7" s="679" t="s">
        <v>39</v>
      </c>
      <c r="X7" s="679" t="s">
        <v>32</v>
      </c>
      <c r="Y7" s="679"/>
    </row>
    <row r="8" s="548" customFormat="1" spans="1:25">
      <c r="A8" s="679" t="s">
        <v>357</v>
      </c>
      <c r="B8" s="679" t="s">
        <v>1404</v>
      </c>
      <c r="C8" s="1000" t="s">
        <v>1405</v>
      </c>
      <c r="D8" s="679" t="s">
        <v>46</v>
      </c>
      <c r="E8" s="679">
        <v>3957</v>
      </c>
      <c r="F8" s="679"/>
      <c r="G8" s="679">
        <v>202306</v>
      </c>
      <c r="H8" s="679" t="s">
        <v>29</v>
      </c>
      <c r="I8" s="679" t="s">
        <v>278</v>
      </c>
      <c r="J8" s="679"/>
      <c r="K8" s="679"/>
      <c r="L8" s="679"/>
      <c r="M8" s="679"/>
      <c r="N8" s="679"/>
      <c r="O8" s="679">
        <v>18843270209</v>
      </c>
      <c r="P8" s="679" t="s">
        <v>1406</v>
      </c>
      <c r="Q8" s="679" t="s">
        <v>131</v>
      </c>
      <c r="R8" s="679" t="s">
        <v>132</v>
      </c>
      <c r="S8" s="679"/>
      <c r="T8" s="679"/>
      <c r="U8" s="679"/>
      <c r="V8" s="679" t="s">
        <v>32</v>
      </c>
      <c r="W8" s="679" t="s">
        <v>39</v>
      </c>
      <c r="X8" s="679"/>
      <c r="Y8" s="679"/>
    </row>
    <row r="9" s="548" customFormat="1" spans="1:25">
      <c r="A9" s="679" t="s">
        <v>357</v>
      </c>
      <c r="B9" s="679" t="s">
        <v>1407</v>
      </c>
      <c r="C9" s="1000" t="s">
        <v>1408</v>
      </c>
      <c r="D9" s="679" t="s">
        <v>46</v>
      </c>
      <c r="E9" s="679">
        <v>3957</v>
      </c>
      <c r="F9" s="679"/>
      <c r="G9" s="679">
        <v>202306</v>
      </c>
      <c r="H9" s="679" t="s">
        <v>29</v>
      </c>
      <c r="I9" s="679" t="s">
        <v>278</v>
      </c>
      <c r="J9" s="679"/>
      <c r="K9" s="679"/>
      <c r="L9" s="679"/>
      <c r="M9" s="679"/>
      <c r="N9" s="679"/>
      <c r="O9" s="679">
        <v>19108621146</v>
      </c>
      <c r="P9" s="679" t="s">
        <v>1409</v>
      </c>
      <c r="Q9" s="679" t="s">
        <v>131</v>
      </c>
      <c r="R9" s="679" t="s">
        <v>132</v>
      </c>
      <c r="S9" s="679"/>
      <c r="T9" s="679"/>
      <c r="U9" s="679"/>
      <c r="V9" s="679" t="s">
        <v>32</v>
      </c>
      <c r="W9" s="679" t="s">
        <v>39</v>
      </c>
      <c r="X9" s="679"/>
      <c r="Y9" s="679"/>
    </row>
    <row r="10" s="548" customFormat="1" spans="1:25">
      <c r="A10" s="679" t="s">
        <v>357</v>
      </c>
      <c r="B10" s="679" t="s">
        <v>1410</v>
      </c>
      <c r="C10" s="1000" t="s">
        <v>1411</v>
      </c>
      <c r="D10" s="679" t="s">
        <v>46</v>
      </c>
      <c r="E10" s="679">
        <v>3957</v>
      </c>
      <c r="F10" s="679"/>
      <c r="G10" s="679">
        <v>202306</v>
      </c>
      <c r="H10" s="679" t="s">
        <v>277</v>
      </c>
      <c r="I10" s="679" t="s">
        <v>278</v>
      </c>
      <c r="J10" s="679"/>
      <c r="K10" s="679"/>
      <c r="L10" s="679"/>
      <c r="M10" s="679"/>
      <c r="N10" s="679"/>
      <c r="O10" s="679">
        <v>18258109719</v>
      </c>
      <c r="P10" s="679" t="s">
        <v>1412</v>
      </c>
      <c r="Q10" s="679" t="s">
        <v>204</v>
      </c>
      <c r="R10" s="679" t="s">
        <v>132</v>
      </c>
      <c r="S10" s="679"/>
      <c r="T10" s="679"/>
      <c r="U10" s="679"/>
      <c r="V10" s="679"/>
      <c r="W10" s="679"/>
      <c r="X10" s="679"/>
      <c r="Y10" s="679" t="s">
        <v>1413</v>
      </c>
    </row>
    <row r="11" s="548" customFormat="1" spans="1:25">
      <c r="A11" s="679" t="s">
        <v>357</v>
      </c>
      <c r="B11" s="679" t="s">
        <v>1034</v>
      </c>
      <c r="C11" s="1000" t="s">
        <v>1035</v>
      </c>
      <c r="D11" s="818" t="s">
        <v>28</v>
      </c>
      <c r="E11" s="679">
        <v>3957</v>
      </c>
      <c r="F11" s="679"/>
      <c r="G11" s="679">
        <v>202306</v>
      </c>
      <c r="H11" s="679" t="s">
        <v>277</v>
      </c>
      <c r="I11" s="679" t="s">
        <v>278</v>
      </c>
      <c r="J11" s="679"/>
      <c r="K11" s="679"/>
      <c r="L11" s="679"/>
      <c r="M11" s="679"/>
      <c r="N11" s="679"/>
      <c r="O11" s="679"/>
      <c r="P11" s="679"/>
      <c r="Q11" s="679"/>
      <c r="R11" s="679"/>
      <c r="S11" s="679"/>
      <c r="T11" s="679">
        <v>202305</v>
      </c>
      <c r="U11" s="679" t="s">
        <v>508</v>
      </c>
      <c r="V11" s="679" t="s">
        <v>32</v>
      </c>
      <c r="W11" s="679" t="s">
        <v>39</v>
      </c>
      <c r="X11" s="679" t="s">
        <v>39</v>
      </c>
      <c r="Y11" s="679"/>
    </row>
    <row r="12" s="548" customFormat="1" spans="1:25">
      <c r="A12" s="679" t="s">
        <v>357</v>
      </c>
      <c r="B12" s="679" t="s">
        <v>298</v>
      </c>
      <c r="C12" s="679" t="s">
        <v>299</v>
      </c>
      <c r="D12" s="818" t="s">
        <v>28</v>
      </c>
      <c r="E12" s="679">
        <v>3957</v>
      </c>
      <c r="F12" s="679"/>
      <c r="G12" s="679">
        <v>202306</v>
      </c>
      <c r="H12" s="679" t="s">
        <v>277</v>
      </c>
      <c r="I12" s="679" t="s">
        <v>278</v>
      </c>
      <c r="J12" s="679"/>
      <c r="K12" s="679"/>
      <c r="L12" s="679"/>
      <c r="M12" s="679"/>
      <c r="N12" s="679"/>
      <c r="O12" s="679"/>
      <c r="P12" s="679"/>
      <c r="Q12" s="679"/>
      <c r="R12" s="679"/>
      <c r="S12" s="679"/>
      <c r="T12" s="679">
        <v>202305</v>
      </c>
      <c r="U12" s="679" t="s">
        <v>508</v>
      </c>
      <c r="V12" s="679" t="s">
        <v>32</v>
      </c>
      <c r="W12" s="679" t="s">
        <v>39</v>
      </c>
      <c r="X12" s="679" t="s">
        <v>39</v>
      </c>
      <c r="Y12" s="679"/>
    </row>
    <row r="13" s="548" customFormat="1" spans="1:25">
      <c r="A13" s="679" t="s">
        <v>357</v>
      </c>
      <c r="B13" s="679" t="s">
        <v>1040</v>
      </c>
      <c r="C13" s="1000" t="s">
        <v>1041</v>
      </c>
      <c r="D13" s="818" t="s">
        <v>28</v>
      </c>
      <c r="E13" s="679">
        <v>3957</v>
      </c>
      <c r="F13" s="679"/>
      <c r="G13" s="679"/>
      <c r="H13" s="679" t="s">
        <v>277</v>
      </c>
      <c r="I13" s="679"/>
      <c r="J13" s="679"/>
      <c r="K13" s="679"/>
      <c r="L13" s="679"/>
      <c r="M13" s="679"/>
      <c r="N13" s="679"/>
      <c r="O13" s="679"/>
      <c r="P13" s="679"/>
      <c r="Q13" s="679"/>
      <c r="R13" s="679"/>
      <c r="S13" s="679"/>
      <c r="T13" s="679">
        <v>202306</v>
      </c>
      <c r="U13" s="679" t="s">
        <v>508</v>
      </c>
      <c r="V13" s="679" t="s">
        <v>32</v>
      </c>
      <c r="W13" s="679" t="s">
        <v>39</v>
      </c>
      <c r="X13" s="679" t="s">
        <v>39</v>
      </c>
      <c r="Y13" s="679"/>
    </row>
    <row r="14" s="548" customFormat="1" spans="1:25">
      <c r="A14" s="679" t="s">
        <v>357</v>
      </c>
      <c r="B14" s="679" t="s">
        <v>1205</v>
      </c>
      <c r="C14" s="679" t="s">
        <v>1206</v>
      </c>
      <c r="D14" s="818" t="s">
        <v>28</v>
      </c>
      <c r="E14" s="679">
        <v>3957</v>
      </c>
      <c r="F14" s="679"/>
      <c r="G14" s="679"/>
      <c r="H14" s="679" t="s">
        <v>277</v>
      </c>
      <c r="I14" s="679"/>
      <c r="J14" s="679"/>
      <c r="K14" s="679"/>
      <c r="L14" s="679"/>
      <c r="M14" s="679"/>
      <c r="N14" s="679"/>
      <c r="O14" s="679"/>
      <c r="P14" s="679"/>
      <c r="Q14" s="679"/>
      <c r="R14" s="679"/>
      <c r="S14" s="679"/>
      <c r="T14" s="679">
        <v>202306</v>
      </c>
      <c r="U14" s="679" t="s">
        <v>508</v>
      </c>
      <c r="V14" s="679" t="s">
        <v>32</v>
      </c>
      <c r="W14" s="679" t="s">
        <v>39</v>
      </c>
      <c r="X14" s="679" t="s">
        <v>39</v>
      </c>
      <c r="Y14" s="679"/>
    </row>
    <row r="15" s="548" customFormat="1" spans="1:25">
      <c r="A15" s="679" t="s">
        <v>357</v>
      </c>
      <c r="B15" s="679" t="s">
        <v>1410</v>
      </c>
      <c r="C15" s="1000" t="s">
        <v>1411</v>
      </c>
      <c r="D15" s="818" t="s">
        <v>28</v>
      </c>
      <c r="E15" s="679">
        <v>3957</v>
      </c>
      <c r="F15" s="679"/>
      <c r="G15" s="679"/>
      <c r="H15" s="679" t="s">
        <v>277</v>
      </c>
      <c r="I15" s="679"/>
      <c r="J15" s="679"/>
      <c r="K15" s="679"/>
      <c r="L15" s="679"/>
      <c r="M15" s="679"/>
      <c r="N15" s="679"/>
      <c r="O15" s="679"/>
      <c r="P15" s="679"/>
      <c r="Q15" s="679"/>
      <c r="R15" s="679"/>
      <c r="S15" s="679"/>
      <c r="T15" s="679">
        <v>202306</v>
      </c>
      <c r="U15" s="679" t="s">
        <v>508</v>
      </c>
      <c r="V15" s="679"/>
      <c r="W15" s="679"/>
      <c r="X15" s="679"/>
      <c r="Y15" s="679" t="s">
        <v>1414</v>
      </c>
    </row>
    <row r="16" s="548" customFormat="1" spans="1:25">
      <c r="A16" s="679" t="s">
        <v>210</v>
      </c>
      <c r="B16" s="679" t="s">
        <v>1415</v>
      </c>
      <c r="C16" s="679" t="s">
        <v>1416</v>
      </c>
      <c r="D16" s="679" t="s">
        <v>46</v>
      </c>
      <c r="E16" s="679">
        <v>6000</v>
      </c>
      <c r="F16" s="679">
        <v>6000</v>
      </c>
      <c r="G16" s="679">
        <v>202307</v>
      </c>
      <c r="H16" s="679" t="s">
        <v>29</v>
      </c>
      <c r="I16" s="679"/>
      <c r="J16" s="679">
        <v>6000</v>
      </c>
      <c r="K16" s="679">
        <v>202307</v>
      </c>
      <c r="L16" s="679" t="s">
        <v>29</v>
      </c>
      <c r="M16" s="679"/>
      <c r="N16" s="679"/>
      <c r="O16" s="679" t="s">
        <v>1417</v>
      </c>
      <c r="P16" s="679" t="s">
        <v>1418</v>
      </c>
      <c r="Q16" s="679" t="s">
        <v>204</v>
      </c>
      <c r="R16" s="679" t="s">
        <v>378</v>
      </c>
      <c r="S16" s="679"/>
      <c r="T16" s="679"/>
      <c r="U16" s="679"/>
      <c r="V16" s="679" t="s">
        <v>32</v>
      </c>
      <c r="W16" s="679" t="s">
        <v>32</v>
      </c>
      <c r="X16" s="679" t="s">
        <v>32</v>
      </c>
      <c r="Y16" s="679"/>
    </row>
    <row r="17" s="548" customFormat="1" spans="1:25">
      <c r="A17" s="679" t="s">
        <v>36</v>
      </c>
      <c r="B17" s="679" t="s">
        <v>1419</v>
      </c>
      <c r="C17" s="679" t="s">
        <v>1420</v>
      </c>
      <c r="D17" s="818" t="s">
        <v>28</v>
      </c>
      <c r="E17" s="679">
        <v>4353</v>
      </c>
      <c r="F17" s="679">
        <v>3957</v>
      </c>
      <c r="G17" s="679"/>
      <c r="H17" s="679" t="s">
        <v>29</v>
      </c>
      <c r="I17" s="679"/>
      <c r="J17" s="679"/>
      <c r="K17" s="679"/>
      <c r="L17" s="679"/>
      <c r="M17" s="679"/>
      <c r="N17" s="679"/>
      <c r="O17" s="679"/>
      <c r="P17" s="679"/>
      <c r="Q17" s="679"/>
      <c r="R17" s="679"/>
      <c r="S17" s="679"/>
      <c r="T17" s="679">
        <v>202306</v>
      </c>
      <c r="U17" s="679" t="s">
        <v>508</v>
      </c>
      <c r="V17" s="679" t="s">
        <v>32</v>
      </c>
      <c r="W17" s="679" t="s">
        <v>32</v>
      </c>
      <c r="X17" s="679" t="s">
        <v>32</v>
      </c>
      <c r="Y17" s="679"/>
    </row>
    <row r="18" s="548" customFormat="1" spans="1:25">
      <c r="A18" s="679" t="s">
        <v>392</v>
      </c>
      <c r="B18" s="679" t="s">
        <v>1421</v>
      </c>
      <c r="C18" s="679" t="s">
        <v>1422</v>
      </c>
      <c r="D18" s="679" t="s">
        <v>46</v>
      </c>
      <c r="E18" s="679">
        <v>3957</v>
      </c>
      <c r="F18" s="679">
        <v>3957</v>
      </c>
      <c r="G18" s="679">
        <v>202307</v>
      </c>
      <c r="H18" s="679" t="s">
        <v>29</v>
      </c>
      <c r="I18" s="679"/>
      <c r="J18" s="679">
        <v>2280</v>
      </c>
      <c r="K18" s="679">
        <v>202307</v>
      </c>
      <c r="L18" s="679" t="s">
        <v>29</v>
      </c>
      <c r="M18" s="679"/>
      <c r="N18" s="679"/>
      <c r="O18" s="679" t="s">
        <v>1423</v>
      </c>
      <c r="P18" s="679" t="s">
        <v>1424</v>
      </c>
      <c r="Q18" s="679" t="s">
        <v>204</v>
      </c>
      <c r="R18" s="679" t="s">
        <v>57</v>
      </c>
      <c r="S18" s="679"/>
      <c r="T18" s="679"/>
      <c r="U18" s="679"/>
      <c r="V18" s="679" t="s">
        <v>32</v>
      </c>
      <c r="W18" s="679" t="s">
        <v>32</v>
      </c>
      <c r="X18" s="679" t="s">
        <v>32</v>
      </c>
      <c r="Y18" s="679"/>
    </row>
    <row r="19" s="548" customFormat="1" spans="1:25">
      <c r="A19" s="679" t="s">
        <v>1425</v>
      </c>
      <c r="B19" s="679" t="s">
        <v>1426</v>
      </c>
      <c r="C19" s="1000" t="s">
        <v>1427</v>
      </c>
      <c r="D19" s="679" t="s">
        <v>46</v>
      </c>
      <c r="E19" s="679">
        <v>3957</v>
      </c>
      <c r="F19" s="679">
        <v>3957</v>
      </c>
      <c r="G19" s="679">
        <v>202307</v>
      </c>
      <c r="H19" s="679" t="s">
        <v>29</v>
      </c>
      <c r="I19" s="679"/>
      <c r="J19" s="679">
        <v>2280</v>
      </c>
      <c r="K19" s="679">
        <v>202307</v>
      </c>
      <c r="L19" s="679" t="s">
        <v>29</v>
      </c>
      <c r="M19" s="679"/>
      <c r="N19" s="679"/>
      <c r="O19" s="679">
        <v>15824129433</v>
      </c>
      <c r="P19" s="679" t="s">
        <v>1428</v>
      </c>
      <c r="Q19" s="679" t="s">
        <v>204</v>
      </c>
      <c r="R19" s="679" t="s">
        <v>132</v>
      </c>
      <c r="S19" s="679"/>
      <c r="T19" s="679"/>
      <c r="U19" s="679"/>
      <c r="V19" s="679" t="s">
        <v>32</v>
      </c>
      <c r="W19" s="679" t="s">
        <v>32</v>
      </c>
      <c r="X19" s="679" t="s">
        <v>32</v>
      </c>
      <c r="Y19" s="679"/>
    </row>
    <row r="20" s="548" customFormat="1" spans="1:25">
      <c r="A20" s="679" t="s">
        <v>1429</v>
      </c>
      <c r="B20" s="679" t="s">
        <v>737</v>
      </c>
      <c r="C20" s="679" t="s">
        <v>738</v>
      </c>
      <c r="D20" s="818" t="s">
        <v>28</v>
      </c>
      <c r="E20" s="679">
        <v>3957</v>
      </c>
      <c r="F20" s="679">
        <v>3957</v>
      </c>
      <c r="G20" s="679">
        <v>202307</v>
      </c>
      <c r="H20" s="679" t="s">
        <v>29</v>
      </c>
      <c r="I20" s="679"/>
      <c r="J20" s="679"/>
      <c r="K20" s="679"/>
      <c r="L20" s="679"/>
      <c r="M20" s="679"/>
      <c r="N20" s="679"/>
      <c r="O20" s="679"/>
      <c r="P20" s="679"/>
      <c r="Q20" s="679"/>
      <c r="R20" s="679"/>
      <c r="S20" s="679"/>
      <c r="T20" s="679">
        <v>202306</v>
      </c>
      <c r="U20" s="679" t="s">
        <v>508</v>
      </c>
      <c r="V20" s="679" t="s">
        <v>32</v>
      </c>
      <c r="W20" s="679" t="s">
        <v>32</v>
      </c>
      <c r="X20" s="679" t="s">
        <v>39</v>
      </c>
      <c r="Y20" s="679"/>
    </row>
    <row r="21" s="548" customFormat="1" spans="1:25">
      <c r="A21" s="679" t="s">
        <v>36</v>
      </c>
      <c r="B21" s="679" t="s">
        <v>1070</v>
      </c>
      <c r="C21" s="679" t="s">
        <v>1071</v>
      </c>
      <c r="D21" s="818" t="s">
        <v>28</v>
      </c>
      <c r="E21" s="679">
        <v>3957</v>
      </c>
      <c r="F21" s="679"/>
      <c r="G21" s="679"/>
      <c r="H21" s="679" t="s">
        <v>29</v>
      </c>
      <c r="I21" s="679"/>
      <c r="J21" s="679"/>
      <c r="K21" s="679"/>
      <c r="L21" s="679"/>
      <c r="M21" s="679"/>
      <c r="N21" s="679"/>
      <c r="O21" s="679"/>
      <c r="P21" s="679"/>
      <c r="Q21" s="679"/>
      <c r="R21" s="679"/>
      <c r="S21" s="679"/>
      <c r="T21" s="679">
        <v>202306</v>
      </c>
      <c r="U21" s="679" t="s">
        <v>508</v>
      </c>
      <c r="V21" s="679" t="s">
        <v>32</v>
      </c>
      <c r="W21" s="679" t="s">
        <v>32</v>
      </c>
      <c r="X21" s="679" t="s">
        <v>39</v>
      </c>
      <c r="Y21" s="679"/>
    </row>
    <row r="22" s="548" customFormat="1" spans="1:25">
      <c r="A22" s="679" t="s">
        <v>36</v>
      </c>
      <c r="B22" s="679" t="s">
        <v>58</v>
      </c>
      <c r="C22" s="679" t="s">
        <v>59</v>
      </c>
      <c r="D22" s="818" t="s">
        <v>28</v>
      </c>
      <c r="E22" s="679">
        <v>3957</v>
      </c>
      <c r="F22" s="679"/>
      <c r="G22" s="679"/>
      <c r="H22" s="679" t="s">
        <v>29</v>
      </c>
      <c r="I22" s="679"/>
      <c r="J22" s="679"/>
      <c r="K22" s="679"/>
      <c r="L22" s="679"/>
      <c r="M22" s="679"/>
      <c r="N22" s="679"/>
      <c r="O22" s="679"/>
      <c r="P22" s="679"/>
      <c r="Q22" s="679"/>
      <c r="R22" s="679"/>
      <c r="S22" s="679"/>
      <c r="T22" s="679">
        <v>202306</v>
      </c>
      <c r="U22" s="679" t="s">
        <v>508</v>
      </c>
      <c r="V22" s="679" t="s">
        <v>32</v>
      </c>
      <c r="W22" s="679" t="s">
        <v>32</v>
      </c>
      <c r="X22" s="679" t="s">
        <v>39</v>
      </c>
      <c r="Y22" s="679"/>
    </row>
    <row r="23" s="548" customFormat="1" spans="1:25">
      <c r="A23" s="679" t="s">
        <v>36</v>
      </c>
      <c r="B23" s="679" t="s">
        <v>1430</v>
      </c>
      <c r="C23" s="1000" t="s">
        <v>1431</v>
      </c>
      <c r="D23" s="818" t="s">
        <v>28</v>
      </c>
      <c r="E23" s="679">
        <v>3957</v>
      </c>
      <c r="F23" s="679"/>
      <c r="G23" s="679"/>
      <c r="H23" s="679" t="s">
        <v>29</v>
      </c>
      <c r="I23" s="679"/>
      <c r="J23" s="679"/>
      <c r="K23" s="679"/>
      <c r="L23" s="679"/>
      <c r="M23" s="679"/>
      <c r="N23" s="679"/>
      <c r="O23" s="679"/>
      <c r="P23" s="679"/>
      <c r="Q23" s="679"/>
      <c r="R23" s="679"/>
      <c r="S23" s="679"/>
      <c r="T23" s="679">
        <v>202306</v>
      </c>
      <c r="U23" s="679" t="s">
        <v>508</v>
      </c>
      <c r="V23" s="679" t="s">
        <v>32</v>
      </c>
      <c r="W23" s="679" t="s">
        <v>32</v>
      </c>
      <c r="X23" s="679" t="s">
        <v>39</v>
      </c>
      <c r="Y23" s="679"/>
    </row>
    <row r="24" s="548" customFormat="1" spans="1:25">
      <c r="A24" s="679" t="s">
        <v>725</v>
      </c>
      <c r="B24" s="679" t="s">
        <v>726</v>
      </c>
      <c r="C24" s="679" t="s">
        <v>727</v>
      </c>
      <c r="D24" s="818" t="s">
        <v>28</v>
      </c>
      <c r="E24" s="575">
        <v>3957</v>
      </c>
      <c r="F24" s="560">
        <v>3957</v>
      </c>
      <c r="G24" s="571"/>
      <c r="H24" s="679" t="s">
        <v>127</v>
      </c>
      <c r="I24" s="679"/>
      <c r="J24" s="679"/>
      <c r="K24" s="679"/>
      <c r="L24" s="679"/>
      <c r="M24" s="679"/>
      <c r="N24" s="679"/>
      <c r="O24" s="679"/>
      <c r="P24" s="679"/>
      <c r="Q24" s="679"/>
      <c r="R24" s="679"/>
      <c r="S24" s="679"/>
      <c r="T24" s="679"/>
      <c r="U24" s="679"/>
      <c r="V24" s="679" t="s">
        <v>32</v>
      </c>
      <c r="W24" s="679" t="s">
        <v>32</v>
      </c>
      <c r="X24" s="679" t="s">
        <v>39</v>
      </c>
      <c r="Y24" s="679"/>
    </row>
    <row r="25" s="548" customFormat="1" spans="1:25">
      <c r="A25" s="679" t="s">
        <v>725</v>
      </c>
      <c r="B25" s="679" t="s">
        <v>1432</v>
      </c>
      <c r="C25" s="1000" t="s">
        <v>1433</v>
      </c>
      <c r="D25" s="679" t="s">
        <v>46</v>
      </c>
      <c r="E25" s="575">
        <v>3957</v>
      </c>
      <c r="F25" s="560">
        <v>3957</v>
      </c>
      <c r="G25" s="571">
        <v>202307</v>
      </c>
      <c r="H25" s="679" t="s">
        <v>127</v>
      </c>
      <c r="I25" s="679"/>
      <c r="J25" s="679"/>
      <c r="K25" s="679"/>
      <c r="L25" s="679"/>
      <c r="M25" s="679"/>
      <c r="N25" s="679"/>
      <c r="O25" s="679"/>
      <c r="P25" s="679"/>
      <c r="Q25" s="679"/>
      <c r="R25" s="679"/>
      <c r="S25" s="679"/>
      <c r="T25" s="679"/>
      <c r="U25" s="679"/>
      <c r="V25" s="679" t="s">
        <v>32</v>
      </c>
      <c r="W25" s="679" t="s">
        <v>32</v>
      </c>
      <c r="X25" s="679" t="s">
        <v>39</v>
      </c>
      <c r="Y25" s="679"/>
    </row>
    <row r="26" s="548" customFormat="1" spans="1:25">
      <c r="A26" s="679" t="s">
        <v>725</v>
      </c>
      <c r="B26" s="679" t="s">
        <v>1434</v>
      </c>
      <c r="C26" s="1000" t="s">
        <v>1435</v>
      </c>
      <c r="D26" s="679" t="s">
        <v>46</v>
      </c>
      <c r="E26" s="575">
        <v>3957</v>
      </c>
      <c r="F26" s="560">
        <v>3957</v>
      </c>
      <c r="G26" s="571">
        <v>202307</v>
      </c>
      <c r="H26" s="679" t="s">
        <v>127</v>
      </c>
      <c r="I26" s="679"/>
      <c r="J26" s="679"/>
      <c r="K26" s="679"/>
      <c r="L26" s="679"/>
      <c r="M26" s="679"/>
      <c r="N26" s="679"/>
      <c r="O26" s="679"/>
      <c r="P26" s="679"/>
      <c r="Q26" s="679"/>
      <c r="R26" s="679"/>
      <c r="S26" s="679"/>
      <c r="T26" s="679"/>
      <c r="U26" s="679"/>
      <c r="V26" s="679" t="s">
        <v>32</v>
      </c>
      <c r="W26" s="679" t="s">
        <v>32</v>
      </c>
      <c r="X26" s="679" t="s">
        <v>39</v>
      </c>
      <c r="Y26" s="679"/>
    </row>
    <row r="27" s="548" customFormat="1" spans="1:25">
      <c r="A27" s="679" t="s">
        <v>512</v>
      </c>
      <c r="B27" s="679" t="s">
        <v>1436</v>
      </c>
      <c r="C27" s="1000" t="s">
        <v>1437</v>
      </c>
      <c r="D27" s="679" t="s">
        <v>46</v>
      </c>
      <c r="E27" s="575">
        <v>3957</v>
      </c>
      <c r="F27" s="560">
        <v>3957</v>
      </c>
      <c r="G27" s="571">
        <v>202307</v>
      </c>
      <c r="H27" s="679" t="s">
        <v>104</v>
      </c>
      <c r="I27" s="679"/>
      <c r="J27" s="679">
        <v>8000</v>
      </c>
      <c r="K27" s="679">
        <v>202307</v>
      </c>
      <c r="L27" s="679" t="s">
        <v>104</v>
      </c>
      <c r="M27" s="679"/>
      <c r="N27" s="679" t="s">
        <v>1438</v>
      </c>
      <c r="O27" s="679">
        <v>15951541401</v>
      </c>
      <c r="P27" s="679"/>
      <c r="Q27" s="679"/>
      <c r="R27" s="679"/>
      <c r="S27" s="679"/>
      <c r="T27" s="679"/>
      <c r="U27" s="679"/>
      <c r="V27" s="679" t="s">
        <v>32</v>
      </c>
      <c r="W27" s="679" t="s">
        <v>32</v>
      </c>
      <c r="X27" s="679" t="s">
        <v>32</v>
      </c>
      <c r="Y27" s="679"/>
    </row>
    <row r="28" s="548" customFormat="1" spans="1:25">
      <c r="A28" s="679" t="s">
        <v>512</v>
      </c>
      <c r="B28" s="679" t="s">
        <v>1439</v>
      </c>
      <c r="C28" s="1000" t="s">
        <v>1440</v>
      </c>
      <c r="D28" s="679" t="s">
        <v>46</v>
      </c>
      <c r="E28" s="575">
        <v>3957</v>
      </c>
      <c r="F28" s="560">
        <v>3957</v>
      </c>
      <c r="G28" s="571">
        <v>202307</v>
      </c>
      <c r="H28" s="679" t="s">
        <v>104</v>
      </c>
      <c r="I28" s="679"/>
      <c r="J28" s="679">
        <v>8000</v>
      </c>
      <c r="K28" s="679">
        <v>202307</v>
      </c>
      <c r="L28" s="679" t="s">
        <v>104</v>
      </c>
      <c r="M28" s="679"/>
      <c r="N28" s="679" t="s">
        <v>1438</v>
      </c>
      <c r="O28" s="679">
        <v>18301069920</v>
      </c>
      <c r="P28" s="679"/>
      <c r="Q28" s="679"/>
      <c r="R28" s="679"/>
      <c r="S28" s="679"/>
      <c r="T28" s="679"/>
      <c r="U28" s="679"/>
      <c r="V28" s="679" t="s">
        <v>32</v>
      </c>
      <c r="W28" s="679" t="s">
        <v>32</v>
      </c>
      <c r="X28" s="679" t="s">
        <v>32</v>
      </c>
      <c r="Y28" s="679"/>
    </row>
    <row r="29" s="548" customFormat="1" spans="1:25">
      <c r="A29" s="679" t="s">
        <v>700</v>
      </c>
      <c r="B29" s="679" t="s">
        <v>810</v>
      </c>
      <c r="C29" s="679" t="s">
        <v>811</v>
      </c>
      <c r="D29" s="818" t="s">
        <v>28</v>
      </c>
      <c r="E29" s="575">
        <v>3957</v>
      </c>
      <c r="F29" s="560">
        <v>3957</v>
      </c>
      <c r="G29" s="571"/>
      <c r="H29" s="679" t="s">
        <v>526</v>
      </c>
      <c r="I29" s="679" t="s">
        <v>785</v>
      </c>
      <c r="J29" s="679"/>
      <c r="K29" s="679"/>
      <c r="L29" s="679"/>
      <c r="M29" s="679"/>
      <c r="N29" s="679"/>
      <c r="O29" s="679"/>
      <c r="P29" s="679"/>
      <c r="Q29" s="679"/>
      <c r="R29" s="679"/>
      <c r="S29" s="679"/>
      <c r="T29" s="679"/>
      <c r="U29" s="679"/>
      <c r="V29" s="679" t="s">
        <v>32</v>
      </c>
      <c r="W29" s="679" t="s">
        <v>32</v>
      </c>
      <c r="X29" s="679" t="s">
        <v>39</v>
      </c>
      <c r="Y29" s="679"/>
    </row>
    <row r="30" s="548" customFormat="1" spans="1:25">
      <c r="A30" s="679" t="s">
        <v>700</v>
      </c>
      <c r="B30" s="679" t="s">
        <v>819</v>
      </c>
      <c r="C30" s="679" t="s">
        <v>820</v>
      </c>
      <c r="D30" s="818" t="s">
        <v>28</v>
      </c>
      <c r="E30" s="575">
        <v>3957</v>
      </c>
      <c r="F30" s="560">
        <v>3957</v>
      </c>
      <c r="G30" s="571"/>
      <c r="H30" s="679" t="s">
        <v>526</v>
      </c>
      <c r="I30" s="679" t="s">
        <v>785</v>
      </c>
      <c r="J30" s="679"/>
      <c r="K30" s="679"/>
      <c r="L30" s="679"/>
      <c r="M30" s="679"/>
      <c r="N30" s="679"/>
      <c r="O30" s="679"/>
      <c r="P30" s="679"/>
      <c r="Q30" s="679"/>
      <c r="R30" s="679"/>
      <c r="S30" s="679"/>
      <c r="T30" s="679"/>
      <c r="U30" s="679"/>
      <c r="V30" s="679" t="s">
        <v>32</v>
      </c>
      <c r="W30" s="679" t="s">
        <v>32</v>
      </c>
      <c r="X30" s="679" t="s">
        <v>39</v>
      </c>
      <c r="Y30" s="679"/>
    </row>
    <row r="31" s="548" customFormat="1" spans="1:25">
      <c r="A31" s="679" t="s">
        <v>36</v>
      </c>
      <c r="B31" s="679" t="s">
        <v>49</v>
      </c>
      <c r="C31" s="1000" t="s">
        <v>50</v>
      </c>
      <c r="D31" s="818" t="s">
        <v>28</v>
      </c>
      <c r="E31" s="679">
        <v>3957</v>
      </c>
      <c r="F31" s="679">
        <v>3957</v>
      </c>
      <c r="G31" s="679"/>
      <c r="H31" s="679" t="s">
        <v>29</v>
      </c>
      <c r="I31" s="679"/>
      <c r="J31" s="679">
        <v>2280</v>
      </c>
      <c r="K31" s="679"/>
      <c r="L31" s="679" t="s">
        <v>29</v>
      </c>
      <c r="M31" s="679"/>
      <c r="N31" s="679"/>
      <c r="O31" s="679"/>
      <c r="P31" s="679"/>
      <c r="Q31" s="679"/>
      <c r="R31" s="679"/>
      <c r="S31" s="679"/>
      <c r="T31" s="679"/>
      <c r="U31" s="679"/>
      <c r="V31" s="679" t="s">
        <v>32</v>
      </c>
      <c r="W31" s="679" t="s">
        <v>32</v>
      </c>
      <c r="X31" s="679" t="s">
        <v>32</v>
      </c>
      <c r="Y31" s="679"/>
    </row>
    <row r="32" s="548" customFormat="1" spans="1:25">
      <c r="A32" s="679" t="s">
        <v>1441</v>
      </c>
      <c r="B32" s="679" t="s">
        <v>1442</v>
      </c>
      <c r="C32" s="679" t="s">
        <v>1443</v>
      </c>
      <c r="D32" s="818" t="s">
        <v>28</v>
      </c>
      <c r="E32" s="679">
        <v>20000</v>
      </c>
      <c r="F32" s="679">
        <v>20000</v>
      </c>
      <c r="G32" s="679"/>
      <c r="H32" s="679" t="s">
        <v>29</v>
      </c>
      <c r="I32" s="679"/>
      <c r="J32" s="679">
        <v>20000</v>
      </c>
      <c r="K32" s="679"/>
      <c r="L32" s="679" t="s">
        <v>29</v>
      </c>
      <c r="M32" s="679"/>
      <c r="N32" s="679"/>
      <c r="O32" s="679"/>
      <c r="P32" s="679"/>
      <c r="Q32" s="679"/>
      <c r="R32" s="679"/>
      <c r="S32" s="679"/>
      <c r="T32" s="679"/>
      <c r="U32" s="679"/>
      <c r="V32" s="679" t="s">
        <v>32</v>
      </c>
      <c r="W32" s="679" t="s">
        <v>32</v>
      </c>
      <c r="X32" s="679" t="s">
        <v>32</v>
      </c>
      <c r="Y32" s="679"/>
    </row>
    <row r="33" s="548" customFormat="1" spans="1:25">
      <c r="A33" s="679" t="s">
        <v>36</v>
      </c>
      <c r="B33" s="679" t="s">
        <v>495</v>
      </c>
      <c r="C33" s="679" t="s">
        <v>496</v>
      </c>
      <c r="D33" s="818" t="s">
        <v>28</v>
      </c>
      <c r="E33" s="575">
        <v>3957</v>
      </c>
      <c r="F33" s="560">
        <v>3957</v>
      </c>
      <c r="G33" s="571"/>
      <c r="H33" s="679" t="s">
        <v>29</v>
      </c>
      <c r="I33" s="679"/>
      <c r="J33" s="679">
        <v>0</v>
      </c>
      <c r="K33" s="679"/>
      <c r="L33" s="679" t="s">
        <v>29</v>
      </c>
      <c r="M33" s="679"/>
      <c r="N33" s="679"/>
      <c r="O33" s="679"/>
      <c r="P33" s="679"/>
      <c r="Q33" s="679"/>
      <c r="R33" s="679"/>
      <c r="S33" s="679"/>
      <c r="T33" s="575">
        <v>202306</v>
      </c>
      <c r="U33" s="560" t="s">
        <v>508</v>
      </c>
      <c r="V33" s="679" t="s">
        <v>32</v>
      </c>
      <c r="W33" s="679" t="s">
        <v>32</v>
      </c>
      <c r="X33" s="679" t="s">
        <v>39</v>
      </c>
      <c r="Y33" s="679"/>
    </row>
    <row r="34" s="548" customFormat="1" spans="1:25">
      <c r="A34" s="679" t="s">
        <v>1258</v>
      </c>
      <c r="B34" s="679" t="s">
        <v>1444</v>
      </c>
      <c r="C34" s="679" t="s">
        <v>1445</v>
      </c>
      <c r="D34" s="679" t="s">
        <v>46</v>
      </c>
      <c r="E34" s="575">
        <v>3957</v>
      </c>
      <c r="F34" s="560">
        <v>3954</v>
      </c>
      <c r="G34" s="571">
        <v>202307</v>
      </c>
      <c r="H34" s="679" t="s">
        <v>29</v>
      </c>
      <c r="I34" s="679"/>
      <c r="J34" s="679">
        <v>2280</v>
      </c>
      <c r="K34" s="679">
        <v>202307</v>
      </c>
      <c r="L34" s="679" t="s">
        <v>29</v>
      </c>
      <c r="M34" s="679">
        <v>0.12</v>
      </c>
      <c r="N34" s="575"/>
      <c r="O34" s="560">
        <v>13858764069</v>
      </c>
      <c r="P34" s="571" t="s">
        <v>1446</v>
      </c>
      <c r="Q34" s="679" t="s">
        <v>204</v>
      </c>
      <c r="R34" s="679" t="s">
        <v>57</v>
      </c>
      <c r="S34" s="679"/>
      <c r="T34" s="679"/>
      <c r="U34" s="679"/>
      <c r="V34" s="679" t="s">
        <v>32</v>
      </c>
      <c r="W34" s="575" t="s">
        <v>32</v>
      </c>
      <c r="X34" s="679" t="s">
        <v>32</v>
      </c>
      <c r="Y34" s="571"/>
    </row>
    <row r="35" s="548" customFormat="1" spans="1:25">
      <c r="A35" s="679" t="s">
        <v>243</v>
      </c>
      <c r="B35" s="679" t="s">
        <v>1447</v>
      </c>
      <c r="C35" s="679" t="s">
        <v>1448</v>
      </c>
      <c r="D35" s="818" t="s">
        <v>28</v>
      </c>
      <c r="E35" s="575">
        <v>3957</v>
      </c>
      <c r="F35" s="560"/>
      <c r="G35" s="571"/>
      <c r="H35" s="679" t="s">
        <v>29</v>
      </c>
      <c r="I35" s="679"/>
      <c r="J35" s="679">
        <v>2280</v>
      </c>
      <c r="K35" s="679"/>
      <c r="L35" s="679" t="s">
        <v>29</v>
      </c>
      <c r="M35" s="679"/>
      <c r="N35" s="575"/>
      <c r="O35" s="560"/>
      <c r="P35" s="571"/>
      <c r="Q35" s="679"/>
      <c r="R35" s="679"/>
      <c r="S35" s="679"/>
      <c r="T35" s="679">
        <v>202306</v>
      </c>
      <c r="U35" s="679" t="s">
        <v>508</v>
      </c>
      <c r="V35" s="679" t="s">
        <v>32</v>
      </c>
      <c r="W35" s="575" t="s">
        <v>32</v>
      </c>
      <c r="X35" s="679" t="s">
        <v>32</v>
      </c>
      <c r="Y35" s="571"/>
    </row>
    <row r="36" s="548" customFormat="1" spans="1:25">
      <c r="A36" s="679" t="s">
        <v>700</v>
      </c>
      <c r="B36" s="679" t="s">
        <v>1449</v>
      </c>
      <c r="C36" s="679" t="s">
        <v>1450</v>
      </c>
      <c r="D36" s="679" t="s">
        <v>46</v>
      </c>
      <c r="E36" s="679">
        <v>3957</v>
      </c>
      <c r="F36" s="679" t="s">
        <v>1451</v>
      </c>
      <c r="G36" s="679">
        <v>202307</v>
      </c>
      <c r="H36" s="679" t="s">
        <v>526</v>
      </c>
      <c r="I36" s="679" t="s">
        <v>1452</v>
      </c>
      <c r="J36" s="679"/>
      <c r="K36" s="679"/>
      <c r="L36" s="679"/>
      <c r="M36" s="679"/>
      <c r="N36" s="679"/>
      <c r="O36" s="679">
        <v>18057260706</v>
      </c>
      <c r="P36" s="679" t="s">
        <v>1453</v>
      </c>
      <c r="Q36" s="679"/>
      <c r="R36" s="679"/>
      <c r="S36" s="679"/>
      <c r="T36" s="679"/>
      <c r="U36" s="679"/>
      <c r="V36" s="679" t="s">
        <v>32</v>
      </c>
      <c r="W36" s="679" t="s">
        <v>32</v>
      </c>
      <c r="X36" s="679" t="s">
        <v>39</v>
      </c>
      <c r="Y36" s="679" t="s">
        <v>1454</v>
      </c>
    </row>
    <row r="37" s="548" customFormat="1" spans="1:25">
      <c r="A37" s="679" t="s">
        <v>700</v>
      </c>
      <c r="B37" s="679" t="s">
        <v>1455</v>
      </c>
      <c r="C37" s="679" t="s">
        <v>1456</v>
      </c>
      <c r="D37" s="679" t="s">
        <v>46</v>
      </c>
      <c r="E37" s="679">
        <v>3957</v>
      </c>
      <c r="F37" s="679">
        <v>3957</v>
      </c>
      <c r="G37" s="679">
        <v>202307</v>
      </c>
      <c r="H37" s="679" t="s">
        <v>526</v>
      </c>
      <c r="I37" s="679" t="s">
        <v>1452</v>
      </c>
      <c r="J37" s="679"/>
      <c r="K37" s="679"/>
      <c r="L37" s="679"/>
      <c r="M37" s="679"/>
      <c r="N37" s="679"/>
      <c r="O37" s="679">
        <v>18767259702</v>
      </c>
      <c r="P37" s="679" t="s">
        <v>1457</v>
      </c>
      <c r="Q37" s="679"/>
      <c r="R37" s="679"/>
      <c r="S37" s="679"/>
      <c r="T37" s="679"/>
      <c r="U37" s="679"/>
      <c r="V37" s="679" t="s">
        <v>32</v>
      </c>
      <c r="W37" s="679" t="s">
        <v>32</v>
      </c>
      <c r="X37" s="679" t="s">
        <v>39</v>
      </c>
      <c r="Y37" s="679"/>
    </row>
    <row r="38" s="548" customFormat="1" spans="1:25">
      <c r="A38" s="679" t="s">
        <v>1106</v>
      </c>
      <c r="B38" s="679" t="s">
        <v>1458</v>
      </c>
      <c r="C38" s="679" t="s">
        <v>1459</v>
      </c>
      <c r="D38" s="679" t="s">
        <v>46</v>
      </c>
      <c r="E38" s="679"/>
      <c r="F38" s="679"/>
      <c r="G38" s="679"/>
      <c r="H38" s="679"/>
      <c r="I38" s="679"/>
      <c r="J38" s="679">
        <v>10000</v>
      </c>
      <c r="K38" s="679">
        <v>202307</v>
      </c>
      <c r="L38" s="679" t="s">
        <v>277</v>
      </c>
      <c r="M38" s="679">
        <v>10000</v>
      </c>
      <c r="N38" s="679">
        <f>M38*0.05</f>
        <v>500</v>
      </c>
      <c r="O38" s="722">
        <v>15058783911</v>
      </c>
      <c r="P38" s="679"/>
      <c r="Q38" s="679"/>
      <c r="R38" s="679"/>
      <c r="S38" s="679"/>
      <c r="T38" s="679"/>
      <c r="U38" s="679"/>
      <c r="V38" s="679" t="s">
        <v>39</v>
      </c>
      <c r="W38" s="679"/>
      <c r="X38" s="679" t="s">
        <v>32</v>
      </c>
      <c r="Y38" s="679"/>
    </row>
    <row r="39" s="548" customFormat="1" spans="1:25">
      <c r="A39" s="679" t="s">
        <v>1106</v>
      </c>
      <c r="B39" s="679" t="s">
        <v>1460</v>
      </c>
      <c r="C39" s="679" t="s">
        <v>1461</v>
      </c>
      <c r="D39" s="679" t="s">
        <v>46</v>
      </c>
      <c r="E39" s="679"/>
      <c r="F39" s="679"/>
      <c r="G39" s="679"/>
      <c r="H39" s="679"/>
      <c r="I39" s="679"/>
      <c r="J39" s="679">
        <v>10000</v>
      </c>
      <c r="K39" s="679">
        <v>202307</v>
      </c>
      <c r="L39" s="679" t="s">
        <v>277</v>
      </c>
      <c r="M39" s="679">
        <v>10000</v>
      </c>
      <c r="N39" s="679">
        <f>M39*0.05</f>
        <v>500</v>
      </c>
      <c r="O39" s="722">
        <v>13868687562</v>
      </c>
      <c r="P39" s="679"/>
      <c r="Q39" s="679"/>
      <c r="R39" s="679"/>
      <c r="S39" s="679"/>
      <c r="T39" s="679"/>
      <c r="U39" s="679"/>
      <c r="V39" s="679" t="s">
        <v>39</v>
      </c>
      <c r="W39" s="679"/>
      <c r="X39" s="679" t="s">
        <v>32</v>
      </c>
      <c r="Y39" s="679"/>
    </row>
    <row r="40" s="548" customFormat="1" spans="1:25">
      <c r="A40" s="679" t="s">
        <v>1462</v>
      </c>
      <c r="B40" s="679" t="s">
        <v>1463</v>
      </c>
      <c r="C40" s="679" t="s">
        <v>1464</v>
      </c>
      <c r="D40" s="818" t="s">
        <v>28</v>
      </c>
      <c r="E40" s="679"/>
      <c r="F40" s="679"/>
      <c r="G40" s="679"/>
      <c r="H40" s="679" t="s">
        <v>29</v>
      </c>
      <c r="I40" s="679"/>
      <c r="J40" s="679"/>
      <c r="K40" s="679"/>
      <c r="L40" s="679" t="s">
        <v>145</v>
      </c>
      <c r="M40" s="679"/>
      <c r="N40" s="679"/>
      <c r="O40" s="679"/>
      <c r="P40" s="679"/>
      <c r="Q40" s="679"/>
      <c r="R40" s="679"/>
      <c r="S40" s="679"/>
      <c r="T40" s="679">
        <v>2023.6</v>
      </c>
      <c r="U40" s="679" t="s">
        <v>644</v>
      </c>
      <c r="V40" s="679" t="s">
        <v>32</v>
      </c>
      <c r="W40" s="679" t="s">
        <v>32</v>
      </c>
      <c r="X40" s="679" t="s">
        <v>32</v>
      </c>
      <c r="Y40" s="679"/>
    </row>
    <row r="41" s="548" customFormat="1" spans="1:25">
      <c r="A41" s="679" t="s">
        <v>101</v>
      </c>
      <c r="B41" s="679" t="s">
        <v>1465</v>
      </c>
      <c r="C41" s="1000" t="s">
        <v>1466</v>
      </c>
      <c r="D41" s="818" t="s">
        <v>28</v>
      </c>
      <c r="E41" s="679"/>
      <c r="F41" s="679"/>
      <c r="G41" s="679"/>
      <c r="H41" s="679" t="s">
        <v>104</v>
      </c>
      <c r="I41" s="679" t="s">
        <v>1467</v>
      </c>
      <c r="J41" s="679"/>
      <c r="K41" s="679"/>
      <c r="L41" s="679"/>
      <c r="M41" s="679"/>
      <c r="N41" s="679"/>
      <c r="O41" s="679"/>
      <c r="P41" s="679"/>
      <c r="Q41" s="679"/>
      <c r="R41" s="679"/>
      <c r="S41" s="679"/>
      <c r="T41" s="679">
        <v>6</v>
      </c>
      <c r="U41" s="679" t="s">
        <v>417</v>
      </c>
      <c r="V41" s="679" t="s">
        <v>32</v>
      </c>
      <c r="W41" s="679" t="s">
        <v>32</v>
      </c>
      <c r="X41" s="679" t="s">
        <v>39</v>
      </c>
      <c r="Y41" s="679"/>
    </row>
    <row r="42" s="548" customFormat="1" spans="1:25">
      <c r="A42" s="679" t="s">
        <v>101</v>
      </c>
      <c r="B42" s="679" t="s">
        <v>1468</v>
      </c>
      <c r="C42" s="1000" t="s">
        <v>1469</v>
      </c>
      <c r="D42" s="818" t="s">
        <v>28</v>
      </c>
      <c r="E42" s="679"/>
      <c r="F42" s="679"/>
      <c r="G42" s="679"/>
      <c r="H42" s="679" t="s">
        <v>104</v>
      </c>
      <c r="I42" s="679" t="s">
        <v>1467</v>
      </c>
      <c r="J42" s="679"/>
      <c r="K42" s="679"/>
      <c r="L42" s="679"/>
      <c r="M42" s="679"/>
      <c r="N42" s="679"/>
      <c r="O42" s="679"/>
      <c r="P42" s="679"/>
      <c r="Q42" s="679"/>
      <c r="R42" s="679"/>
      <c r="S42" s="679"/>
      <c r="T42" s="679">
        <v>6</v>
      </c>
      <c r="U42" s="679" t="s">
        <v>417</v>
      </c>
      <c r="V42" s="679" t="s">
        <v>32</v>
      </c>
      <c r="W42" s="679" t="s">
        <v>32</v>
      </c>
      <c r="X42" s="679" t="s">
        <v>39</v>
      </c>
      <c r="Y42" s="679"/>
    </row>
    <row r="43" s="548" customFormat="1" spans="1:25">
      <c r="A43" s="679" t="s">
        <v>101</v>
      </c>
      <c r="B43" s="679" t="s">
        <v>1470</v>
      </c>
      <c r="C43" s="1000" t="s">
        <v>1471</v>
      </c>
      <c r="D43" s="818" t="s">
        <v>28</v>
      </c>
      <c r="E43" s="679"/>
      <c r="F43" s="679"/>
      <c r="G43" s="679"/>
      <c r="H43" s="679" t="s">
        <v>104</v>
      </c>
      <c r="I43" s="679" t="s">
        <v>1467</v>
      </c>
      <c r="J43" s="679"/>
      <c r="K43" s="679"/>
      <c r="L43" s="679"/>
      <c r="M43" s="679"/>
      <c r="N43" s="679"/>
      <c r="O43" s="679"/>
      <c r="P43" s="679"/>
      <c r="Q43" s="679"/>
      <c r="R43" s="679"/>
      <c r="S43" s="679"/>
      <c r="T43" s="679">
        <v>6</v>
      </c>
      <c r="U43" s="679" t="s">
        <v>417</v>
      </c>
      <c r="V43" s="679" t="s">
        <v>32</v>
      </c>
      <c r="W43" s="679" t="s">
        <v>32</v>
      </c>
      <c r="X43" s="679" t="s">
        <v>39</v>
      </c>
      <c r="Y43" s="679"/>
    </row>
    <row r="44" s="548" customFormat="1" spans="1:25">
      <c r="A44" s="679" t="s">
        <v>101</v>
      </c>
      <c r="B44" s="679" t="s">
        <v>1472</v>
      </c>
      <c r="C44" s="679" t="s">
        <v>1473</v>
      </c>
      <c r="D44" s="818" t="s">
        <v>28</v>
      </c>
      <c r="E44" s="679"/>
      <c r="F44" s="679"/>
      <c r="G44" s="679"/>
      <c r="H44" s="679" t="s">
        <v>104</v>
      </c>
      <c r="I44" s="679" t="s">
        <v>1467</v>
      </c>
      <c r="J44" s="679"/>
      <c r="K44" s="679"/>
      <c r="L44" s="679"/>
      <c r="M44" s="679"/>
      <c r="N44" s="679"/>
      <c r="O44" s="679"/>
      <c r="P44" s="679"/>
      <c r="Q44" s="679"/>
      <c r="R44" s="679"/>
      <c r="S44" s="679"/>
      <c r="T44" s="679">
        <v>6</v>
      </c>
      <c r="U44" s="679" t="s">
        <v>417</v>
      </c>
      <c r="V44" s="679" t="s">
        <v>32</v>
      </c>
      <c r="W44" s="679" t="s">
        <v>32</v>
      </c>
      <c r="X44" s="679" t="s">
        <v>39</v>
      </c>
      <c r="Y44" s="679"/>
    </row>
    <row r="45" s="548" customFormat="1" spans="1:25">
      <c r="A45" s="679" t="s">
        <v>101</v>
      </c>
      <c r="B45" s="679" t="s">
        <v>1474</v>
      </c>
      <c r="C45" s="1000" t="s">
        <v>1475</v>
      </c>
      <c r="D45" s="818" t="s">
        <v>28</v>
      </c>
      <c r="E45" s="679"/>
      <c r="F45" s="679"/>
      <c r="G45" s="679"/>
      <c r="H45" s="679" t="s">
        <v>104</v>
      </c>
      <c r="I45" s="679" t="s">
        <v>1467</v>
      </c>
      <c r="J45" s="679"/>
      <c r="K45" s="679"/>
      <c r="L45" s="679"/>
      <c r="M45" s="679"/>
      <c r="N45" s="679"/>
      <c r="O45" s="679"/>
      <c r="P45" s="679"/>
      <c r="Q45" s="679"/>
      <c r="R45" s="679"/>
      <c r="S45" s="679"/>
      <c r="T45" s="679">
        <v>6</v>
      </c>
      <c r="U45" s="679" t="s">
        <v>417</v>
      </c>
      <c r="V45" s="679" t="s">
        <v>32</v>
      </c>
      <c r="W45" s="679" t="s">
        <v>32</v>
      </c>
      <c r="X45" s="679" t="s">
        <v>39</v>
      </c>
      <c r="Y45" s="679"/>
    </row>
    <row r="46" s="548" customFormat="1" spans="1:25">
      <c r="A46" s="679" t="s">
        <v>101</v>
      </c>
      <c r="B46" s="679" t="s">
        <v>1476</v>
      </c>
      <c r="C46" s="1000" t="s">
        <v>1477</v>
      </c>
      <c r="D46" s="818" t="s">
        <v>28</v>
      </c>
      <c r="E46" s="679"/>
      <c r="F46" s="679"/>
      <c r="G46" s="679"/>
      <c r="H46" s="679" t="s">
        <v>104</v>
      </c>
      <c r="I46" s="679" t="s">
        <v>1467</v>
      </c>
      <c r="J46" s="679"/>
      <c r="K46" s="679"/>
      <c r="L46" s="679"/>
      <c r="M46" s="679"/>
      <c r="N46" s="679"/>
      <c r="O46" s="679"/>
      <c r="P46" s="679"/>
      <c r="Q46" s="679"/>
      <c r="R46" s="679"/>
      <c r="S46" s="679"/>
      <c r="T46" s="679">
        <v>6</v>
      </c>
      <c r="U46" s="679" t="s">
        <v>417</v>
      </c>
      <c r="V46" s="679" t="s">
        <v>32</v>
      </c>
      <c r="W46" s="679" t="s">
        <v>32</v>
      </c>
      <c r="X46" s="679" t="s">
        <v>39</v>
      </c>
      <c r="Y46" s="679"/>
    </row>
    <row r="47" s="548" customFormat="1" spans="1:25">
      <c r="A47" s="679" t="s">
        <v>101</v>
      </c>
      <c r="B47" s="679" t="s">
        <v>1478</v>
      </c>
      <c r="C47" s="1000" t="s">
        <v>1479</v>
      </c>
      <c r="D47" s="818" t="s">
        <v>28</v>
      </c>
      <c r="E47" s="679"/>
      <c r="F47" s="679"/>
      <c r="G47" s="679"/>
      <c r="H47" s="679" t="s">
        <v>104</v>
      </c>
      <c r="I47" s="679" t="s">
        <v>1467</v>
      </c>
      <c r="J47" s="679"/>
      <c r="K47" s="679"/>
      <c r="L47" s="679"/>
      <c r="M47" s="679"/>
      <c r="N47" s="679"/>
      <c r="O47" s="679"/>
      <c r="P47" s="679"/>
      <c r="Q47" s="679"/>
      <c r="R47" s="679"/>
      <c r="S47" s="679"/>
      <c r="T47" s="679">
        <v>6</v>
      </c>
      <c r="U47" s="679" t="s">
        <v>417</v>
      </c>
      <c r="V47" s="679" t="s">
        <v>32</v>
      </c>
      <c r="W47" s="679" t="s">
        <v>32</v>
      </c>
      <c r="X47" s="679" t="s">
        <v>39</v>
      </c>
      <c r="Y47" s="679"/>
    </row>
    <row r="48" s="548" customFormat="1" spans="1:25">
      <c r="A48" s="679" t="s">
        <v>101</v>
      </c>
      <c r="B48" s="679" t="s">
        <v>1480</v>
      </c>
      <c r="C48" s="1000" t="s">
        <v>1481</v>
      </c>
      <c r="D48" s="818" t="s">
        <v>28</v>
      </c>
      <c r="E48" s="679"/>
      <c r="F48" s="679"/>
      <c r="G48" s="679"/>
      <c r="H48" s="679" t="s">
        <v>104</v>
      </c>
      <c r="I48" s="679" t="s">
        <v>1467</v>
      </c>
      <c r="J48" s="679"/>
      <c r="K48" s="679"/>
      <c r="L48" s="679"/>
      <c r="M48" s="679"/>
      <c r="N48" s="679"/>
      <c r="O48" s="679"/>
      <c r="P48" s="679"/>
      <c r="Q48" s="679"/>
      <c r="R48" s="679"/>
      <c r="S48" s="679"/>
      <c r="T48" s="679">
        <v>6</v>
      </c>
      <c r="U48" s="679" t="s">
        <v>417</v>
      </c>
      <c r="V48" s="679" t="s">
        <v>32</v>
      </c>
      <c r="W48" s="679" t="s">
        <v>32</v>
      </c>
      <c r="X48" s="679" t="s">
        <v>39</v>
      </c>
      <c r="Y48" s="679"/>
    </row>
    <row r="49" s="548" customFormat="1" spans="1:25">
      <c r="A49" s="679" t="s">
        <v>101</v>
      </c>
      <c r="B49" s="679" t="s">
        <v>1482</v>
      </c>
      <c r="C49" s="1000" t="s">
        <v>1483</v>
      </c>
      <c r="D49" s="818" t="s">
        <v>28</v>
      </c>
      <c r="E49" s="679"/>
      <c r="F49" s="679"/>
      <c r="G49" s="679"/>
      <c r="H49" s="679" t="s">
        <v>104</v>
      </c>
      <c r="I49" s="679" t="s">
        <v>1467</v>
      </c>
      <c r="J49" s="679"/>
      <c r="K49" s="679"/>
      <c r="L49" s="679"/>
      <c r="M49" s="679"/>
      <c r="N49" s="679"/>
      <c r="O49" s="679"/>
      <c r="P49" s="679"/>
      <c r="Q49" s="679"/>
      <c r="R49" s="679"/>
      <c r="S49" s="679"/>
      <c r="T49" s="679">
        <v>6</v>
      </c>
      <c r="U49" s="679" t="s">
        <v>417</v>
      </c>
      <c r="V49" s="679" t="s">
        <v>32</v>
      </c>
      <c r="W49" s="679" t="s">
        <v>32</v>
      </c>
      <c r="X49" s="679" t="s">
        <v>39</v>
      </c>
      <c r="Y49" s="679"/>
    </row>
    <row r="50" s="548" customFormat="1" spans="1:25">
      <c r="A50" s="679" t="s">
        <v>101</v>
      </c>
      <c r="B50" s="679" t="s">
        <v>1484</v>
      </c>
      <c r="C50" s="1000" t="s">
        <v>1485</v>
      </c>
      <c r="D50" s="818" t="s">
        <v>28</v>
      </c>
      <c r="E50" s="679"/>
      <c r="F50" s="679"/>
      <c r="G50" s="679"/>
      <c r="H50" s="679" t="s">
        <v>104</v>
      </c>
      <c r="I50" s="679" t="s">
        <v>1467</v>
      </c>
      <c r="J50" s="679"/>
      <c r="K50" s="679"/>
      <c r="L50" s="679"/>
      <c r="M50" s="679"/>
      <c r="N50" s="679"/>
      <c r="O50" s="679"/>
      <c r="P50" s="679"/>
      <c r="Q50" s="679"/>
      <c r="R50" s="679"/>
      <c r="S50" s="679"/>
      <c r="T50" s="679">
        <v>6</v>
      </c>
      <c r="U50" s="679" t="s">
        <v>417</v>
      </c>
      <c r="V50" s="679" t="s">
        <v>32</v>
      </c>
      <c r="W50" s="679" t="s">
        <v>32</v>
      </c>
      <c r="X50" s="679" t="s">
        <v>39</v>
      </c>
      <c r="Y50" s="679"/>
    </row>
    <row r="51" s="548" customFormat="1" spans="1:25">
      <c r="A51" s="679" t="s">
        <v>101</v>
      </c>
      <c r="B51" s="679" t="s">
        <v>680</v>
      </c>
      <c r="C51" s="679" t="s">
        <v>681</v>
      </c>
      <c r="D51" s="818" t="s">
        <v>28</v>
      </c>
      <c r="E51" s="679"/>
      <c r="F51" s="679"/>
      <c r="G51" s="679"/>
      <c r="H51" s="679" t="s">
        <v>104</v>
      </c>
      <c r="I51" s="679" t="s">
        <v>1467</v>
      </c>
      <c r="J51" s="679"/>
      <c r="K51" s="679"/>
      <c r="L51" s="679"/>
      <c r="M51" s="679"/>
      <c r="N51" s="679"/>
      <c r="O51" s="679"/>
      <c r="P51" s="679"/>
      <c r="Q51" s="679"/>
      <c r="R51" s="679"/>
      <c r="S51" s="679"/>
      <c r="T51" s="679">
        <v>6</v>
      </c>
      <c r="U51" s="679" t="s">
        <v>417</v>
      </c>
      <c r="V51" s="679" t="s">
        <v>32</v>
      </c>
      <c r="W51" s="679" t="s">
        <v>32</v>
      </c>
      <c r="X51" s="679" t="s">
        <v>39</v>
      </c>
      <c r="Y51" s="679"/>
    </row>
    <row r="52" s="548" customFormat="1" spans="1:25">
      <c r="A52" s="679" t="s">
        <v>101</v>
      </c>
      <c r="B52" s="679" t="s">
        <v>1486</v>
      </c>
      <c r="C52" s="1000" t="s">
        <v>1487</v>
      </c>
      <c r="D52" s="818" t="s">
        <v>28</v>
      </c>
      <c r="E52" s="679"/>
      <c r="F52" s="679"/>
      <c r="G52" s="679"/>
      <c r="H52" s="679" t="s">
        <v>104</v>
      </c>
      <c r="I52" s="679" t="s">
        <v>1467</v>
      </c>
      <c r="J52" s="679"/>
      <c r="K52" s="679"/>
      <c r="L52" s="679"/>
      <c r="M52" s="679"/>
      <c r="N52" s="679"/>
      <c r="O52" s="679"/>
      <c r="P52" s="679"/>
      <c r="Q52" s="679"/>
      <c r="R52" s="679"/>
      <c r="S52" s="679"/>
      <c r="T52" s="679">
        <v>6</v>
      </c>
      <c r="U52" s="679" t="s">
        <v>417</v>
      </c>
      <c r="V52" s="679" t="s">
        <v>32</v>
      </c>
      <c r="W52" s="679" t="s">
        <v>32</v>
      </c>
      <c r="X52" s="679" t="s">
        <v>39</v>
      </c>
      <c r="Y52" s="679"/>
    </row>
    <row r="53" s="548" customFormat="1" spans="1:25">
      <c r="A53" s="679" t="s">
        <v>90</v>
      </c>
      <c r="B53" s="679" t="s">
        <v>1488</v>
      </c>
      <c r="C53" s="1000" t="s">
        <v>1489</v>
      </c>
      <c r="D53" s="818" t="s">
        <v>28</v>
      </c>
      <c r="E53" s="679"/>
      <c r="F53" s="679"/>
      <c r="G53" s="679"/>
      <c r="H53" s="679" t="s">
        <v>78</v>
      </c>
      <c r="I53" s="679" t="s">
        <v>1467</v>
      </c>
      <c r="J53" s="679"/>
      <c r="K53" s="679"/>
      <c r="L53" s="679" t="s">
        <v>78</v>
      </c>
      <c r="M53" s="679"/>
      <c r="N53" s="679"/>
      <c r="O53" s="679"/>
      <c r="P53" s="679"/>
      <c r="Q53" s="679"/>
      <c r="R53" s="679"/>
      <c r="S53" s="679"/>
      <c r="T53" s="679">
        <v>6</v>
      </c>
      <c r="U53" s="679" t="s">
        <v>417</v>
      </c>
      <c r="V53" s="679" t="s">
        <v>32</v>
      </c>
      <c r="W53" s="679" t="s">
        <v>32</v>
      </c>
      <c r="X53" s="679" t="s">
        <v>32</v>
      </c>
      <c r="Y53" s="679"/>
    </row>
    <row r="54" s="548" customFormat="1" spans="1:25">
      <c r="A54" s="679" t="s">
        <v>1490</v>
      </c>
      <c r="B54" s="679" t="s">
        <v>1491</v>
      </c>
      <c r="C54" s="679" t="s">
        <v>1492</v>
      </c>
      <c r="D54" s="818" t="s">
        <v>28</v>
      </c>
      <c r="E54" s="679"/>
      <c r="F54" s="679"/>
      <c r="G54" s="679"/>
      <c r="H54" s="679" t="s">
        <v>29</v>
      </c>
      <c r="I54" s="679" t="s">
        <v>1493</v>
      </c>
      <c r="J54" s="679"/>
      <c r="K54" s="679"/>
      <c r="L54" s="679" t="s">
        <v>29</v>
      </c>
      <c r="M54" s="679"/>
      <c r="N54" s="679"/>
      <c r="O54" s="679"/>
      <c r="P54" s="679"/>
      <c r="Q54" s="679"/>
      <c r="R54" s="679"/>
      <c r="S54" s="679"/>
      <c r="T54" s="679">
        <v>6</v>
      </c>
      <c r="U54" s="679" t="s">
        <v>417</v>
      </c>
      <c r="V54" s="679" t="s">
        <v>32</v>
      </c>
      <c r="W54" s="679" t="s">
        <v>32</v>
      </c>
      <c r="X54" s="679" t="s">
        <v>32</v>
      </c>
      <c r="Y54" s="679"/>
    </row>
    <row r="55" s="548" customFormat="1" spans="1:25">
      <c r="A55" s="679" t="s">
        <v>101</v>
      </c>
      <c r="B55" s="679" t="s">
        <v>1465</v>
      </c>
      <c r="C55" s="1000" t="s">
        <v>1466</v>
      </c>
      <c r="D55" s="679" t="s">
        <v>46</v>
      </c>
      <c r="E55" s="679">
        <v>3957</v>
      </c>
      <c r="F55" s="679">
        <v>3957</v>
      </c>
      <c r="G55" s="679">
        <v>7</v>
      </c>
      <c r="H55" s="679" t="s">
        <v>29</v>
      </c>
      <c r="I55" s="679" t="s">
        <v>1494</v>
      </c>
      <c r="J55" s="679"/>
      <c r="K55" s="679"/>
      <c r="L55" s="679"/>
      <c r="M55" s="679"/>
      <c r="N55" s="679"/>
      <c r="O55" s="679">
        <v>18355333838</v>
      </c>
      <c r="P55" s="679" t="s">
        <v>1495</v>
      </c>
      <c r="Q55" s="679" t="s">
        <v>81</v>
      </c>
      <c r="R55" s="679" t="s">
        <v>48</v>
      </c>
      <c r="S55" s="679"/>
      <c r="T55" s="679"/>
      <c r="U55" s="679"/>
      <c r="V55" s="679"/>
      <c r="W55" s="679"/>
      <c r="X55" s="679"/>
      <c r="Y55" s="679"/>
    </row>
    <row r="56" s="548" customFormat="1" spans="1:25">
      <c r="A56" s="679" t="s">
        <v>101</v>
      </c>
      <c r="B56" s="679" t="s">
        <v>1468</v>
      </c>
      <c r="C56" s="1000" t="s">
        <v>1469</v>
      </c>
      <c r="D56" s="679" t="s">
        <v>46</v>
      </c>
      <c r="E56" s="679">
        <v>3957</v>
      </c>
      <c r="F56" s="679">
        <v>3957</v>
      </c>
      <c r="G56" s="679">
        <v>7</v>
      </c>
      <c r="H56" s="679" t="s">
        <v>29</v>
      </c>
      <c r="I56" s="679" t="s">
        <v>1494</v>
      </c>
      <c r="J56" s="679"/>
      <c r="K56" s="679"/>
      <c r="L56" s="679"/>
      <c r="M56" s="679"/>
      <c r="N56" s="679"/>
      <c r="O56" s="679">
        <v>13735586916</v>
      </c>
      <c r="P56" s="679" t="s">
        <v>1496</v>
      </c>
      <c r="Q56" s="679" t="s">
        <v>81</v>
      </c>
      <c r="R56" s="679" t="s">
        <v>224</v>
      </c>
      <c r="S56" s="679"/>
      <c r="T56" s="679"/>
      <c r="U56" s="679"/>
      <c r="V56" s="679"/>
      <c r="W56" s="679"/>
      <c r="X56" s="679"/>
      <c r="Y56" s="679"/>
    </row>
    <row r="57" s="548" customFormat="1" spans="1:25">
      <c r="A57" s="679" t="s">
        <v>101</v>
      </c>
      <c r="B57" s="679" t="s">
        <v>1470</v>
      </c>
      <c r="C57" s="1000" t="s">
        <v>1471</v>
      </c>
      <c r="D57" s="679" t="s">
        <v>46</v>
      </c>
      <c r="E57" s="679">
        <v>3957</v>
      </c>
      <c r="F57" s="679">
        <v>3957</v>
      </c>
      <c r="G57" s="679">
        <v>7</v>
      </c>
      <c r="H57" s="679" t="s">
        <v>29</v>
      </c>
      <c r="I57" s="679" t="s">
        <v>1494</v>
      </c>
      <c r="J57" s="679"/>
      <c r="K57" s="679"/>
      <c r="L57" s="679"/>
      <c r="M57" s="679"/>
      <c r="N57" s="679"/>
      <c r="O57" s="679">
        <v>17770036635</v>
      </c>
      <c r="P57" s="679" t="s">
        <v>1497</v>
      </c>
      <c r="Q57" s="679" t="s">
        <v>81</v>
      </c>
      <c r="R57" s="679" t="s">
        <v>1498</v>
      </c>
      <c r="S57" s="679"/>
      <c r="T57" s="679"/>
      <c r="U57" s="679"/>
      <c r="V57" s="679"/>
      <c r="W57" s="679"/>
      <c r="X57" s="679"/>
      <c r="Y57" s="679"/>
    </row>
    <row r="58" s="548" customFormat="1" spans="1:25">
      <c r="A58" s="679" t="s">
        <v>101</v>
      </c>
      <c r="B58" s="679" t="s">
        <v>1472</v>
      </c>
      <c r="C58" s="679" t="s">
        <v>1473</v>
      </c>
      <c r="D58" s="679" t="s">
        <v>46</v>
      </c>
      <c r="E58" s="679">
        <v>3957</v>
      </c>
      <c r="F58" s="679">
        <v>3957</v>
      </c>
      <c r="G58" s="679">
        <v>7</v>
      </c>
      <c r="H58" s="679" t="s">
        <v>29</v>
      </c>
      <c r="I58" s="679" t="s">
        <v>1494</v>
      </c>
      <c r="J58" s="679"/>
      <c r="K58" s="679"/>
      <c r="L58" s="679"/>
      <c r="M58" s="679"/>
      <c r="N58" s="679"/>
      <c r="O58" s="679">
        <v>13576037904</v>
      </c>
      <c r="P58" s="679" t="s">
        <v>1499</v>
      </c>
      <c r="Q58" s="679" t="s">
        <v>81</v>
      </c>
      <c r="R58" s="679" t="s">
        <v>1498</v>
      </c>
      <c r="S58" s="679"/>
      <c r="T58" s="679"/>
      <c r="U58" s="679"/>
      <c r="V58" s="679"/>
      <c r="W58" s="679"/>
      <c r="X58" s="679"/>
      <c r="Y58" s="679"/>
    </row>
    <row r="59" s="548" customFormat="1" spans="1:25">
      <c r="A59" s="679" t="s">
        <v>101</v>
      </c>
      <c r="B59" s="679" t="s">
        <v>1474</v>
      </c>
      <c r="C59" s="1000" t="s">
        <v>1475</v>
      </c>
      <c r="D59" s="679" t="s">
        <v>46</v>
      </c>
      <c r="E59" s="679">
        <v>3957</v>
      </c>
      <c r="F59" s="679">
        <v>3957</v>
      </c>
      <c r="G59" s="679">
        <v>7</v>
      </c>
      <c r="H59" s="679" t="s">
        <v>29</v>
      </c>
      <c r="I59" s="679" t="s">
        <v>1494</v>
      </c>
      <c r="J59" s="679"/>
      <c r="K59" s="679"/>
      <c r="L59" s="679"/>
      <c r="M59" s="679"/>
      <c r="N59" s="679"/>
      <c r="O59" s="679">
        <v>13736057192</v>
      </c>
      <c r="P59" s="679" t="s">
        <v>1500</v>
      </c>
      <c r="Q59" s="679" t="s">
        <v>81</v>
      </c>
      <c r="R59" s="679" t="s">
        <v>224</v>
      </c>
      <c r="S59" s="679"/>
      <c r="T59" s="679"/>
      <c r="U59" s="679"/>
      <c r="V59" s="679"/>
      <c r="W59" s="679"/>
      <c r="X59" s="679"/>
      <c r="Y59" s="679"/>
    </row>
    <row r="60" s="548" customFormat="1" spans="1:25">
      <c r="A60" s="679" t="s">
        <v>101</v>
      </c>
      <c r="B60" s="679" t="s">
        <v>1476</v>
      </c>
      <c r="C60" s="1000" t="s">
        <v>1477</v>
      </c>
      <c r="D60" s="679" t="s">
        <v>46</v>
      </c>
      <c r="E60" s="679">
        <v>3957</v>
      </c>
      <c r="F60" s="679">
        <v>3957</v>
      </c>
      <c r="G60" s="679">
        <v>7</v>
      </c>
      <c r="H60" s="679" t="s">
        <v>29</v>
      </c>
      <c r="I60" s="679" t="s">
        <v>1494</v>
      </c>
      <c r="J60" s="679"/>
      <c r="K60" s="679"/>
      <c r="L60" s="679"/>
      <c r="M60" s="679"/>
      <c r="N60" s="679"/>
      <c r="O60" s="679">
        <v>13868018580</v>
      </c>
      <c r="P60" s="679" t="s">
        <v>1501</v>
      </c>
      <c r="Q60" s="679" t="s">
        <v>81</v>
      </c>
      <c r="R60" s="679" t="s">
        <v>224</v>
      </c>
      <c r="S60" s="679"/>
      <c r="T60" s="679"/>
      <c r="U60" s="679"/>
      <c r="V60" s="679"/>
      <c r="W60" s="679"/>
      <c r="X60" s="679"/>
      <c r="Y60" s="679"/>
    </row>
    <row r="61" s="548" customFormat="1" spans="1:25">
      <c r="A61" s="679" t="s">
        <v>101</v>
      </c>
      <c r="B61" s="679" t="s">
        <v>1478</v>
      </c>
      <c r="C61" s="1000" t="s">
        <v>1479</v>
      </c>
      <c r="D61" s="679" t="s">
        <v>46</v>
      </c>
      <c r="E61" s="679">
        <v>3957</v>
      </c>
      <c r="F61" s="679">
        <v>3957</v>
      </c>
      <c r="G61" s="679">
        <v>7</v>
      </c>
      <c r="H61" s="679" t="s">
        <v>29</v>
      </c>
      <c r="I61" s="679" t="s">
        <v>1494</v>
      </c>
      <c r="J61" s="679"/>
      <c r="K61" s="679"/>
      <c r="L61" s="679"/>
      <c r="M61" s="679"/>
      <c r="N61" s="679"/>
      <c r="O61" s="679">
        <v>13588557203</v>
      </c>
      <c r="P61" s="679" t="s">
        <v>1502</v>
      </c>
      <c r="Q61" s="679" t="s">
        <v>81</v>
      </c>
      <c r="R61" s="679" t="s">
        <v>66</v>
      </c>
      <c r="S61" s="679"/>
      <c r="T61" s="679"/>
      <c r="U61" s="679"/>
      <c r="V61" s="679"/>
      <c r="W61" s="679"/>
      <c r="X61" s="679"/>
      <c r="Y61" s="679"/>
    </row>
    <row r="62" s="548" customFormat="1" spans="1:25">
      <c r="A62" s="679" t="s">
        <v>101</v>
      </c>
      <c r="B62" s="679" t="s">
        <v>1480</v>
      </c>
      <c r="C62" s="1000" t="s">
        <v>1481</v>
      </c>
      <c r="D62" s="679" t="s">
        <v>46</v>
      </c>
      <c r="E62" s="679">
        <v>3957</v>
      </c>
      <c r="F62" s="679">
        <v>3957</v>
      </c>
      <c r="G62" s="679">
        <v>7</v>
      </c>
      <c r="H62" s="679" t="s">
        <v>29</v>
      </c>
      <c r="I62" s="679" t="s">
        <v>1494</v>
      </c>
      <c r="J62" s="679"/>
      <c r="K62" s="679"/>
      <c r="L62" s="679"/>
      <c r="M62" s="679"/>
      <c r="N62" s="679"/>
      <c r="O62" s="679">
        <v>15862366773</v>
      </c>
      <c r="P62" s="679" t="s">
        <v>1503</v>
      </c>
      <c r="Q62" s="679" t="s">
        <v>81</v>
      </c>
      <c r="R62" s="679" t="s">
        <v>48</v>
      </c>
      <c r="S62" s="679"/>
      <c r="T62" s="679"/>
      <c r="U62" s="679"/>
      <c r="V62" s="679"/>
      <c r="W62" s="679"/>
      <c r="X62" s="679"/>
      <c r="Y62" s="679"/>
    </row>
    <row r="63" s="548" customFormat="1" spans="1:25">
      <c r="A63" s="679" t="s">
        <v>101</v>
      </c>
      <c r="B63" s="679" t="s">
        <v>1482</v>
      </c>
      <c r="C63" s="1000" t="s">
        <v>1483</v>
      </c>
      <c r="D63" s="679" t="s">
        <v>46</v>
      </c>
      <c r="E63" s="679">
        <v>3957</v>
      </c>
      <c r="F63" s="679">
        <v>3957</v>
      </c>
      <c r="G63" s="679">
        <v>7</v>
      </c>
      <c r="H63" s="679" t="s">
        <v>29</v>
      </c>
      <c r="I63" s="679" t="s">
        <v>1494</v>
      </c>
      <c r="J63" s="679"/>
      <c r="K63" s="679"/>
      <c r="L63" s="679"/>
      <c r="M63" s="679"/>
      <c r="N63" s="679"/>
      <c r="O63" s="679">
        <v>15168525994</v>
      </c>
      <c r="P63" s="679" t="s">
        <v>1504</v>
      </c>
      <c r="Q63" s="679" t="s">
        <v>247</v>
      </c>
      <c r="R63" s="679" t="s">
        <v>224</v>
      </c>
      <c r="S63" s="679"/>
      <c r="T63" s="679"/>
      <c r="U63" s="679"/>
      <c r="V63" s="679"/>
      <c r="W63" s="679"/>
      <c r="X63" s="679"/>
      <c r="Y63" s="679"/>
    </row>
    <row r="64" s="548" customFormat="1" spans="1:25">
      <c r="A64" s="679" t="s">
        <v>101</v>
      </c>
      <c r="B64" s="679" t="s">
        <v>1484</v>
      </c>
      <c r="C64" s="1000" t="s">
        <v>1485</v>
      </c>
      <c r="D64" s="679" t="s">
        <v>46</v>
      </c>
      <c r="E64" s="679">
        <v>3957</v>
      </c>
      <c r="F64" s="679">
        <v>3957</v>
      </c>
      <c r="G64" s="679">
        <v>7</v>
      </c>
      <c r="H64" s="679" t="s">
        <v>29</v>
      </c>
      <c r="I64" s="679" t="s">
        <v>1494</v>
      </c>
      <c r="J64" s="679"/>
      <c r="K64" s="679"/>
      <c r="L64" s="679"/>
      <c r="M64" s="679"/>
      <c r="N64" s="679"/>
      <c r="O64" s="679">
        <v>13397685777</v>
      </c>
      <c r="P64" s="679" t="s">
        <v>1505</v>
      </c>
      <c r="Q64" s="679" t="s">
        <v>247</v>
      </c>
      <c r="R64" s="679" t="s">
        <v>48</v>
      </c>
      <c r="S64" s="679"/>
      <c r="T64" s="679"/>
      <c r="U64" s="679"/>
      <c r="V64" s="679"/>
      <c r="W64" s="679"/>
      <c r="X64" s="679"/>
      <c r="Y64" s="679"/>
    </row>
    <row r="65" s="548" customFormat="1" spans="1:25">
      <c r="A65" s="679" t="s">
        <v>101</v>
      </c>
      <c r="B65" s="679" t="s">
        <v>680</v>
      </c>
      <c r="C65" s="679" t="s">
        <v>681</v>
      </c>
      <c r="D65" s="679" t="s">
        <v>46</v>
      </c>
      <c r="E65" s="679">
        <v>3957</v>
      </c>
      <c r="F65" s="679">
        <v>3957</v>
      </c>
      <c r="G65" s="679">
        <v>7</v>
      </c>
      <c r="H65" s="679" t="s">
        <v>29</v>
      </c>
      <c r="I65" s="679" t="s">
        <v>1494</v>
      </c>
      <c r="J65" s="679"/>
      <c r="K65" s="679"/>
      <c r="L65" s="679"/>
      <c r="M65" s="679"/>
      <c r="N65" s="679"/>
      <c r="O65" s="679">
        <v>15267462761</v>
      </c>
      <c r="P65" s="679" t="s">
        <v>682</v>
      </c>
      <c r="Q65" s="679" t="s">
        <v>81</v>
      </c>
      <c r="R65" s="679" t="s">
        <v>52</v>
      </c>
      <c r="S65" s="679"/>
      <c r="T65" s="679"/>
      <c r="U65" s="679"/>
      <c r="V65" s="679"/>
      <c r="W65" s="679"/>
      <c r="X65" s="679"/>
      <c r="Y65" s="679"/>
    </row>
    <row r="66" s="548" customFormat="1" spans="1:25">
      <c r="A66" s="679" t="s">
        <v>101</v>
      </c>
      <c r="B66" s="679" t="s">
        <v>1506</v>
      </c>
      <c r="C66" s="679" t="s">
        <v>1507</v>
      </c>
      <c r="D66" s="679" t="s">
        <v>46</v>
      </c>
      <c r="E66" s="679">
        <v>3957</v>
      </c>
      <c r="F66" s="679">
        <v>3957</v>
      </c>
      <c r="G66" s="679">
        <v>7</v>
      </c>
      <c r="H66" s="679" t="s">
        <v>104</v>
      </c>
      <c r="I66" s="679"/>
      <c r="J66" s="679"/>
      <c r="K66" s="679"/>
      <c r="L66" s="679"/>
      <c r="M66" s="679"/>
      <c r="N66" s="679"/>
      <c r="O66" s="679">
        <v>15197512321</v>
      </c>
      <c r="P66" s="679" t="s">
        <v>1508</v>
      </c>
      <c r="Q66" s="679" t="s">
        <v>247</v>
      </c>
      <c r="R66" s="679" t="s">
        <v>224</v>
      </c>
      <c r="S66" s="679"/>
      <c r="T66" s="679"/>
      <c r="U66" s="679"/>
      <c r="V66" s="679" t="s">
        <v>32</v>
      </c>
      <c r="W66" s="679" t="s">
        <v>32</v>
      </c>
      <c r="X66" s="679" t="s">
        <v>39</v>
      </c>
      <c r="Y66" s="679"/>
    </row>
    <row r="67" s="548" customFormat="1" spans="1:25">
      <c r="A67" s="679" t="s">
        <v>101</v>
      </c>
      <c r="B67" s="679" t="s">
        <v>1509</v>
      </c>
      <c r="C67" s="1000" t="s">
        <v>1510</v>
      </c>
      <c r="D67" s="679" t="s">
        <v>46</v>
      </c>
      <c r="E67" s="679">
        <v>3957</v>
      </c>
      <c r="F67" s="679">
        <v>3957</v>
      </c>
      <c r="G67" s="679">
        <v>7</v>
      </c>
      <c r="H67" s="679" t="s">
        <v>104</v>
      </c>
      <c r="I67" s="679"/>
      <c r="J67" s="679"/>
      <c r="K67" s="679"/>
      <c r="L67" s="679"/>
      <c r="M67" s="679"/>
      <c r="N67" s="679"/>
      <c r="O67" s="679">
        <v>18268067797</v>
      </c>
      <c r="P67" s="679" t="s">
        <v>1511</v>
      </c>
      <c r="Q67" s="679" t="s">
        <v>81</v>
      </c>
      <c r="R67" s="679" t="s">
        <v>52</v>
      </c>
      <c r="S67" s="679"/>
      <c r="T67" s="679"/>
      <c r="U67" s="679"/>
      <c r="V67" s="679" t="s">
        <v>32</v>
      </c>
      <c r="W67" s="679" t="s">
        <v>32</v>
      </c>
      <c r="X67" s="679" t="s">
        <v>39</v>
      </c>
      <c r="Y67" s="679"/>
    </row>
    <row r="68" s="548" customFormat="1" spans="1:25">
      <c r="A68" s="679" t="s">
        <v>90</v>
      </c>
      <c r="B68" s="679" t="s">
        <v>1512</v>
      </c>
      <c r="C68" s="679" t="s">
        <v>1513</v>
      </c>
      <c r="D68" s="679" t="s">
        <v>46</v>
      </c>
      <c r="E68" s="679">
        <v>3957</v>
      </c>
      <c r="F68" s="679">
        <v>3957</v>
      </c>
      <c r="G68" s="679">
        <v>7</v>
      </c>
      <c r="H68" s="679" t="s">
        <v>78</v>
      </c>
      <c r="I68" s="679"/>
      <c r="J68" s="679">
        <v>2280</v>
      </c>
      <c r="K68" s="679">
        <v>7</v>
      </c>
      <c r="L68" s="679" t="s">
        <v>78</v>
      </c>
      <c r="M68" s="679">
        <v>0.05</v>
      </c>
      <c r="N68" s="679"/>
      <c r="O68" s="824">
        <v>18395817620</v>
      </c>
      <c r="P68" s="679" t="s">
        <v>1514</v>
      </c>
      <c r="Q68" s="679" t="s">
        <v>95</v>
      </c>
      <c r="R68" s="679" t="s">
        <v>48</v>
      </c>
      <c r="S68" s="679"/>
      <c r="T68" s="679"/>
      <c r="U68" s="679"/>
      <c r="V68" s="679" t="s">
        <v>32</v>
      </c>
      <c r="W68" s="679" t="s">
        <v>32</v>
      </c>
      <c r="X68" s="679" t="s">
        <v>32</v>
      </c>
      <c r="Y68" s="679"/>
    </row>
    <row r="69" s="548" customFormat="1" spans="1:25">
      <c r="A69" s="679" t="s">
        <v>1232</v>
      </c>
      <c r="B69" s="679" t="s">
        <v>1233</v>
      </c>
      <c r="C69" s="1000" t="s">
        <v>1234</v>
      </c>
      <c r="D69" s="679" t="s">
        <v>46</v>
      </c>
      <c r="E69" s="679">
        <v>3957</v>
      </c>
      <c r="F69" s="679">
        <v>3957</v>
      </c>
      <c r="G69" s="679">
        <v>7</v>
      </c>
      <c r="H69" s="679" t="s">
        <v>104</v>
      </c>
      <c r="I69" s="679"/>
      <c r="J69" s="679">
        <v>2280</v>
      </c>
      <c r="K69" s="679">
        <v>7</v>
      </c>
      <c r="L69" s="679" t="s">
        <v>78</v>
      </c>
      <c r="M69" s="679">
        <v>0.05</v>
      </c>
      <c r="N69" s="679"/>
      <c r="O69" s="679" t="s">
        <v>1235</v>
      </c>
      <c r="P69" s="679" t="s">
        <v>1236</v>
      </c>
      <c r="Q69" s="679" t="s">
        <v>81</v>
      </c>
      <c r="R69" s="679" t="s">
        <v>373</v>
      </c>
      <c r="S69" s="679"/>
      <c r="T69" s="679"/>
      <c r="U69" s="679"/>
      <c r="V69" s="679" t="s">
        <v>32</v>
      </c>
      <c r="W69" s="679" t="s">
        <v>32</v>
      </c>
      <c r="X69" s="679" t="s">
        <v>32</v>
      </c>
      <c r="Y69" s="679"/>
    </row>
    <row r="70" s="548" customFormat="1" spans="1:25">
      <c r="A70" s="679" t="s">
        <v>1232</v>
      </c>
      <c r="B70" s="679" t="s">
        <v>1237</v>
      </c>
      <c r="C70" s="1000" t="s">
        <v>1238</v>
      </c>
      <c r="D70" s="679" t="s">
        <v>46</v>
      </c>
      <c r="E70" s="679">
        <v>3957</v>
      </c>
      <c r="F70" s="679">
        <v>3957</v>
      </c>
      <c r="G70" s="679">
        <v>7</v>
      </c>
      <c r="H70" s="679" t="s">
        <v>104</v>
      </c>
      <c r="I70" s="679"/>
      <c r="J70" s="679">
        <v>2280</v>
      </c>
      <c r="K70" s="679">
        <v>7</v>
      </c>
      <c r="L70" s="679" t="s">
        <v>78</v>
      </c>
      <c r="M70" s="679">
        <v>0.05</v>
      </c>
      <c r="N70" s="679"/>
      <c r="O70" s="679" t="s">
        <v>1515</v>
      </c>
      <c r="P70" s="679" t="s">
        <v>1239</v>
      </c>
      <c r="Q70" s="679" t="s">
        <v>81</v>
      </c>
      <c r="R70" s="679" t="s">
        <v>48</v>
      </c>
      <c r="S70" s="679"/>
      <c r="T70" s="679"/>
      <c r="U70" s="679"/>
      <c r="V70" s="679" t="s">
        <v>32</v>
      </c>
      <c r="W70" s="679" t="s">
        <v>32</v>
      </c>
      <c r="X70" s="679" t="s">
        <v>32</v>
      </c>
      <c r="Y70" s="679"/>
    </row>
    <row r="71" s="548" customFormat="1" spans="1:25">
      <c r="A71" s="679" t="s">
        <v>1232</v>
      </c>
      <c r="B71" s="679" t="s">
        <v>1233</v>
      </c>
      <c r="C71" s="1000" t="s">
        <v>1234</v>
      </c>
      <c r="D71" s="818" t="s">
        <v>28</v>
      </c>
      <c r="E71" s="679"/>
      <c r="F71" s="679"/>
      <c r="G71" s="679"/>
      <c r="H71" s="679" t="s">
        <v>78</v>
      </c>
      <c r="I71" s="679"/>
      <c r="J71" s="679"/>
      <c r="K71" s="679"/>
      <c r="L71" s="679" t="s">
        <v>78</v>
      </c>
      <c r="M71" s="679"/>
      <c r="N71" s="679"/>
      <c r="O71" s="679"/>
      <c r="P71" s="679"/>
      <c r="Q71" s="679"/>
      <c r="R71" s="679"/>
      <c r="S71" s="679"/>
      <c r="T71" s="679">
        <v>6</v>
      </c>
      <c r="U71" s="679" t="s">
        <v>417</v>
      </c>
      <c r="V71" s="679" t="s">
        <v>32</v>
      </c>
      <c r="W71" s="679" t="s">
        <v>32</v>
      </c>
      <c r="X71" s="679" t="s">
        <v>32</v>
      </c>
      <c r="Y71" s="679"/>
    </row>
    <row r="72" s="548" customFormat="1" spans="1:25">
      <c r="A72" s="679" t="s">
        <v>1232</v>
      </c>
      <c r="B72" s="679" t="s">
        <v>1237</v>
      </c>
      <c r="C72" s="1000" t="s">
        <v>1238</v>
      </c>
      <c r="D72" s="818" t="s">
        <v>28</v>
      </c>
      <c r="E72" s="679"/>
      <c r="F72" s="679"/>
      <c r="G72" s="679"/>
      <c r="H72" s="679" t="s">
        <v>78</v>
      </c>
      <c r="I72" s="679"/>
      <c r="J72" s="679"/>
      <c r="K72" s="679"/>
      <c r="L72" s="679" t="s">
        <v>78</v>
      </c>
      <c r="M72" s="679"/>
      <c r="N72" s="679"/>
      <c r="O72" s="679"/>
      <c r="P72" s="679"/>
      <c r="Q72" s="679"/>
      <c r="R72" s="679"/>
      <c r="S72" s="679"/>
      <c r="T72" s="679">
        <v>6</v>
      </c>
      <c r="U72" s="679" t="s">
        <v>417</v>
      </c>
      <c r="V72" s="679" t="s">
        <v>32</v>
      </c>
      <c r="W72" s="679" t="s">
        <v>32</v>
      </c>
      <c r="X72" s="679" t="s">
        <v>32</v>
      </c>
      <c r="Y72" s="679"/>
    </row>
    <row r="73" s="548" customFormat="1" spans="1:25">
      <c r="A73" s="679" t="s">
        <v>512</v>
      </c>
      <c r="B73" s="679" t="s">
        <v>122</v>
      </c>
      <c r="C73" s="679" t="s">
        <v>123</v>
      </c>
      <c r="D73" s="818" t="s">
        <v>28</v>
      </c>
      <c r="E73" s="679" t="s">
        <v>1516</v>
      </c>
      <c r="F73" s="679" t="s">
        <v>1516</v>
      </c>
      <c r="G73" s="679"/>
      <c r="H73" s="679" t="s">
        <v>732</v>
      </c>
      <c r="I73" s="679" t="s">
        <v>1517</v>
      </c>
      <c r="J73" s="679"/>
      <c r="K73" s="679"/>
      <c r="L73" s="679"/>
      <c r="M73" s="679"/>
      <c r="N73" s="679"/>
      <c r="O73" s="679"/>
      <c r="P73" s="679"/>
      <c r="Q73" s="679"/>
      <c r="R73" s="679"/>
      <c r="S73" s="679"/>
      <c r="T73" s="679"/>
      <c r="U73" s="679"/>
      <c r="V73" s="679" t="s">
        <v>32</v>
      </c>
      <c r="W73" s="679" t="s">
        <v>32</v>
      </c>
      <c r="X73" s="679" t="s">
        <v>39</v>
      </c>
      <c r="Y73" s="679"/>
    </row>
    <row r="74" s="548" customFormat="1" spans="1:25">
      <c r="A74" s="679" t="s">
        <v>512</v>
      </c>
      <c r="B74" s="679" t="s">
        <v>731</v>
      </c>
      <c r="C74" s="679" t="s">
        <v>1518</v>
      </c>
      <c r="D74" s="818" t="s">
        <v>28</v>
      </c>
      <c r="E74" s="679" t="s">
        <v>1516</v>
      </c>
      <c r="F74" s="679" t="s">
        <v>1516</v>
      </c>
      <c r="G74" s="679"/>
      <c r="H74" s="679" t="s">
        <v>732</v>
      </c>
      <c r="I74" s="679" t="s">
        <v>1517</v>
      </c>
      <c r="J74" s="679"/>
      <c r="K74" s="679"/>
      <c r="L74" s="679"/>
      <c r="M74" s="679"/>
      <c r="N74" s="679"/>
      <c r="O74" s="679"/>
      <c r="P74" s="679"/>
      <c r="Q74" s="679"/>
      <c r="R74" s="679"/>
      <c r="S74" s="679"/>
      <c r="T74" s="679"/>
      <c r="U74" s="679"/>
      <c r="V74" s="679" t="s">
        <v>32</v>
      </c>
      <c r="W74" s="679" t="s">
        <v>32</v>
      </c>
      <c r="X74" s="679" t="s">
        <v>39</v>
      </c>
      <c r="Y74" s="679"/>
    </row>
    <row r="75" s="548" customFormat="1" spans="1:25">
      <c r="A75" s="679" t="s">
        <v>512</v>
      </c>
      <c r="B75" s="679" t="s">
        <v>135</v>
      </c>
      <c r="C75" s="679" t="s">
        <v>136</v>
      </c>
      <c r="D75" s="818" t="s">
        <v>28</v>
      </c>
      <c r="E75" s="679" t="s">
        <v>1516</v>
      </c>
      <c r="F75" s="679" t="s">
        <v>1516</v>
      </c>
      <c r="G75" s="679"/>
      <c r="H75" s="679" t="s">
        <v>732</v>
      </c>
      <c r="I75" s="679" t="s">
        <v>1517</v>
      </c>
      <c r="J75" s="679"/>
      <c r="K75" s="679"/>
      <c r="L75" s="679"/>
      <c r="M75" s="679"/>
      <c r="N75" s="679"/>
      <c r="O75" s="679"/>
      <c r="P75" s="679"/>
      <c r="Q75" s="679"/>
      <c r="R75" s="679"/>
      <c r="S75" s="679"/>
      <c r="T75" s="679"/>
      <c r="U75" s="679"/>
      <c r="V75" s="679" t="s">
        <v>32</v>
      </c>
      <c r="W75" s="679" t="s">
        <v>32</v>
      </c>
      <c r="X75" s="679" t="s">
        <v>39</v>
      </c>
      <c r="Y75" s="679"/>
    </row>
    <row r="76" s="548" customFormat="1" spans="1:25">
      <c r="A76" s="679" t="s">
        <v>512</v>
      </c>
      <c r="B76" s="679" t="s">
        <v>122</v>
      </c>
      <c r="C76" s="679" t="s">
        <v>123</v>
      </c>
      <c r="D76" s="679" t="s">
        <v>46</v>
      </c>
      <c r="E76" s="679" t="s">
        <v>1516</v>
      </c>
      <c r="F76" s="679" t="s">
        <v>1516</v>
      </c>
      <c r="G76" s="679"/>
      <c r="H76" s="679" t="s">
        <v>732</v>
      </c>
      <c r="I76" s="679" t="s">
        <v>1517</v>
      </c>
      <c r="J76" s="679"/>
      <c r="K76" s="679"/>
      <c r="L76" s="679"/>
      <c r="M76" s="679"/>
      <c r="N76" s="679"/>
      <c r="O76" s="679"/>
      <c r="P76" s="679"/>
      <c r="Q76" s="679"/>
      <c r="R76" s="679"/>
      <c r="S76" s="679"/>
      <c r="T76" s="679"/>
      <c r="U76" s="679"/>
      <c r="V76" s="679" t="s">
        <v>32</v>
      </c>
      <c r="W76" s="679" t="s">
        <v>32</v>
      </c>
      <c r="X76" s="679" t="s">
        <v>39</v>
      </c>
      <c r="Y76" s="679"/>
    </row>
    <row r="77" s="548" customFormat="1" spans="1:25">
      <c r="A77" s="679" t="s">
        <v>512</v>
      </c>
      <c r="B77" s="679" t="s">
        <v>731</v>
      </c>
      <c r="C77" s="679" t="s">
        <v>1518</v>
      </c>
      <c r="D77" s="679" t="s">
        <v>46</v>
      </c>
      <c r="E77" s="679" t="s">
        <v>1516</v>
      </c>
      <c r="F77" s="679" t="s">
        <v>1516</v>
      </c>
      <c r="G77" s="679"/>
      <c r="H77" s="679" t="s">
        <v>732</v>
      </c>
      <c r="I77" s="679" t="s">
        <v>1517</v>
      </c>
      <c r="J77" s="679"/>
      <c r="K77" s="679"/>
      <c r="L77" s="679"/>
      <c r="M77" s="679"/>
      <c r="N77" s="679"/>
      <c r="O77" s="679"/>
      <c r="P77" s="679"/>
      <c r="Q77" s="679"/>
      <c r="R77" s="679"/>
      <c r="S77" s="679"/>
      <c r="T77" s="679"/>
      <c r="U77" s="679"/>
      <c r="V77" s="679" t="s">
        <v>32</v>
      </c>
      <c r="W77" s="679" t="s">
        <v>32</v>
      </c>
      <c r="X77" s="679" t="s">
        <v>39</v>
      </c>
      <c r="Y77" s="679"/>
    </row>
    <row r="78" s="548" customFormat="1" spans="1:25">
      <c r="A78" s="679" t="s">
        <v>512</v>
      </c>
      <c r="B78" s="679" t="s">
        <v>135</v>
      </c>
      <c r="C78" s="679" t="s">
        <v>136</v>
      </c>
      <c r="D78" s="679" t="s">
        <v>46</v>
      </c>
      <c r="E78" s="679" t="s">
        <v>1516</v>
      </c>
      <c r="F78" s="679" t="s">
        <v>1516</v>
      </c>
      <c r="G78" s="679"/>
      <c r="H78" s="679" t="s">
        <v>732</v>
      </c>
      <c r="I78" s="679" t="s">
        <v>1517</v>
      </c>
      <c r="J78" s="679"/>
      <c r="K78" s="679"/>
      <c r="L78" s="679"/>
      <c r="M78" s="679"/>
      <c r="N78" s="679"/>
      <c r="O78" s="679"/>
      <c r="P78" s="679"/>
      <c r="Q78" s="679"/>
      <c r="R78" s="679"/>
      <c r="S78" s="679"/>
      <c r="T78" s="679"/>
      <c r="U78" s="679"/>
      <c r="V78" s="679" t="s">
        <v>32</v>
      </c>
      <c r="W78" s="679" t="s">
        <v>32</v>
      </c>
      <c r="X78" s="679" t="s">
        <v>39</v>
      </c>
      <c r="Y78" s="679"/>
    </row>
    <row r="79" s="548" customFormat="1" customHeight="1" spans="1:25">
      <c r="A79" s="679" t="s">
        <v>36</v>
      </c>
      <c r="B79" s="679" t="s">
        <v>1519</v>
      </c>
      <c r="C79" s="1000" t="s">
        <v>1520</v>
      </c>
      <c r="D79" s="818" t="s">
        <v>28</v>
      </c>
      <c r="E79" s="679">
        <v>3957</v>
      </c>
      <c r="F79" s="679">
        <v>3957</v>
      </c>
      <c r="G79" s="679"/>
      <c r="H79" s="679" t="s">
        <v>29</v>
      </c>
      <c r="I79" s="679"/>
      <c r="J79" s="679">
        <v>2280</v>
      </c>
      <c r="K79" s="679"/>
      <c r="L79" s="679" t="s">
        <v>29</v>
      </c>
      <c r="M79" s="679">
        <v>0.12</v>
      </c>
      <c r="N79" s="679"/>
      <c r="O79" s="679"/>
      <c r="P79" s="679"/>
      <c r="Q79" s="679"/>
      <c r="R79" s="679"/>
      <c r="S79" s="679"/>
      <c r="T79" s="679">
        <v>202306</v>
      </c>
      <c r="U79" s="679" t="s">
        <v>508</v>
      </c>
      <c r="V79" s="679" t="s">
        <v>32</v>
      </c>
      <c r="W79" s="679" t="s">
        <v>32</v>
      </c>
      <c r="X79" s="679" t="s">
        <v>32</v>
      </c>
      <c r="Y79" s="679"/>
    </row>
    <row r="80" s="548" customFormat="1" customHeight="1" spans="1:25">
      <c r="A80" s="679" t="s">
        <v>36</v>
      </c>
      <c r="B80" s="679" t="s">
        <v>53</v>
      </c>
      <c r="C80" s="1000" t="s">
        <v>54</v>
      </c>
      <c r="D80" s="818" t="s">
        <v>28</v>
      </c>
      <c r="E80" s="679">
        <v>3957</v>
      </c>
      <c r="F80" s="679">
        <v>3957</v>
      </c>
      <c r="G80" s="679"/>
      <c r="H80" s="679" t="s">
        <v>29</v>
      </c>
      <c r="I80" s="679"/>
      <c r="J80" s="679">
        <v>2280</v>
      </c>
      <c r="K80" s="679"/>
      <c r="L80" s="679" t="s">
        <v>29</v>
      </c>
      <c r="M80" s="679">
        <v>0.12</v>
      </c>
      <c r="N80" s="679"/>
      <c r="O80" s="679"/>
      <c r="P80" s="679"/>
      <c r="Q80" s="679"/>
      <c r="R80" s="679"/>
      <c r="S80" s="679"/>
      <c r="T80" s="679">
        <v>202306</v>
      </c>
      <c r="U80" s="679" t="s">
        <v>508</v>
      </c>
      <c r="V80" s="679" t="s">
        <v>32</v>
      </c>
      <c r="W80" s="679" t="s">
        <v>32</v>
      </c>
      <c r="X80" s="679" t="s">
        <v>32</v>
      </c>
      <c r="Y80" s="679"/>
    </row>
    <row r="81" s="548" customFormat="1" customHeight="1" spans="1:25">
      <c r="A81" s="679" t="s">
        <v>36</v>
      </c>
      <c r="B81" s="679" t="s">
        <v>383</v>
      </c>
      <c r="C81" s="1000" t="s">
        <v>384</v>
      </c>
      <c r="D81" s="818" t="s">
        <v>28</v>
      </c>
      <c r="E81" s="679">
        <v>3957</v>
      </c>
      <c r="F81" s="679">
        <v>3957</v>
      </c>
      <c r="G81" s="679"/>
      <c r="H81" s="679" t="s">
        <v>29</v>
      </c>
      <c r="I81" s="679"/>
      <c r="J81" s="679">
        <v>2280</v>
      </c>
      <c r="K81" s="679"/>
      <c r="L81" s="679" t="s">
        <v>29</v>
      </c>
      <c r="M81" s="679">
        <v>0.12</v>
      </c>
      <c r="N81" s="679"/>
      <c r="O81" s="679"/>
      <c r="P81" s="679"/>
      <c r="Q81" s="679"/>
      <c r="R81" s="679"/>
      <c r="S81" s="679"/>
      <c r="T81" s="679">
        <v>202306</v>
      </c>
      <c r="U81" s="679" t="s">
        <v>508</v>
      </c>
      <c r="V81" s="679" t="s">
        <v>32</v>
      </c>
      <c r="W81" s="679" t="s">
        <v>32</v>
      </c>
      <c r="X81" s="679" t="s">
        <v>32</v>
      </c>
      <c r="Y81" s="679"/>
    </row>
    <row r="82" s="548" customFormat="1" customHeight="1" spans="1:25">
      <c r="A82" s="679" t="s">
        <v>36</v>
      </c>
      <c r="B82" s="679" t="s">
        <v>386</v>
      </c>
      <c r="C82" s="1000" t="s">
        <v>387</v>
      </c>
      <c r="D82" s="818" t="s">
        <v>28</v>
      </c>
      <c r="E82" s="679">
        <v>3957</v>
      </c>
      <c r="F82" s="679">
        <v>3957</v>
      </c>
      <c r="G82" s="679"/>
      <c r="H82" s="679" t="s">
        <v>29</v>
      </c>
      <c r="I82" s="679"/>
      <c r="J82" s="679">
        <v>2280</v>
      </c>
      <c r="K82" s="679"/>
      <c r="L82" s="679" t="s">
        <v>29</v>
      </c>
      <c r="M82" s="679">
        <v>0.12</v>
      </c>
      <c r="N82" s="679"/>
      <c r="O82" s="679"/>
      <c r="P82" s="679"/>
      <c r="Q82" s="679"/>
      <c r="R82" s="679"/>
      <c r="S82" s="679"/>
      <c r="T82" s="679">
        <v>202306</v>
      </c>
      <c r="U82" s="679" t="s">
        <v>508</v>
      </c>
      <c r="V82" s="679" t="s">
        <v>32</v>
      </c>
      <c r="W82" s="679" t="s">
        <v>32</v>
      </c>
      <c r="X82" s="679" t="s">
        <v>32</v>
      </c>
      <c r="Y82" s="679"/>
    </row>
    <row r="83" s="548" customFormat="1" customHeight="1" spans="1:25">
      <c r="A83" s="679" t="s">
        <v>36</v>
      </c>
      <c r="B83" s="679" t="s">
        <v>389</v>
      </c>
      <c r="C83" s="1000" t="s">
        <v>390</v>
      </c>
      <c r="D83" s="818" t="s">
        <v>28</v>
      </c>
      <c r="E83" s="679">
        <v>3957</v>
      </c>
      <c r="F83" s="679">
        <v>3957</v>
      </c>
      <c r="G83" s="679"/>
      <c r="H83" s="679" t="s">
        <v>29</v>
      </c>
      <c r="I83" s="679"/>
      <c r="J83" s="679">
        <v>2280</v>
      </c>
      <c r="K83" s="679"/>
      <c r="L83" s="679" t="s">
        <v>29</v>
      </c>
      <c r="M83" s="679">
        <v>0.12</v>
      </c>
      <c r="N83" s="679"/>
      <c r="O83" s="679"/>
      <c r="P83" s="679"/>
      <c r="Q83" s="679"/>
      <c r="R83" s="679"/>
      <c r="S83" s="679"/>
      <c r="T83" s="679">
        <v>202306</v>
      </c>
      <c r="U83" s="679" t="s">
        <v>508</v>
      </c>
      <c r="V83" s="679" t="s">
        <v>32</v>
      </c>
      <c r="W83" s="679" t="s">
        <v>32</v>
      </c>
      <c r="X83" s="679" t="s">
        <v>32</v>
      </c>
      <c r="Y83" s="679"/>
    </row>
    <row r="84" s="548" customFormat="1" customHeight="1" spans="1:25">
      <c r="A84" s="679" t="s">
        <v>36</v>
      </c>
      <c r="B84" s="679" t="s">
        <v>1521</v>
      </c>
      <c r="C84" s="1000" t="s">
        <v>1522</v>
      </c>
      <c r="D84" s="818" t="s">
        <v>28</v>
      </c>
      <c r="E84" s="679">
        <v>3957</v>
      </c>
      <c r="F84" s="679">
        <v>3957</v>
      </c>
      <c r="G84" s="679"/>
      <c r="H84" s="679" t="s">
        <v>29</v>
      </c>
      <c r="I84" s="679"/>
      <c r="J84" s="679"/>
      <c r="K84" s="679"/>
      <c r="L84" s="679"/>
      <c r="M84" s="679"/>
      <c r="N84" s="679"/>
      <c r="O84" s="679"/>
      <c r="P84" s="679"/>
      <c r="Q84" s="679"/>
      <c r="R84" s="679"/>
      <c r="S84" s="679"/>
      <c r="T84" s="679">
        <v>202306</v>
      </c>
      <c r="U84" s="679" t="s">
        <v>508</v>
      </c>
      <c r="V84" s="679" t="s">
        <v>32</v>
      </c>
      <c r="W84" s="679" t="s">
        <v>32</v>
      </c>
      <c r="X84" s="679" t="s">
        <v>39</v>
      </c>
      <c r="Y84" s="679"/>
    </row>
    <row r="85" s="548" customFormat="1" customHeight="1" spans="1:25">
      <c r="A85" s="679" t="s">
        <v>36</v>
      </c>
      <c r="B85" s="679" t="s">
        <v>1523</v>
      </c>
      <c r="C85" s="1000" t="s">
        <v>1524</v>
      </c>
      <c r="D85" s="818" t="s">
        <v>28</v>
      </c>
      <c r="E85" s="679">
        <v>3957</v>
      </c>
      <c r="F85" s="679">
        <v>3957</v>
      </c>
      <c r="G85" s="679"/>
      <c r="H85" s="679" t="s">
        <v>29</v>
      </c>
      <c r="I85" s="679"/>
      <c r="J85" s="679"/>
      <c r="K85" s="679"/>
      <c r="L85" s="679"/>
      <c r="M85" s="679"/>
      <c r="N85" s="679"/>
      <c r="O85" s="679"/>
      <c r="P85" s="679"/>
      <c r="Q85" s="679"/>
      <c r="R85" s="679"/>
      <c r="S85" s="679"/>
      <c r="T85" s="679">
        <v>202306</v>
      </c>
      <c r="U85" s="679" t="s">
        <v>508</v>
      </c>
      <c r="V85" s="679" t="s">
        <v>32</v>
      </c>
      <c r="W85" s="679" t="s">
        <v>32</v>
      </c>
      <c r="X85" s="679" t="s">
        <v>39</v>
      </c>
      <c r="Y85" s="679"/>
    </row>
    <row r="86" s="548" customFormat="1" customHeight="1" spans="1:25">
      <c r="A86" s="679" t="s">
        <v>36</v>
      </c>
      <c r="B86" s="679" t="s">
        <v>655</v>
      </c>
      <c r="C86" s="679" t="s">
        <v>656</v>
      </c>
      <c r="D86" s="818" t="s">
        <v>28</v>
      </c>
      <c r="E86" s="679">
        <v>3957</v>
      </c>
      <c r="F86" s="679">
        <v>3957</v>
      </c>
      <c r="G86" s="679"/>
      <c r="H86" s="679" t="s">
        <v>29</v>
      </c>
      <c r="I86" s="679"/>
      <c r="J86" s="679"/>
      <c r="K86" s="679"/>
      <c r="L86" s="679"/>
      <c r="M86" s="679"/>
      <c r="N86" s="679"/>
      <c r="O86" s="679"/>
      <c r="P86" s="679"/>
      <c r="Q86" s="679"/>
      <c r="R86" s="679"/>
      <c r="S86" s="679"/>
      <c r="T86" s="679"/>
      <c r="U86" s="679"/>
      <c r="V86" s="679" t="s">
        <v>32</v>
      </c>
      <c r="W86" s="679" t="s">
        <v>32</v>
      </c>
      <c r="X86" s="679" t="s">
        <v>39</v>
      </c>
      <c r="Y86" s="679"/>
    </row>
    <row r="87" s="548" customFormat="1" customHeight="1" spans="1:25">
      <c r="A87" s="679" t="s">
        <v>36</v>
      </c>
      <c r="B87" s="679" t="s">
        <v>743</v>
      </c>
      <c r="C87" s="679" t="s">
        <v>744</v>
      </c>
      <c r="D87" s="818" t="s">
        <v>28</v>
      </c>
      <c r="E87" s="679">
        <v>3957</v>
      </c>
      <c r="F87" s="679">
        <v>3957</v>
      </c>
      <c r="G87" s="679"/>
      <c r="H87" s="679" t="s">
        <v>29</v>
      </c>
      <c r="I87" s="679"/>
      <c r="J87" s="679"/>
      <c r="K87" s="679"/>
      <c r="L87" s="679"/>
      <c r="M87" s="679"/>
      <c r="N87" s="679"/>
      <c r="O87" s="679"/>
      <c r="P87" s="679"/>
      <c r="Q87" s="679"/>
      <c r="R87" s="679"/>
      <c r="S87" s="679"/>
      <c r="T87" s="679"/>
      <c r="U87" s="679"/>
      <c r="V87" s="679" t="s">
        <v>32</v>
      </c>
      <c r="W87" s="679" t="s">
        <v>32</v>
      </c>
      <c r="X87" s="679" t="s">
        <v>39</v>
      </c>
      <c r="Y87" s="679"/>
    </row>
    <row r="88" s="548" customFormat="1" customHeight="1" spans="1:25">
      <c r="A88" s="679" t="s">
        <v>36</v>
      </c>
      <c r="B88" s="679" t="s">
        <v>746</v>
      </c>
      <c r="C88" s="679" t="s">
        <v>747</v>
      </c>
      <c r="D88" s="818" t="s">
        <v>28</v>
      </c>
      <c r="E88" s="679">
        <v>3957</v>
      </c>
      <c r="F88" s="679">
        <v>3957</v>
      </c>
      <c r="G88" s="679"/>
      <c r="H88" s="679" t="s">
        <v>29</v>
      </c>
      <c r="I88" s="679"/>
      <c r="J88" s="679"/>
      <c r="K88" s="679"/>
      <c r="L88" s="679"/>
      <c r="M88" s="679"/>
      <c r="N88" s="679"/>
      <c r="O88" s="679"/>
      <c r="P88" s="679"/>
      <c r="Q88" s="679"/>
      <c r="R88" s="679"/>
      <c r="S88" s="679"/>
      <c r="T88" s="679"/>
      <c r="U88" s="679"/>
      <c r="V88" s="679" t="s">
        <v>32</v>
      </c>
      <c r="W88" s="679" t="s">
        <v>32</v>
      </c>
      <c r="X88" s="679" t="s">
        <v>39</v>
      </c>
      <c r="Y88" s="679"/>
    </row>
    <row r="89" s="548" customFormat="1" customHeight="1" spans="1:25">
      <c r="A89" s="679" t="s">
        <v>36</v>
      </c>
      <c r="B89" s="679" t="s">
        <v>749</v>
      </c>
      <c r="C89" s="679" t="s">
        <v>750</v>
      </c>
      <c r="D89" s="818" t="s">
        <v>28</v>
      </c>
      <c r="E89" s="679">
        <v>3957</v>
      </c>
      <c r="F89" s="679">
        <v>3957</v>
      </c>
      <c r="G89" s="679"/>
      <c r="H89" s="679" t="s">
        <v>29</v>
      </c>
      <c r="I89" s="679"/>
      <c r="J89" s="679"/>
      <c r="K89" s="679"/>
      <c r="L89" s="679"/>
      <c r="M89" s="679"/>
      <c r="N89" s="679"/>
      <c r="O89" s="679"/>
      <c r="P89" s="679"/>
      <c r="Q89" s="679"/>
      <c r="R89" s="679"/>
      <c r="S89" s="679"/>
      <c r="T89" s="679"/>
      <c r="U89" s="679"/>
      <c r="V89" s="679" t="s">
        <v>32</v>
      </c>
      <c r="W89" s="679" t="s">
        <v>32</v>
      </c>
      <c r="X89" s="679" t="s">
        <v>39</v>
      </c>
      <c r="Y89" s="679"/>
    </row>
    <row r="90" s="548" customFormat="1" customHeight="1" spans="1:25">
      <c r="A90" s="679" t="s">
        <v>36</v>
      </c>
      <c r="B90" s="679" t="s">
        <v>1109</v>
      </c>
      <c r="C90" s="679" t="s">
        <v>1110</v>
      </c>
      <c r="D90" s="818" t="s">
        <v>28</v>
      </c>
      <c r="E90" s="679">
        <v>3957</v>
      </c>
      <c r="F90" s="679">
        <v>3957</v>
      </c>
      <c r="G90" s="679"/>
      <c r="H90" s="679" t="s">
        <v>29</v>
      </c>
      <c r="I90" s="679"/>
      <c r="J90" s="679"/>
      <c r="K90" s="679"/>
      <c r="L90" s="679"/>
      <c r="M90" s="679"/>
      <c r="N90" s="679"/>
      <c r="O90" s="679"/>
      <c r="P90" s="679"/>
      <c r="Q90" s="679"/>
      <c r="R90" s="679"/>
      <c r="S90" s="679"/>
      <c r="T90" s="679"/>
      <c r="U90" s="679"/>
      <c r="V90" s="679" t="s">
        <v>32</v>
      </c>
      <c r="W90" s="679" t="s">
        <v>32</v>
      </c>
      <c r="X90" s="679" t="s">
        <v>39</v>
      </c>
      <c r="Y90" s="679"/>
    </row>
    <row r="91" s="548" customFormat="1" customHeight="1" spans="1:25">
      <c r="A91" s="679" t="s">
        <v>36</v>
      </c>
      <c r="B91" s="679" t="s">
        <v>1185</v>
      </c>
      <c r="C91" s="679" t="s">
        <v>1186</v>
      </c>
      <c r="D91" s="818" t="s">
        <v>28</v>
      </c>
      <c r="E91" s="679">
        <v>3957</v>
      </c>
      <c r="F91" s="679">
        <v>3957</v>
      </c>
      <c r="G91" s="679"/>
      <c r="H91" s="679" t="s">
        <v>29</v>
      </c>
      <c r="I91" s="679"/>
      <c r="J91" s="679"/>
      <c r="K91" s="679"/>
      <c r="L91" s="679"/>
      <c r="M91" s="679"/>
      <c r="N91" s="679"/>
      <c r="O91" s="679"/>
      <c r="P91" s="679"/>
      <c r="Q91" s="679"/>
      <c r="R91" s="679"/>
      <c r="S91" s="679"/>
      <c r="T91" s="679"/>
      <c r="U91" s="679"/>
      <c r="V91" s="679" t="s">
        <v>32</v>
      </c>
      <c r="W91" s="679" t="s">
        <v>32</v>
      </c>
      <c r="X91" s="679" t="s">
        <v>39</v>
      </c>
      <c r="Y91" s="679"/>
    </row>
    <row r="92" s="548" customFormat="1" spans="1:25">
      <c r="A92" s="679" t="s">
        <v>357</v>
      </c>
      <c r="B92" s="679" t="s">
        <v>275</v>
      </c>
      <c r="C92" s="679" t="s">
        <v>276</v>
      </c>
      <c r="D92" s="818" t="s">
        <v>28</v>
      </c>
      <c r="E92" s="679">
        <v>3957</v>
      </c>
      <c r="F92" s="679"/>
      <c r="G92" s="679"/>
      <c r="H92" s="679" t="s">
        <v>277</v>
      </c>
      <c r="I92" s="576" t="s">
        <v>278</v>
      </c>
      <c r="J92" s="679"/>
      <c r="K92" s="679"/>
      <c r="L92" s="679"/>
      <c r="M92" s="679"/>
      <c r="N92" s="679"/>
      <c r="O92" s="679"/>
      <c r="P92" s="679"/>
      <c r="Q92" s="679"/>
      <c r="R92" s="679"/>
      <c r="S92" s="679"/>
      <c r="T92" s="679"/>
      <c r="U92" s="679"/>
      <c r="V92" s="679" t="s">
        <v>32</v>
      </c>
      <c r="W92" s="679" t="s">
        <v>39</v>
      </c>
      <c r="X92" s="679" t="s">
        <v>39</v>
      </c>
      <c r="Y92" s="679"/>
    </row>
    <row r="93" s="548" customFormat="1" spans="1:25">
      <c r="A93" s="679" t="s">
        <v>357</v>
      </c>
      <c r="B93" s="679" t="s">
        <v>280</v>
      </c>
      <c r="C93" s="679" t="s">
        <v>281</v>
      </c>
      <c r="D93" s="818" t="s">
        <v>28</v>
      </c>
      <c r="E93" s="679">
        <v>3957</v>
      </c>
      <c r="F93" s="679"/>
      <c r="G93" s="679"/>
      <c r="H93" s="679" t="s">
        <v>277</v>
      </c>
      <c r="I93" s="576" t="s">
        <v>278</v>
      </c>
      <c r="J93" s="679"/>
      <c r="K93" s="679"/>
      <c r="L93" s="679"/>
      <c r="M93" s="679"/>
      <c r="N93" s="679"/>
      <c r="O93" s="679"/>
      <c r="P93" s="679"/>
      <c r="Q93" s="679"/>
      <c r="R93" s="679"/>
      <c r="S93" s="679"/>
      <c r="T93" s="679"/>
      <c r="U93" s="679"/>
      <c r="V93" s="679" t="s">
        <v>32</v>
      </c>
      <c r="W93" s="679" t="s">
        <v>39</v>
      </c>
      <c r="X93" s="679" t="s">
        <v>39</v>
      </c>
      <c r="Y93" s="679"/>
    </row>
    <row r="94" s="548" customFormat="1" spans="1:25">
      <c r="A94" s="679" t="s">
        <v>357</v>
      </c>
      <c r="B94" s="679" t="s">
        <v>289</v>
      </c>
      <c r="C94" s="679" t="s">
        <v>290</v>
      </c>
      <c r="D94" s="818" t="s">
        <v>28</v>
      </c>
      <c r="E94" s="679">
        <v>3957</v>
      </c>
      <c r="F94" s="679"/>
      <c r="G94" s="679"/>
      <c r="H94" s="679" t="s">
        <v>277</v>
      </c>
      <c r="I94" s="576" t="s">
        <v>278</v>
      </c>
      <c r="J94" s="679"/>
      <c r="K94" s="679"/>
      <c r="L94" s="679"/>
      <c r="M94" s="679"/>
      <c r="N94" s="679"/>
      <c r="O94" s="679"/>
      <c r="P94" s="679"/>
      <c r="Q94" s="679"/>
      <c r="R94" s="679"/>
      <c r="S94" s="679"/>
      <c r="T94" s="679"/>
      <c r="U94" s="679"/>
      <c r="V94" s="679" t="s">
        <v>32</v>
      </c>
      <c r="W94" s="679" t="s">
        <v>39</v>
      </c>
      <c r="X94" s="679" t="s">
        <v>39</v>
      </c>
      <c r="Y94" s="679"/>
    </row>
    <row r="95" s="548" customFormat="1" spans="1:25">
      <c r="A95" s="679" t="s">
        <v>357</v>
      </c>
      <c r="B95" s="679" t="s">
        <v>358</v>
      </c>
      <c r="C95" s="679" t="s">
        <v>359</v>
      </c>
      <c r="D95" s="818" t="s">
        <v>28</v>
      </c>
      <c r="E95" s="679">
        <v>3957</v>
      </c>
      <c r="F95" s="679"/>
      <c r="G95" s="679"/>
      <c r="H95" s="679" t="s">
        <v>277</v>
      </c>
      <c r="I95" s="576" t="s">
        <v>278</v>
      </c>
      <c r="J95" s="679"/>
      <c r="K95" s="679"/>
      <c r="L95" s="679"/>
      <c r="M95" s="679"/>
      <c r="N95" s="679"/>
      <c r="O95" s="679"/>
      <c r="P95" s="679"/>
      <c r="Q95" s="679"/>
      <c r="R95" s="679"/>
      <c r="S95" s="679"/>
      <c r="T95" s="679"/>
      <c r="U95" s="679"/>
      <c r="V95" s="679" t="s">
        <v>32</v>
      </c>
      <c r="W95" s="679" t="s">
        <v>39</v>
      </c>
      <c r="X95" s="679" t="s">
        <v>39</v>
      </c>
      <c r="Y95" s="679"/>
    </row>
    <row r="96" s="548" customFormat="1" spans="1:25">
      <c r="A96" s="679" t="s">
        <v>357</v>
      </c>
      <c r="B96" s="679" t="s">
        <v>363</v>
      </c>
      <c r="C96" s="679" t="s">
        <v>364</v>
      </c>
      <c r="D96" s="818" t="s">
        <v>28</v>
      </c>
      <c r="E96" s="679">
        <v>3957</v>
      </c>
      <c r="F96" s="679"/>
      <c r="G96" s="679"/>
      <c r="H96" s="679" t="s">
        <v>277</v>
      </c>
      <c r="I96" s="576" t="s">
        <v>278</v>
      </c>
      <c r="J96" s="679"/>
      <c r="K96" s="679"/>
      <c r="L96" s="679"/>
      <c r="M96" s="679"/>
      <c r="N96" s="679"/>
      <c r="O96" s="679"/>
      <c r="P96" s="679"/>
      <c r="Q96" s="679"/>
      <c r="R96" s="679"/>
      <c r="S96" s="679"/>
      <c r="T96" s="679"/>
      <c r="U96" s="679"/>
      <c r="V96" s="679" t="s">
        <v>32</v>
      </c>
      <c r="W96" s="679" t="s">
        <v>39</v>
      </c>
      <c r="X96" s="679" t="s">
        <v>39</v>
      </c>
      <c r="Y96" s="679"/>
    </row>
    <row r="97" s="548" customFormat="1" spans="1:25">
      <c r="A97" s="679" t="s">
        <v>357</v>
      </c>
      <c r="B97" s="679" t="s">
        <v>447</v>
      </c>
      <c r="C97" s="679" t="s">
        <v>448</v>
      </c>
      <c r="D97" s="818" t="s">
        <v>28</v>
      </c>
      <c r="E97" s="679">
        <v>3957</v>
      </c>
      <c r="F97" s="679"/>
      <c r="G97" s="679"/>
      <c r="H97" s="679" t="s">
        <v>277</v>
      </c>
      <c r="I97" s="576" t="s">
        <v>278</v>
      </c>
      <c r="J97" s="679"/>
      <c r="K97" s="679"/>
      <c r="L97" s="679"/>
      <c r="M97" s="679"/>
      <c r="N97" s="679"/>
      <c r="O97" s="679"/>
      <c r="P97" s="679"/>
      <c r="Q97" s="679"/>
      <c r="R97" s="679"/>
      <c r="S97" s="679"/>
      <c r="T97" s="679"/>
      <c r="U97" s="679"/>
      <c r="V97" s="679" t="s">
        <v>32</v>
      </c>
      <c r="W97" s="679" t="s">
        <v>39</v>
      </c>
      <c r="X97" s="679" t="s">
        <v>39</v>
      </c>
      <c r="Y97" s="679"/>
    </row>
    <row r="98" s="548" customFormat="1" spans="1:25">
      <c r="A98" s="679" t="s">
        <v>357</v>
      </c>
      <c r="B98" s="679" t="s">
        <v>456</v>
      </c>
      <c r="C98" s="679" t="s">
        <v>457</v>
      </c>
      <c r="D98" s="818" t="s">
        <v>28</v>
      </c>
      <c r="E98" s="679">
        <v>3957</v>
      </c>
      <c r="F98" s="679"/>
      <c r="G98" s="679"/>
      <c r="H98" s="679" t="s">
        <v>277</v>
      </c>
      <c r="I98" s="576" t="s">
        <v>278</v>
      </c>
      <c r="J98" s="679"/>
      <c r="K98" s="679"/>
      <c r="L98" s="679"/>
      <c r="M98" s="679"/>
      <c r="N98" s="679"/>
      <c r="O98" s="679"/>
      <c r="P98" s="679"/>
      <c r="Q98" s="679"/>
      <c r="R98" s="679"/>
      <c r="S98" s="679"/>
      <c r="T98" s="679"/>
      <c r="U98" s="679"/>
      <c r="V98" s="679" t="s">
        <v>32</v>
      </c>
      <c r="W98" s="679" t="s">
        <v>39</v>
      </c>
      <c r="X98" s="679" t="s">
        <v>39</v>
      </c>
      <c r="Y98" s="679"/>
    </row>
    <row r="99" s="548" customFormat="1" spans="1:25">
      <c r="A99" s="679" t="s">
        <v>357</v>
      </c>
      <c r="B99" s="679" t="s">
        <v>459</v>
      </c>
      <c r="C99" s="679" t="s">
        <v>460</v>
      </c>
      <c r="D99" s="818" t="s">
        <v>28</v>
      </c>
      <c r="E99" s="679">
        <v>3957</v>
      </c>
      <c r="F99" s="679"/>
      <c r="G99" s="679"/>
      <c r="H99" s="679" t="s">
        <v>277</v>
      </c>
      <c r="I99" s="576" t="s">
        <v>278</v>
      </c>
      <c r="J99" s="679"/>
      <c r="K99" s="679"/>
      <c r="L99" s="679"/>
      <c r="M99" s="679"/>
      <c r="N99" s="679"/>
      <c r="O99" s="679"/>
      <c r="P99" s="679"/>
      <c r="Q99" s="679"/>
      <c r="R99" s="679"/>
      <c r="S99" s="679"/>
      <c r="T99" s="679"/>
      <c r="U99" s="679"/>
      <c r="V99" s="679" t="s">
        <v>32</v>
      </c>
      <c r="W99" s="679" t="s">
        <v>39</v>
      </c>
      <c r="X99" s="679" t="s">
        <v>39</v>
      </c>
      <c r="Y99" s="679"/>
    </row>
    <row r="100" s="548" customFormat="1" spans="1:25">
      <c r="A100" s="679" t="s">
        <v>357</v>
      </c>
      <c r="B100" s="679" t="s">
        <v>462</v>
      </c>
      <c r="C100" s="679" t="s">
        <v>463</v>
      </c>
      <c r="D100" s="818" t="s">
        <v>28</v>
      </c>
      <c r="E100" s="679">
        <v>3957</v>
      </c>
      <c r="F100" s="679"/>
      <c r="G100" s="679"/>
      <c r="H100" s="679" t="s">
        <v>277</v>
      </c>
      <c r="I100" s="576" t="s">
        <v>278</v>
      </c>
      <c r="J100" s="679"/>
      <c r="K100" s="679"/>
      <c r="L100" s="679"/>
      <c r="M100" s="679"/>
      <c r="N100" s="679"/>
      <c r="O100" s="679"/>
      <c r="P100" s="679"/>
      <c r="Q100" s="679"/>
      <c r="R100" s="679"/>
      <c r="S100" s="679"/>
      <c r="T100" s="679"/>
      <c r="U100" s="679"/>
      <c r="V100" s="679" t="s">
        <v>32</v>
      </c>
      <c r="W100" s="679" t="s">
        <v>39</v>
      </c>
      <c r="X100" s="679" t="s">
        <v>39</v>
      </c>
      <c r="Y100" s="679"/>
    </row>
    <row r="101" s="548" customFormat="1" spans="1:25">
      <c r="A101" s="679" t="s">
        <v>357</v>
      </c>
      <c r="B101" s="679" t="s">
        <v>471</v>
      </c>
      <c r="C101" s="679" t="s">
        <v>472</v>
      </c>
      <c r="D101" s="818" t="s">
        <v>28</v>
      </c>
      <c r="E101" s="679">
        <v>3957</v>
      </c>
      <c r="F101" s="679"/>
      <c r="G101" s="679"/>
      <c r="H101" s="679" t="s">
        <v>277</v>
      </c>
      <c r="I101" s="576" t="s">
        <v>278</v>
      </c>
      <c r="J101" s="679"/>
      <c r="K101" s="679"/>
      <c r="L101" s="679"/>
      <c r="M101" s="679"/>
      <c r="N101" s="679"/>
      <c r="O101" s="679"/>
      <c r="P101" s="679"/>
      <c r="Q101" s="679"/>
      <c r="R101" s="679"/>
      <c r="S101" s="679"/>
      <c r="T101" s="679"/>
      <c r="U101" s="679"/>
      <c r="V101" s="679" t="s">
        <v>32</v>
      </c>
      <c r="W101" s="679" t="s">
        <v>39</v>
      </c>
      <c r="X101" s="679" t="s">
        <v>39</v>
      </c>
      <c r="Y101" s="679"/>
    </row>
    <row r="102" s="548" customFormat="1" spans="1:25">
      <c r="A102" s="679" t="s">
        <v>357</v>
      </c>
      <c r="B102" s="679" t="s">
        <v>474</v>
      </c>
      <c r="C102" s="679" t="s">
        <v>475</v>
      </c>
      <c r="D102" s="818" t="s">
        <v>28</v>
      </c>
      <c r="E102" s="679">
        <v>3957</v>
      </c>
      <c r="F102" s="679"/>
      <c r="G102" s="679"/>
      <c r="H102" s="679" t="s">
        <v>277</v>
      </c>
      <c r="I102" s="576" t="s">
        <v>278</v>
      </c>
      <c r="J102" s="679"/>
      <c r="K102" s="679"/>
      <c r="L102" s="679"/>
      <c r="M102" s="679"/>
      <c r="N102" s="679"/>
      <c r="O102" s="679"/>
      <c r="P102" s="679"/>
      <c r="Q102" s="679"/>
      <c r="R102" s="679"/>
      <c r="S102" s="679"/>
      <c r="T102" s="679"/>
      <c r="U102" s="679"/>
      <c r="V102" s="679" t="s">
        <v>32</v>
      </c>
      <c r="W102" s="679" t="s">
        <v>39</v>
      </c>
      <c r="X102" s="679" t="s">
        <v>39</v>
      </c>
      <c r="Y102" s="679"/>
    </row>
    <row r="103" s="548" customFormat="1" spans="1:25">
      <c r="A103" s="679" t="s">
        <v>357</v>
      </c>
      <c r="B103" s="679" t="s">
        <v>477</v>
      </c>
      <c r="C103" s="679" t="s">
        <v>478</v>
      </c>
      <c r="D103" s="818" t="s">
        <v>28</v>
      </c>
      <c r="E103" s="679">
        <v>3957</v>
      </c>
      <c r="F103" s="679"/>
      <c r="G103" s="679"/>
      <c r="H103" s="679" t="s">
        <v>277</v>
      </c>
      <c r="I103" s="576" t="s">
        <v>278</v>
      </c>
      <c r="J103" s="679"/>
      <c r="K103" s="679"/>
      <c r="L103" s="679"/>
      <c r="M103" s="679"/>
      <c r="N103" s="679"/>
      <c r="O103" s="679"/>
      <c r="P103" s="679"/>
      <c r="Q103" s="679"/>
      <c r="R103" s="679"/>
      <c r="S103" s="679"/>
      <c r="T103" s="679"/>
      <c r="U103" s="679"/>
      <c r="V103" s="679" t="s">
        <v>32</v>
      </c>
      <c r="W103" s="679" t="s">
        <v>39</v>
      </c>
      <c r="X103" s="679" t="s">
        <v>39</v>
      </c>
      <c r="Y103" s="679"/>
    </row>
    <row r="104" s="548" customFormat="1" spans="1:25">
      <c r="A104" s="679" t="s">
        <v>357</v>
      </c>
      <c r="B104" s="679" t="s">
        <v>483</v>
      </c>
      <c r="C104" s="679" t="s">
        <v>484</v>
      </c>
      <c r="D104" s="818" t="s">
        <v>28</v>
      </c>
      <c r="E104" s="679">
        <v>3957</v>
      </c>
      <c r="F104" s="679"/>
      <c r="G104" s="679"/>
      <c r="H104" s="679" t="s">
        <v>277</v>
      </c>
      <c r="I104" s="576" t="s">
        <v>278</v>
      </c>
      <c r="J104" s="679"/>
      <c r="K104" s="679"/>
      <c r="L104" s="679"/>
      <c r="M104" s="679"/>
      <c r="N104" s="679"/>
      <c r="O104" s="679"/>
      <c r="P104" s="679"/>
      <c r="Q104" s="679"/>
      <c r="R104" s="679"/>
      <c r="S104" s="679"/>
      <c r="T104" s="679"/>
      <c r="U104" s="679"/>
      <c r="V104" s="679" t="s">
        <v>32</v>
      </c>
      <c r="W104" s="679" t="s">
        <v>39</v>
      </c>
      <c r="X104" s="679" t="s">
        <v>39</v>
      </c>
      <c r="Y104" s="679"/>
    </row>
    <row r="105" s="548" customFormat="1" spans="1:25">
      <c r="A105" s="679" t="s">
        <v>357</v>
      </c>
      <c r="B105" s="679" t="s">
        <v>492</v>
      </c>
      <c r="C105" s="679" t="s">
        <v>493</v>
      </c>
      <c r="D105" s="818" t="s">
        <v>28</v>
      </c>
      <c r="E105" s="679">
        <v>3957</v>
      </c>
      <c r="F105" s="679"/>
      <c r="G105" s="679"/>
      <c r="H105" s="679" t="s">
        <v>277</v>
      </c>
      <c r="I105" s="576" t="s">
        <v>278</v>
      </c>
      <c r="J105" s="679"/>
      <c r="K105" s="679"/>
      <c r="L105" s="679"/>
      <c r="M105" s="679"/>
      <c r="N105" s="679"/>
      <c r="O105" s="679"/>
      <c r="P105" s="679"/>
      <c r="Q105" s="679"/>
      <c r="R105" s="679"/>
      <c r="S105" s="679"/>
      <c r="T105" s="679"/>
      <c r="U105" s="679"/>
      <c r="V105" s="679" t="s">
        <v>32</v>
      </c>
      <c r="W105" s="679" t="s">
        <v>39</v>
      </c>
      <c r="X105" s="679" t="s">
        <v>39</v>
      </c>
      <c r="Y105" s="679"/>
    </row>
    <row r="106" s="548" customFormat="1" spans="1:25">
      <c r="A106" s="679" t="s">
        <v>357</v>
      </c>
      <c r="B106" s="679" t="s">
        <v>568</v>
      </c>
      <c r="C106" s="679" t="s">
        <v>569</v>
      </c>
      <c r="D106" s="818" t="s">
        <v>28</v>
      </c>
      <c r="E106" s="679">
        <v>3957</v>
      </c>
      <c r="F106" s="679"/>
      <c r="G106" s="679"/>
      <c r="H106" s="679" t="s">
        <v>277</v>
      </c>
      <c r="I106" s="576" t="s">
        <v>278</v>
      </c>
      <c r="J106" s="679"/>
      <c r="K106" s="679"/>
      <c r="L106" s="679"/>
      <c r="M106" s="679"/>
      <c r="N106" s="679"/>
      <c r="O106" s="679"/>
      <c r="P106" s="679"/>
      <c r="Q106" s="679"/>
      <c r="R106" s="679"/>
      <c r="S106" s="679"/>
      <c r="T106" s="679"/>
      <c r="U106" s="679"/>
      <c r="V106" s="679" t="s">
        <v>32</v>
      </c>
      <c r="W106" s="679" t="s">
        <v>39</v>
      </c>
      <c r="X106" s="679" t="s">
        <v>39</v>
      </c>
      <c r="Y106" s="679"/>
    </row>
    <row r="107" s="548" customFormat="1" spans="1:25">
      <c r="A107" s="679" t="s">
        <v>357</v>
      </c>
      <c r="B107" s="679" t="s">
        <v>631</v>
      </c>
      <c r="C107" s="679" t="s">
        <v>632</v>
      </c>
      <c r="D107" s="818" t="s">
        <v>28</v>
      </c>
      <c r="E107" s="679">
        <v>3957</v>
      </c>
      <c r="F107" s="679"/>
      <c r="G107" s="679"/>
      <c r="H107" s="679" t="s">
        <v>277</v>
      </c>
      <c r="I107" s="576" t="s">
        <v>278</v>
      </c>
      <c r="J107" s="679"/>
      <c r="K107" s="679"/>
      <c r="L107" s="679"/>
      <c r="M107" s="679"/>
      <c r="N107" s="679"/>
      <c r="O107" s="679"/>
      <c r="P107" s="679"/>
      <c r="Q107" s="679"/>
      <c r="R107" s="679"/>
      <c r="S107" s="679"/>
      <c r="T107" s="679"/>
      <c r="U107" s="679"/>
      <c r="V107" s="679" t="s">
        <v>32</v>
      </c>
      <c r="W107" s="679" t="s">
        <v>39</v>
      </c>
      <c r="X107" s="679" t="s">
        <v>39</v>
      </c>
      <c r="Y107" s="679"/>
    </row>
    <row r="108" s="548" customFormat="1" spans="1:25">
      <c r="A108" s="679" t="s">
        <v>357</v>
      </c>
      <c r="B108" s="679" t="s">
        <v>1028</v>
      </c>
      <c r="C108" s="679" t="s">
        <v>1029</v>
      </c>
      <c r="D108" s="818" t="s">
        <v>28</v>
      </c>
      <c r="E108" s="679">
        <v>3957</v>
      </c>
      <c r="F108" s="679"/>
      <c r="G108" s="679"/>
      <c r="H108" s="679" t="s">
        <v>277</v>
      </c>
      <c r="I108" s="576" t="s">
        <v>278</v>
      </c>
      <c r="J108" s="679"/>
      <c r="K108" s="679"/>
      <c r="L108" s="679"/>
      <c r="M108" s="679"/>
      <c r="N108" s="679"/>
      <c r="O108" s="679"/>
      <c r="P108" s="679"/>
      <c r="Q108" s="679"/>
      <c r="R108" s="679"/>
      <c r="S108" s="679"/>
      <c r="T108" s="679"/>
      <c r="U108" s="679"/>
      <c r="V108" s="679" t="s">
        <v>32</v>
      </c>
      <c r="W108" s="679" t="s">
        <v>39</v>
      </c>
      <c r="X108" s="679" t="s">
        <v>39</v>
      </c>
      <c r="Y108" s="679"/>
    </row>
    <row r="109" s="548" customFormat="1" spans="1:25">
      <c r="A109" s="679" t="s">
        <v>357</v>
      </c>
      <c r="B109" s="679" t="s">
        <v>1209</v>
      </c>
      <c r="C109" s="679" t="s">
        <v>1210</v>
      </c>
      <c r="D109" s="818" t="s">
        <v>28</v>
      </c>
      <c r="E109" s="679">
        <v>3957</v>
      </c>
      <c r="F109" s="679"/>
      <c r="G109" s="679"/>
      <c r="H109" s="679" t="s">
        <v>277</v>
      </c>
      <c r="I109" s="576" t="s">
        <v>278</v>
      </c>
      <c r="J109" s="679"/>
      <c r="K109" s="679"/>
      <c r="L109" s="679"/>
      <c r="M109" s="679"/>
      <c r="N109" s="679"/>
      <c r="O109" s="679"/>
      <c r="P109" s="679"/>
      <c r="Q109" s="679"/>
      <c r="R109" s="679"/>
      <c r="S109" s="679"/>
      <c r="T109" s="679"/>
      <c r="U109" s="679"/>
      <c r="V109" s="679" t="s">
        <v>32</v>
      </c>
      <c r="W109" s="679" t="s">
        <v>39</v>
      </c>
      <c r="X109" s="679" t="s">
        <v>39</v>
      </c>
      <c r="Y109" s="679"/>
    </row>
    <row r="110" s="548" customFormat="1" spans="1:25">
      <c r="A110" s="679" t="s">
        <v>357</v>
      </c>
      <c r="B110" s="679" t="s">
        <v>1218</v>
      </c>
      <c r="C110" s="679" t="s">
        <v>1219</v>
      </c>
      <c r="D110" s="818" t="s">
        <v>28</v>
      </c>
      <c r="E110" s="679">
        <v>3957</v>
      </c>
      <c r="F110" s="679"/>
      <c r="G110" s="679"/>
      <c r="H110" s="679" t="s">
        <v>277</v>
      </c>
      <c r="I110" s="576" t="s">
        <v>278</v>
      </c>
      <c r="J110" s="679"/>
      <c r="K110" s="679"/>
      <c r="L110" s="679"/>
      <c r="M110" s="679"/>
      <c r="N110" s="679"/>
      <c r="O110" s="679"/>
      <c r="P110" s="679"/>
      <c r="Q110" s="679"/>
      <c r="R110" s="679"/>
      <c r="S110" s="679"/>
      <c r="T110" s="679"/>
      <c r="U110" s="679"/>
      <c r="V110" s="679" t="s">
        <v>32</v>
      </c>
      <c r="W110" s="679" t="s">
        <v>39</v>
      </c>
      <c r="X110" s="679" t="s">
        <v>39</v>
      </c>
      <c r="Y110" s="679"/>
    </row>
    <row r="111" s="681" customFormat="1" spans="1:25">
      <c r="A111" s="790" t="s">
        <v>357</v>
      </c>
      <c r="B111" s="790" t="s">
        <v>275</v>
      </c>
      <c r="C111" s="790" t="s">
        <v>276</v>
      </c>
      <c r="D111" s="790" t="s">
        <v>46</v>
      </c>
      <c r="E111" s="790">
        <v>3957</v>
      </c>
      <c r="F111" s="790"/>
      <c r="G111" s="790"/>
      <c r="H111" s="790" t="s">
        <v>29</v>
      </c>
      <c r="I111" s="789" t="s">
        <v>1525</v>
      </c>
      <c r="J111" s="790"/>
      <c r="K111" s="790"/>
      <c r="L111" s="790"/>
      <c r="M111" s="790"/>
      <c r="N111" s="790"/>
      <c r="O111" s="790"/>
      <c r="P111" s="790"/>
      <c r="Q111" s="790"/>
      <c r="R111" s="790"/>
      <c r="S111" s="790"/>
      <c r="T111" s="790"/>
      <c r="U111" s="790"/>
      <c r="V111" s="790" t="s">
        <v>1526</v>
      </c>
      <c r="W111" s="790" t="s">
        <v>39</v>
      </c>
      <c r="X111" s="790" t="s">
        <v>39</v>
      </c>
      <c r="Y111" s="790"/>
    </row>
    <row r="112" s="681" customFormat="1" spans="1:25">
      <c r="A112" s="790" t="s">
        <v>357</v>
      </c>
      <c r="B112" s="790" t="s">
        <v>280</v>
      </c>
      <c r="C112" s="790" t="s">
        <v>281</v>
      </c>
      <c r="D112" s="790" t="s">
        <v>46</v>
      </c>
      <c r="E112" s="790">
        <v>3957</v>
      </c>
      <c r="F112" s="790"/>
      <c r="G112" s="790"/>
      <c r="H112" s="790" t="s">
        <v>29</v>
      </c>
      <c r="I112" s="789" t="s">
        <v>1525</v>
      </c>
      <c r="J112" s="790"/>
      <c r="K112" s="790"/>
      <c r="L112" s="790"/>
      <c r="M112" s="790"/>
      <c r="N112" s="790"/>
      <c r="O112" s="790"/>
      <c r="P112" s="790"/>
      <c r="Q112" s="790"/>
      <c r="R112" s="790"/>
      <c r="S112" s="790"/>
      <c r="T112" s="790"/>
      <c r="U112" s="790"/>
      <c r="V112" s="790"/>
      <c r="W112" s="790" t="s">
        <v>39</v>
      </c>
      <c r="X112" s="790" t="s">
        <v>39</v>
      </c>
      <c r="Y112" s="790"/>
    </row>
    <row r="113" s="681" customFormat="1" spans="1:25">
      <c r="A113" s="790" t="s">
        <v>357</v>
      </c>
      <c r="B113" s="790" t="s">
        <v>289</v>
      </c>
      <c r="C113" s="790" t="s">
        <v>290</v>
      </c>
      <c r="D113" s="790" t="s">
        <v>46</v>
      </c>
      <c r="E113" s="790">
        <v>3957</v>
      </c>
      <c r="F113" s="790"/>
      <c r="G113" s="790"/>
      <c r="H113" s="790" t="s">
        <v>29</v>
      </c>
      <c r="I113" s="789" t="s">
        <v>1525</v>
      </c>
      <c r="J113" s="790"/>
      <c r="K113" s="790"/>
      <c r="L113" s="790"/>
      <c r="M113" s="790"/>
      <c r="N113" s="790"/>
      <c r="O113" s="790"/>
      <c r="P113" s="790"/>
      <c r="Q113" s="790"/>
      <c r="R113" s="790"/>
      <c r="S113" s="790"/>
      <c r="T113" s="790"/>
      <c r="U113" s="790"/>
      <c r="V113" s="790"/>
      <c r="W113" s="790" t="s">
        <v>39</v>
      </c>
      <c r="X113" s="790" t="s">
        <v>39</v>
      </c>
      <c r="Y113" s="790"/>
    </row>
    <row r="114" s="681" customFormat="1" spans="1:25">
      <c r="A114" s="790" t="s">
        <v>357</v>
      </c>
      <c r="B114" s="790" t="s">
        <v>358</v>
      </c>
      <c r="C114" s="790" t="s">
        <v>359</v>
      </c>
      <c r="D114" s="790" t="s">
        <v>46</v>
      </c>
      <c r="E114" s="790">
        <v>3957</v>
      </c>
      <c r="F114" s="790"/>
      <c r="G114" s="790"/>
      <c r="H114" s="790" t="s">
        <v>29</v>
      </c>
      <c r="I114" s="789" t="s">
        <v>1525</v>
      </c>
      <c r="J114" s="790"/>
      <c r="K114" s="790"/>
      <c r="L114" s="790"/>
      <c r="M114" s="790"/>
      <c r="N114" s="790"/>
      <c r="O114" s="790"/>
      <c r="P114" s="790"/>
      <c r="Q114" s="790"/>
      <c r="R114" s="790"/>
      <c r="S114" s="790"/>
      <c r="T114" s="790"/>
      <c r="U114" s="790"/>
      <c r="V114" s="790"/>
      <c r="W114" s="790" t="s">
        <v>39</v>
      </c>
      <c r="X114" s="790" t="s">
        <v>39</v>
      </c>
      <c r="Y114" s="790"/>
    </row>
    <row r="115" s="681" customFormat="1" spans="1:25">
      <c r="A115" s="790" t="s">
        <v>357</v>
      </c>
      <c r="B115" s="790" t="s">
        <v>363</v>
      </c>
      <c r="C115" s="790" t="s">
        <v>364</v>
      </c>
      <c r="D115" s="790" t="s">
        <v>46</v>
      </c>
      <c r="E115" s="790">
        <v>3957</v>
      </c>
      <c r="F115" s="790"/>
      <c r="G115" s="790"/>
      <c r="H115" s="790" t="s">
        <v>29</v>
      </c>
      <c r="I115" s="789" t="s">
        <v>1525</v>
      </c>
      <c r="J115" s="790"/>
      <c r="K115" s="790"/>
      <c r="L115" s="790"/>
      <c r="M115" s="790"/>
      <c r="N115" s="790"/>
      <c r="O115" s="790"/>
      <c r="P115" s="790"/>
      <c r="Q115" s="790"/>
      <c r="R115" s="790"/>
      <c r="S115" s="790"/>
      <c r="T115" s="790"/>
      <c r="U115" s="790"/>
      <c r="V115" s="790"/>
      <c r="W115" s="790" t="s">
        <v>39</v>
      </c>
      <c r="X115" s="790" t="s">
        <v>39</v>
      </c>
      <c r="Y115" s="790"/>
    </row>
    <row r="116" s="681" customFormat="1" spans="1:25">
      <c r="A116" s="790" t="s">
        <v>357</v>
      </c>
      <c r="B116" s="790" t="s">
        <v>447</v>
      </c>
      <c r="C116" s="790" t="s">
        <v>448</v>
      </c>
      <c r="D116" s="790" t="s">
        <v>46</v>
      </c>
      <c r="E116" s="790">
        <v>3957</v>
      </c>
      <c r="F116" s="790"/>
      <c r="G116" s="790"/>
      <c r="H116" s="790" t="s">
        <v>29</v>
      </c>
      <c r="I116" s="789" t="s">
        <v>1525</v>
      </c>
      <c r="J116" s="790"/>
      <c r="K116" s="790"/>
      <c r="L116" s="790"/>
      <c r="M116" s="790"/>
      <c r="N116" s="790"/>
      <c r="O116" s="790"/>
      <c r="P116" s="790"/>
      <c r="Q116" s="790"/>
      <c r="R116" s="790"/>
      <c r="S116" s="790"/>
      <c r="T116" s="790"/>
      <c r="U116" s="790"/>
      <c r="V116" s="790"/>
      <c r="W116" s="790" t="s">
        <v>39</v>
      </c>
      <c r="X116" s="790" t="s">
        <v>39</v>
      </c>
      <c r="Y116" s="790"/>
    </row>
    <row r="117" s="681" customFormat="1" spans="1:25">
      <c r="A117" s="790" t="s">
        <v>357</v>
      </c>
      <c r="B117" s="790" t="s">
        <v>456</v>
      </c>
      <c r="C117" s="790" t="s">
        <v>457</v>
      </c>
      <c r="D117" s="790" t="s">
        <v>46</v>
      </c>
      <c r="E117" s="790">
        <v>3957</v>
      </c>
      <c r="F117" s="790"/>
      <c r="G117" s="790"/>
      <c r="H117" s="790" t="s">
        <v>29</v>
      </c>
      <c r="I117" s="789" t="s">
        <v>1525</v>
      </c>
      <c r="J117" s="790"/>
      <c r="K117" s="790"/>
      <c r="L117" s="790"/>
      <c r="M117" s="790"/>
      <c r="N117" s="790"/>
      <c r="O117" s="790"/>
      <c r="P117" s="790"/>
      <c r="Q117" s="790"/>
      <c r="R117" s="790"/>
      <c r="S117" s="790"/>
      <c r="T117" s="790"/>
      <c r="U117" s="790"/>
      <c r="V117" s="790"/>
      <c r="W117" s="790" t="s">
        <v>39</v>
      </c>
      <c r="X117" s="790" t="s">
        <v>39</v>
      </c>
      <c r="Y117" s="790"/>
    </row>
    <row r="118" s="681" customFormat="1" spans="1:25">
      <c r="A118" s="790" t="s">
        <v>357</v>
      </c>
      <c r="B118" s="790" t="s">
        <v>459</v>
      </c>
      <c r="C118" s="790" t="s">
        <v>460</v>
      </c>
      <c r="D118" s="790" t="s">
        <v>46</v>
      </c>
      <c r="E118" s="790">
        <v>3957</v>
      </c>
      <c r="F118" s="790"/>
      <c r="G118" s="790"/>
      <c r="H118" s="790" t="s">
        <v>29</v>
      </c>
      <c r="I118" s="789" t="s">
        <v>1525</v>
      </c>
      <c r="J118" s="790"/>
      <c r="K118" s="790"/>
      <c r="L118" s="790"/>
      <c r="M118" s="790"/>
      <c r="N118" s="790"/>
      <c r="O118" s="790"/>
      <c r="P118" s="790"/>
      <c r="Q118" s="790"/>
      <c r="R118" s="790"/>
      <c r="S118" s="790"/>
      <c r="T118" s="790"/>
      <c r="U118" s="790"/>
      <c r="V118" s="790"/>
      <c r="W118" s="790" t="s">
        <v>39</v>
      </c>
      <c r="X118" s="790" t="s">
        <v>39</v>
      </c>
      <c r="Y118" s="790"/>
    </row>
    <row r="119" s="548" customFormat="1" spans="1:25">
      <c r="A119" s="679" t="s">
        <v>357</v>
      </c>
      <c r="B119" s="679" t="s">
        <v>462</v>
      </c>
      <c r="C119" s="679" t="s">
        <v>463</v>
      </c>
      <c r="D119" s="679" t="s">
        <v>46</v>
      </c>
      <c r="E119" s="679">
        <v>3957</v>
      </c>
      <c r="F119" s="679"/>
      <c r="G119" s="679"/>
      <c r="H119" s="679" t="s">
        <v>29</v>
      </c>
      <c r="I119" s="576" t="s">
        <v>1525</v>
      </c>
      <c r="J119" s="679"/>
      <c r="K119" s="679"/>
      <c r="L119" s="679"/>
      <c r="M119" s="679"/>
      <c r="N119" s="679"/>
      <c r="O119" s="679"/>
      <c r="P119" s="679"/>
      <c r="Q119" s="679"/>
      <c r="R119" s="679"/>
      <c r="S119" s="679"/>
      <c r="T119" s="679"/>
      <c r="U119" s="679"/>
      <c r="V119" s="679" t="s">
        <v>32</v>
      </c>
      <c r="W119" s="679" t="s">
        <v>39</v>
      </c>
      <c r="X119" s="679" t="s">
        <v>39</v>
      </c>
      <c r="Y119" s="679"/>
    </row>
    <row r="120" s="681" customFormat="1" spans="1:25">
      <c r="A120" s="790" t="s">
        <v>357</v>
      </c>
      <c r="B120" s="790" t="s">
        <v>471</v>
      </c>
      <c r="C120" s="790" t="s">
        <v>472</v>
      </c>
      <c r="D120" s="790" t="s">
        <v>46</v>
      </c>
      <c r="E120" s="790">
        <v>3957</v>
      </c>
      <c r="F120" s="790"/>
      <c r="G120" s="790"/>
      <c r="H120" s="790" t="s">
        <v>29</v>
      </c>
      <c r="I120" s="789" t="s">
        <v>1525</v>
      </c>
      <c r="J120" s="790"/>
      <c r="K120" s="790"/>
      <c r="L120" s="790"/>
      <c r="M120" s="790"/>
      <c r="N120" s="790"/>
      <c r="O120" s="790"/>
      <c r="P120" s="790"/>
      <c r="Q120" s="790"/>
      <c r="R120" s="790"/>
      <c r="S120" s="790"/>
      <c r="T120" s="790"/>
      <c r="U120" s="790"/>
      <c r="V120" s="790"/>
      <c r="W120" s="790" t="s">
        <v>39</v>
      </c>
      <c r="X120" s="790"/>
      <c r="Y120" s="790"/>
    </row>
    <row r="121" spans="1:25">
      <c r="A121" s="401" t="s">
        <v>357</v>
      </c>
      <c r="B121" s="401" t="s">
        <v>474</v>
      </c>
      <c r="C121" s="401" t="s">
        <v>475</v>
      </c>
      <c r="D121" s="401" t="s">
        <v>46</v>
      </c>
      <c r="E121" s="401">
        <v>3957</v>
      </c>
      <c r="F121" s="401"/>
      <c r="G121" s="401"/>
      <c r="H121" s="401" t="s">
        <v>29</v>
      </c>
      <c r="I121" s="825" t="s">
        <v>1525</v>
      </c>
      <c r="J121" s="401"/>
      <c r="K121" s="401"/>
      <c r="L121" s="401"/>
      <c r="M121" s="401"/>
      <c r="N121" s="401"/>
      <c r="O121" s="401"/>
      <c r="P121" s="401"/>
      <c r="Q121" s="401"/>
      <c r="R121" s="401"/>
      <c r="S121" s="401"/>
      <c r="T121" s="401"/>
      <c r="U121" s="401"/>
      <c r="V121" s="401" t="s">
        <v>1526</v>
      </c>
      <c r="W121" s="401"/>
      <c r="X121" s="401"/>
      <c r="Y121" s="401"/>
    </row>
    <row r="122" s="681" customFormat="1" spans="1:25">
      <c r="A122" s="790" t="s">
        <v>357</v>
      </c>
      <c r="B122" s="790" t="s">
        <v>477</v>
      </c>
      <c r="C122" s="790" t="s">
        <v>478</v>
      </c>
      <c r="D122" s="790" t="s">
        <v>46</v>
      </c>
      <c r="E122" s="790">
        <v>3957</v>
      </c>
      <c r="F122" s="790"/>
      <c r="G122" s="790"/>
      <c r="H122" s="790" t="s">
        <v>29</v>
      </c>
      <c r="I122" s="789" t="s">
        <v>1525</v>
      </c>
      <c r="J122" s="790"/>
      <c r="K122" s="790"/>
      <c r="L122" s="790"/>
      <c r="M122" s="790"/>
      <c r="N122" s="790"/>
      <c r="O122" s="790"/>
      <c r="P122" s="790"/>
      <c r="Q122" s="790"/>
      <c r="R122" s="790"/>
      <c r="S122" s="790"/>
      <c r="T122" s="790"/>
      <c r="U122" s="790"/>
      <c r="V122" s="790"/>
      <c r="W122" s="790" t="s">
        <v>39</v>
      </c>
      <c r="X122" s="790" t="s">
        <v>39</v>
      </c>
      <c r="Y122" s="790"/>
    </row>
    <row r="123" s="681" customFormat="1" spans="1:25">
      <c r="A123" s="790" t="s">
        <v>357</v>
      </c>
      <c r="B123" s="790" t="s">
        <v>483</v>
      </c>
      <c r="C123" s="790" t="s">
        <v>484</v>
      </c>
      <c r="D123" s="790" t="s">
        <v>46</v>
      </c>
      <c r="E123" s="790">
        <v>3957</v>
      </c>
      <c r="F123" s="790"/>
      <c r="G123" s="790"/>
      <c r="H123" s="790" t="s">
        <v>29</v>
      </c>
      <c r="I123" s="789" t="s">
        <v>1525</v>
      </c>
      <c r="J123" s="790"/>
      <c r="K123" s="790"/>
      <c r="L123" s="790"/>
      <c r="M123" s="790"/>
      <c r="N123" s="790"/>
      <c r="O123" s="790"/>
      <c r="P123" s="790"/>
      <c r="Q123" s="790"/>
      <c r="R123" s="790"/>
      <c r="S123" s="790"/>
      <c r="T123" s="790"/>
      <c r="U123" s="790"/>
      <c r="V123" s="790"/>
      <c r="W123" s="790" t="s">
        <v>39</v>
      </c>
      <c r="X123" s="790" t="s">
        <v>39</v>
      </c>
      <c r="Y123" s="790"/>
    </row>
    <row r="124" s="681" customFormat="1" spans="1:25">
      <c r="A124" s="790" t="s">
        <v>357</v>
      </c>
      <c r="B124" s="790" t="s">
        <v>492</v>
      </c>
      <c r="C124" s="1001" t="s">
        <v>493</v>
      </c>
      <c r="D124" s="790" t="s">
        <v>46</v>
      </c>
      <c r="E124" s="790">
        <v>3957</v>
      </c>
      <c r="F124" s="790"/>
      <c r="G124" s="790"/>
      <c r="H124" s="790" t="s">
        <v>29</v>
      </c>
      <c r="I124" s="789" t="s">
        <v>1525</v>
      </c>
      <c r="J124" s="790"/>
      <c r="K124" s="790"/>
      <c r="L124" s="790"/>
      <c r="M124" s="790"/>
      <c r="N124" s="790"/>
      <c r="O124" s="790"/>
      <c r="P124" s="790"/>
      <c r="Q124" s="790"/>
      <c r="R124" s="790"/>
      <c r="S124" s="790"/>
      <c r="T124" s="790"/>
      <c r="U124" s="790"/>
      <c r="V124" s="790"/>
      <c r="W124" s="790" t="s">
        <v>39</v>
      </c>
      <c r="X124" s="790" t="s">
        <v>39</v>
      </c>
      <c r="Y124" s="790"/>
    </row>
    <row r="125" s="681" customFormat="1" spans="1:25">
      <c r="A125" s="790" t="s">
        <v>357</v>
      </c>
      <c r="B125" s="790" t="s">
        <v>568</v>
      </c>
      <c r="C125" s="790" t="s">
        <v>569</v>
      </c>
      <c r="D125" s="790" t="s">
        <v>46</v>
      </c>
      <c r="E125" s="790">
        <v>3957</v>
      </c>
      <c r="F125" s="790"/>
      <c r="G125" s="790"/>
      <c r="H125" s="790" t="s">
        <v>29</v>
      </c>
      <c r="I125" s="789" t="s">
        <v>1525</v>
      </c>
      <c r="J125" s="790"/>
      <c r="K125" s="790"/>
      <c r="L125" s="790"/>
      <c r="M125" s="790"/>
      <c r="N125" s="790"/>
      <c r="O125" s="790"/>
      <c r="P125" s="790"/>
      <c r="Q125" s="790"/>
      <c r="R125" s="790"/>
      <c r="S125" s="790"/>
      <c r="T125" s="790"/>
      <c r="U125" s="790"/>
      <c r="V125" s="790"/>
      <c r="W125" s="790" t="s">
        <v>39</v>
      </c>
      <c r="X125" s="790" t="s">
        <v>39</v>
      </c>
      <c r="Y125" s="790"/>
    </row>
    <row r="126" s="548" customFormat="1" spans="1:25">
      <c r="A126" s="679" t="s">
        <v>357</v>
      </c>
      <c r="B126" s="679" t="s">
        <v>631</v>
      </c>
      <c r="C126" s="679" t="s">
        <v>632</v>
      </c>
      <c r="D126" s="679" t="s">
        <v>46</v>
      </c>
      <c r="E126" s="679">
        <v>3957</v>
      </c>
      <c r="F126" s="679"/>
      <c r="G126" s="679"/>
      <c r="H126" s="679" t="s">
        <v>29</v>
      </c>
      <c r="I126" s="576" t="s">
        <v>1525</v>
      </c>
      <c r="J126" s="679"/>
      <c r="K126" s="679"/>
      <c r="L126" s="679"/>
      <c r="M126" s="679"/>
      <c r="N126" s="679"/>
      <c r="O126" s="679"/>
      <c r="P126" s="679"/>
      <c r="Q126" s="679"/>
      <c r="R126" s="679"/>
      <c r="S126" s="679"/>
      <c r="T126" s="679"/>
      <c r="U126" s="679"/>
      <c r="V126" s="679" t="s">
        <v>32</v>
      </c>
      <c r="W126" s="679" t="s">
        <v>39</v>
      </c>
      <c r="X126" s="679" t="s">
        <v>39</v>
      </c>
      <c r="Y126" s="679"/>
    </row>
    <row r="127" s="681" customFormat="1" spans="1:25">
      <c r="A127" s="790" t="s">
        <v>357</v>
      </c>
      <c r="B127" s="790" t="s">
        <v>1028</v>
      </c>
      <c r="C127" s="790" t="s">
        <v>1029</v>
      </c>
      <c r="D127" s="790" t="s">
        <v>46</v>
      </c>
      <c r="E127" s="790">
        <v>3957</v>
      </c>
      <c r="F127" s="790"/>
      <c r="G127" s="790"/>
      <c r="H127" s="790" t="s">
        <v>29</v>
      </c>
      <c r="I127" s="789" t="s">
        <v>1525</v>
      </c>
      <c r="J127" s="790"/>
      <c r="K127" s="790"/>
      <c r="L127" s="790"/>
      <c r="M127" s="790"/>
      <c r="N127" s="790"/>
      <c r="O127" s="790"/>
      <c r="P127" s="790"/>
      <c r="Q127" s="790"/>
      <c r="R127" s="790"/>
      <c r="S127" s="790"/>
      <c r="T127" s="790"/>
      <c r="U127" s="790"/>
      <c r="V127" s="790"/>
      <c r="W127" s="790" t="s">
        <v>39</v>
      </c>
      <c r="X127" s="790" t="s">
        <v>39</v>
      </c>
      <c r="Y127" s="790"/>
    </row>
    <row r="128" s="681" customFormat="1" spans="1:25">
      <c r="A128" s="790" t="s">
        <v>357</v>
      </c>
      <c r="B128" s="790" t="s">
        <v>1209</v>
      </c>
      <c r="C128" s="790" t="s">
        <v>1210</v>
      </c>
      <c r="D128" s="790" t="s">
        <v>46</v>
      </c>
      <c r="E128" s="790">
        <v>3957</v>
      </c>
      <c r="F128" s="790"/>
      <c r="G128" s="790"/>
      <c r="H128" s="790" t="s">
        <v>29</v>
      </c>
      <c r="I128" s="789" t="s">
        <v>1525</v>
      </c>
      <c r="J128" s="790"/>
      <c r="K128" s="790"/>
      <c r="L128" s="790"/>
      <c r="M128" s="790"/>
      <c r="N128" s="790"/>
      <c r="O128" s="790"/>
      <c r="P128" s="790"/>
      <c r="Q128" s="790"/>
      <c r="R128" s="790"/>
      <c r="S128" s="790"/>
      <c r="T128" s="790"/>
      <c r="U128" s="790"/>
      <c r="V128" s="790"/>
      <c r="W128" s="790" t="s">
        <v>39</v>
      </c>
      <c r="X128" s="790" t="s">
        <v>39</v>
      </c>
      <c r="Y128" s="790"/>
    </row>
    <row r="129" s="681" customFormat="1" spans="1:25">
      <c r="A129" s="790" t="s">
        <v>357</v>
      </c>
      <c r="B129" s="790" t="s">
        <v>1218</v>
      </c>
      <c r="C129" s="790" t="s">
        <v>1219</v>
      </c>
      <c r="D129" s="790" t="s">
        <v>46</v>
      </c>
      <c r="E129" s="790">
        <v>3957</v>
      </c>
      <c r="F129" s="790"/>
      <c r="G129" s="790"/>
      <c r="H129" s="790" t="s">
        <v>29</v>
      </c>
      <c r="I129" s="789" t="s">
        <v>1525</v>
      </c>
      <c r="J129" s="790"/>
      <c r="K129" s="790"/>
      <c r="L129" s="790"/>
      <c r="M129" s="790"/>
      <c r="N129" s="790"/>
      <c r="O129" s="790"/>
      <c r="P129" s="790"/>
      <c r="Q129" s="790"/>
      <c r="R129" s="790"/>
      <c r="S129" s="790"/>
      <c r="T129" s="790"/>
      <c r="U129" s="790"/>
      <c r="V129" s="790"/>
      <c r="W129" s="790" t="s">
        <v>39</v>
      </c>
      <c r="X129" s="790" t="s">
        <v>39</v>
      </c>
      <c r="Y129" s="790"/>
    </row>
    <row r="130" s="548" customFormat="1" spans="1:25">
      <c r="A130" s="679" t="s">
        <v>101</v>
      </c>
      <c r="B130" s="679" t="s">
        <v>1506</v>
      </c>
      <c r="C130" s="679" t="s">
        <v>1507</v>
      </c>
      <c r="D130" s="818" t="s">
        <v>28</v>
      </c>
      <c r="E130" s="679"/>
      <c r="F130" s="679"/>
      <c r="G130" s="679"/>
      <c r="H130" s="679" t="s">
        <v>104</v>
      </c>
      <c r="I130" s="679"/>
      <c r="J130" s="679"/>
      <c r="K130" s="679"/>
      <c r="L130" s="679"/>
      <c r="M130" s="679"/>
      <c r="N130" s="679"/>
      <c r="O130" s="679"/>
      <c r="P130" s="679"/>
      <c r="Q130" s="679"/>
      <c r="R130" s="679"/>
      <c r="S130" s="679"/>
      <c r="T130" s="679">
        <v>202306</v>
      </c>
      <c r="U130" s="679" t="s">
        <v>1019</v>
      </c>
      <c r="V130" s="679" t="s">
        <v>32</v>
      </c>
      <c r="W130" s="679" t="s">
        <v>32</v>
      </c>
      <c r="X130" s="679" t="s">
        <v>39</v>
      </c>
      <c r="Y130" s="679"/>
    </row>
    <row r="131" s="548" customFormat="1" spans="1:25">
      <c r="A131" s="679" t="s">
        <v>1258</v>
      </c>
      <c r="B131" s="679" t="s">
        <v>1527</v>
      </c>
      <c r="C131" s="1000" t="s">
        <v>1528</v>
      </c>
      <c r="D131" s="679" t="s">
        <v>46</v>
      </c>
      <c r="E131" s="679">
        <v>3957</v>
      </c>
      <c r="F131" s="679" t="s">
        <v>1529</v>
      </c>
      <c r="G131" s="679">
        <v>202307</v>
      </c>
      <c r="H131" s="679" t="s">
        <v>1530</v>
      </c>
      <c r="I131" s="679"/>
      <c r="J131" s="679">
        <v>4820</v>
      </c>
      <c r="K131" s="679">
        <v>202307</v>
      </c>
      <c r="L131" s="679" t="s">
        <v>1530</v>
      </c>
      <c r="M131" s="679"/>
      <c r="N131" s="679"/>
      <c r="O131" s="679">
        <v>15157379710</v>
      </c>
      <c r="P131" s="679" t="s">
        <v>1531</v>
      </c>
      <c r="Q131" s="679" t="s">
        <v>131</v>
      </c>
      <c r="R131" s="679" t="s">
        <v>57</v>
      </c>
      <c r="S131" s="679"/>
      <c r="T131" s="679"/>
      <c r="U131" s="679"/>
      <c r="V131" s="679" t="s">
        <v>32</v>
      </c>
      <c r="W131" s="679" t="s">
        <v>32</v>
      </c>
      <c r="X131" s="679" t="s">
        <v>1403</v>
      </c>
      <c r="Y131" s="679"/>
    </row>
    <row r="132" s="548" customFormat="1" spans="1:25">
      <c r="A132" s="679" t="s">
        <v>700</v>
      </c>
      <c r="B132" s="679" t="s">
        <v>1532</v>
      </c>
      <c r="C132" s="679" t="s">
        <v>1533</v>
      </c>
      <c r="D132" s="679" t="s">
        <v>46</v>
      </c>
      <c r="E132" s="679">
        <v>3957</v>
      </c>
      <c r="F132" s="679">
        <v>3957</v>
      </c>
      <c r="G132" s="679">
        <v>202307</v>
      </c>
      <c r="H132" s="679" t="s">
        <v>526</v>
      </c>
      <c r="I132" s="679" t="s">
        <v>1534</v>
      </c>
      <c r="J132" s="679"/>
      <c r="K132" s="679"/>
      <c r="L132" s="679"/>
      <c r="M132" s="679"/>
      <c r="N132" s="679"/>
      <c r="O132" s="679"/>
      <c r="P132" s="679"/>
      <c r="Q132" s="679"/>
      <c r="R132" s="679"/>
      <c r="S132" s="679"/>
      <c r="T132" s="679"/>
      <c r="U132" s="679"/>
      <c r="V132" s="679" t="s">
        <v>32</v>
      </c>
      <c r="W132" s="679" t="s">
        <v>32</v>
      </c>
      <c r="X132" s="679" t="s">
        <v>39</v>
      </c>
      <c r="Y132" s="679"/>
    </row>
    <row r="133" s="548" customFormat="1" spans="1:25">
      <c r="A133" s="679" t="s">
        <v>700</v>
      </c>
      <c r="B133" s="679" t="s">
        <v>1535</v>
      </c>
      <c r="C133" s="679" t="s">
        <v>1536</v>
      </c>
      <c r="D133" s="679" t="s">
        <v>46</v>
      </c>
      <c r="E133" s="679">
        <v>3957</v>
      </c>
      <c r="F133" s="679">
        <v>3957</v>
      </c>
      <c r="G133" s="679">
        <v>202307</v>
      </c>
      <c r="H133" s="679" t="s">
        <v>526</v>
      </c>
      <c r="I133" s="679" t="s">
        <v>1534</v>
      </c>
      <c r="J133" s="679"/>
      <c r="K133" s="679"/>
      <c r="L133" s="679"/>
      <c r="M133" s="679"/>
      <c r="N133" s="679"/>
      <c r="O133" s="679"/>
      <c r="P133" s="679"/>
      <c r="Q133" s="679"/>
      <c r="R133" s="679"/>
      <c r="S133" s="679"/>
      <c r="T133" s="679"/>
      <c r="U133" s="679"/>
      <c r="V133" s="679" t="s">
        <v>32</v>
      </c>
      <c r="W133" s="679" t="s">
        <v>32</v>
      </c>
      <c r="X133" s="679" t="s">
        <v>39</v>
      </c>
      <c r="Y133" s="679"/>
    </row>
    <row r="134" s="548" customFormat="1" spans="1:25">
      <c r="A134" s="679" t="s">
        <v>101</v>
      </c>
      <c r="B134" s="679" t="s">
        <v>1537</v>
      </c>
      <c r="C134" s="1000" t="s">
        <v>1538</v>
      </c>
      <c r="D134" s="679" t="s">
        <v>46</v>
      </c>
      <c r="E134" s="679">
        <v>3957</v>
      </c>
      <c r="F134" s="679">
        <v>3957</v>
      </c>
      <c r="G134" s="679">
        <v>202307</v>
      </c>
      <c r="H134" s="679" t="s">
        <v>104</v>
      </c>
      <c r="I134" s="679"/>
      <c r="J134" s="679"/>
      <c r="K134" s="679"/>
      <c r="L134" s="679"/>
      <c r="M134" s="679"/>
      <c r="N134" s="679"/>
      <c r="O134" s="679">
        <v>15397525229</v>
      </c>
      <c r="P134" s="679" t="s">
        <v>1539</v>
      </c>
      <c r="Q134" s="679" t="s">
        <v>247</v>
      </c>
      <c r="R134" s="679" t="s">
        <v>66</v>
      </c>
      <c r="S134" s="679"/>
      <c r="T134" s="679"/>
      <c r="U134" s="679"/>
      <c r="V134" s="679" t="s">
        <v>32</v>
      </c>
      <c r="W134" s="679" t="s">
        <v>32</v>
      </c>
      <c r="X134" s="679" t="s">
        <v>39</v>
      </c>
      <c r="Y134" s="679"/>
    </row>
    <row r="135" s="548" customFormat="1" spans="1:25">
      <c r="A135" s="679" t="s">
        <v>1540</v>
      </c>
      <c r="B135" s="679" t="s">
        <v>1541</v>
      </c>
      <c r="C135" s="679" t="s">
        <v>1542</v>
      </c>
      <c r="D135" s="679" t="s">
        <v>46</v>
      </c>
      <c r="E135" s="679">
        <v>3957</v>
      </c>
      <c r="F135" s="679">
        <v>3957</v>
      </c>
      <c r="G135" s="679">
        <v>2023.07</v>
      </c>
      <c r="H135" s="679" t="s">
        <v>29</v>
      </c>
      <c r="I135" s="679"/>
      <c r="J135" s="679">
        <v>4500</v>
      </c>
      <c r="K135" s="679">
        <v>2023.07</v>
      </c>
      <c r="L135" s="679" t="s">
        <v>1543</v>
      </c>
      <c r="M135" s="679">
        <v>0.12</v>
      </c>
      <c r="N135" s="679"/>
      <c r="O135" s="679" t="s">
        <v>1544</v>
      </c>
      <c r="P135" s="679" t="s">
        <v>1545</v>
      </c>
      <c r="Q135" s="679" t="s">
        <v>131</v>
      </c>
      <c r="R135" s="679" t="s">
        <v>57</v>
      </c>
      <c r="S135" s="679"/>
      <c r="T135" s="679"/>
      <c r="U135" s="679"/>
      <c r="V135" s="679" t="s">
        <v>1403</v>
      </c>
      <c r="W135" s="679" t="s">
        <v>1403</v>
      </c>
      <c r="X135" s="679" t="s">
        <v>1403</v>
      </c>
      <c r="Y135" s="679"/>
    </row>
    <row r="136" s="548" customFormat="1" spans="1:25">
      <c r="A136" s="679" t="s">
        <v>1540</v>
      </c>
      <c r="B136" s="679" t="s">
        <v>1546</v>
      </c>
      <c r="C136" s="679" t="s">
        <v>1547</v>
      </c>
      <c r="D136" s="679" t="s">
        <v>46</v>
      </c>
      <c r="E136" s="679">
        <v>3957</v>
      </c>
      <c r="F136" s="679">
        <v>3957</v>
      </c>
      <c r="G136" s="679">
        <v>2023.07</v>
      </c>
      <c r="H136" s="679" t="s">
        <v>29</v>
      </c>
      <c r="I136" s="679"/>
      <c r="J136" s="679">
        <v>4500</v>
      </c>
      <c r="K136" s="679">
        <v>2023.07</v>
      </c>
      <c r="L136" s="679" t="s">
        <v>1543</v>
      </c>
      <c r="M136" s="679">
        <v>0.12</v>
      </c>
      <c r="N136" s="679"/>
      <c r="O136" s="679" t="s">
        <v>1548</v>
      </c>
      <c r="P136" s="679" t="s">
        <v>1549</v>
      </c>
      <c r="Q136" s="679" t="s">
        <v>131</v>
      </c>
      <c r="R136" s="679" t="s">
        <v>57</v>
      </c>
      <c r="S136" s="679"/>
      <c r="T136" s="679"/>
      <c r="U136" s="679"/>
      <c r="V136" s="679" t="s">
        <v>1403</v>
      </c>
      <c r="W136" s="679" t="s">
        <v>1403</v>
      </c>
      <c r="X136" s="679" t="s">
        <v>1403</v>
      </c>
      <c r="Y136" s="679"/>
    </row>
    <row r="137" s="548" customFormat="1" spans="1:25">
      <c r="A137" s="679" t="s">
        <v>1540</v>
      </c>
      <c r="B137" s="679" t="s">
        <v>1550</v>
      </c>
      <c r="C137" s="679" t="s">
        <v>1551</v>
      </c>
      <c r="D137" s="679" t="s">
        <v>46</v>
      </c>
      <c r="E137" s="679">
        <v>3957</v>
      </c>
      <c r="F137" s="679">
        <v>3957</v>
      </c>
      <c r="G137" s="679">
        <v>2023.07</v>
      </c>
      <c r="H137" s="679" t="s">
        <v>29</v>
      </c>
      <c r="I137" s="679"/>
      <c r="J137" s="679">
        <v>4500</v>
      </c>
      <c r="K137" s="679">
        <v>2023.07</v>
      </c>
      <c r="L137" s="679" t="s">
        <v>1543</v>
      </c>
      <c r="M137" s="679">
        <v>0.12</v>
      </c>
      <c r="N137" s="679"/>
      <c r="O137" s="679" t="s">
        <v>1552</v>
      </c>
      <c r="P137" s="679" t="s">
        <v>1553</v>
      </c>
      <c r="Q137" s="679" t="s">
        <v>204</v>
      </c>
      <c r="R137" s="679" t="s">
        <v>57</v>
      </c>
      <c r="S137" s="679"/>
      <c r="T137" s="679"/>
      <c r="U137" s="679"/>
      <c r="V137" s="679" t="s">
        <v>1403</v>
      </c>
      <c r="W137" s="679" t="s">
        <v>1403</v>
      </c>
      <c r="X137" s="679" t="s">
        <v>1403</v>
      </c>
      <c r="Y137" s="679"/>
    </row>
    <row r="138" s="822" customFormat="1" spans="1:25">
      <c r="A138" s="826" t="s">
        <v>1540</v>
      </c>
      <c r="B138" s="826" t="s">
        <v>1554</v>
      </c>
      <c r="C138" s="826" t="s">
        <v>1555</v>
      </c>
      <c r="D138" s="826" t="s">
        <v>46</v>
      </c>
      <c r="E138" s="826">
        <v>3957</v>
      </c>
      <c r="F138" s="826">
        <v>3957</v>
      </c>
      <c r="G138" s="826">
        <v>2023.07</v>
      </c>
      <c r="H138" s="826" t="s">
        <v>29</v>
      </c>
      <c r="I138" s="826"/>
      <c r="J138" s="826">
        <v>4500</v>
      </c>
      <c r="K138" s="826">
        <v>2023.07</v>
      </c>
      <c r="L138" s="826" t="s">
        <v>1543</v>
      </c>
      <c r="M138" s="826">
        <v>0.12</v>
      </c>
      <c r="N138" s="826"/>
      <c r="O138" s="826" t="s">
        <v>1556</v>
      </c>
      <c r="P138" s="826" t="s">
        <v>1557</v>
      </c>
      <c r="Q138" s="826" t="s">
        <v>204</v>
      </c>
      <c r="R138" s="826" t="s">
        <v>57</v>
      </c>
      <c r="S138" s="826"/>
      <c r="T138" s="826"/>
      <c r="U138" s="826"/>
      <c r="V138" s="826"/>
      <c r="W138" s="826"/>
      <c r="X138" s="826"/>
      <c r="Y138" s="826" t="s">
        <v>1558</v>
      </c>
    </row>
    <row r="139" s="548" customFormat="1" spans="1:25">
      <c r="A139" s="679" t="s">
        <v>1540</v>
      </c>
      <c r="B139" s="679" t="s">
        <v>1559</v>
      </c>
      <c r="C139" s="679" t="s">
        <v>1560</v>
      </c>
      <c r="D139" s="679" t="s">
        <v>46</v>
      </c>
      <c r="E139" s="679">
        <v>3957</v>
      </c>
      <c r="F139" s="679">
        <v>3957</v>
      </c>
      <c r="G139" s="679">
        <v>2023.07</v>
      </c>
      <c r="H139" s="679" t="s">
        <v>29</v>
      </c>
      <c r="I139" s="679"/>
      <c r="J139" s="679">
        <v>4500</v>
      </c>
      <c r="K139" s="679">
        <v>2023.07</v>
      </c>
      <c r="L139" s="679" t="s">
        <v>1543</v>
      </c>
      <c r="M139" s="679">
        <v>0.12</v>
      </c>
      <c r="N139" s="679"/>
      <c r="O139" s="679" t="s">
        <v>1561</v>
      </c>
      <c r="P139" s="679" t="s">
        <v>1562</v>
      </c>
      <c r="Q139" s="679" t="s">
        <v>204</v>
      </c>
      <c r="R139" s="679" t="s">
        <v>48</v>
      </c>
      <c r="S139" s="679"/>
      <c r="T139" s="679"/>
      <c r="U139" s="679"/>
      <c r="V139" s="679" t="s">
        <v>1403</v>
      </c>
      <c r="W139" s="679" t="s">
        <v>1403</v>
      </c>
      <c r="X139" s="679" t="s">
        <v>1403</v>
      </c>
      <c r="Y139" s="679"/>
    </row>
    <row r="140" s="548" customFormat="1" spans="1:25">
      <c r="A140" s="679" t="s">
        <v>1540</v>
      </c>
      <c r="B140" s="679" t="s">
        <v>1563</v>
      </c>
      <c r="C140" s="679" t="s">
        <v>1564</v>
      </c>
      <c r="D140" s="679" t="s">
        <v>46</v>
      </c>
      <c r="E140" s="679">
        <v>3957</v>
      </c>
      <c r="F140" s="679">
        <v>3957</v>
      </c>
      <c r="G140" s="679">
        <v>2023.07</v>
      </c>
      <c r="H140" s="679" t="s">
        <v>29</v>
      </c>
      <c r="I140" s="679"/>
      <c r="J140" s="679">
        <v>4500</v>
      </c>
      <c r="K140" s="679">
        <v>2023.07</v>
      </c>
      <c r="L140" s="679" t="s">
        <v>1543</v>
      </c>
      <c r="M140" s="679">
        <v>0.12</v>
      </c>
      <c r="N140" s="679"/>
      <c r="O140" s="679" t="s">
        <v>1565</v>
      </c>
      <c r="P140" s="679" t="s">
        <v>1566</v>
      </c>
      <c r="Q140" s="679" t="s">
        <v>204</v>
      </c>
      <c r="R140" s="679" t="s">
        <v>48</v>
      </c>
      <c r="S140" s="679"/>
      <c r="T140" s="679"/>
      <c r="U140" s="679"/>
      <c r="V140" s="679" t="s">
        <v>1403</v>
      </c>
      <c r="W140" s="679" t="s">
        <v>1403</v>
      </c>
      <c r="X140" s="679" t="s">
        <v>1403</v>
      </c>
      <c r="Y140" s="679"/>
    </row>
    <row r="141" s="548" customFormat="1" spans="1:25">
      <c r="A141" s="679" t="s">
        <v>1567</v>
      </c>
      <c r="B141" s="679" t="s">
        <v>1568</v>
      </c>
      <c r="C141" s="679" t="s">
        <v>1569</v>
      </c>
      <c r="D141" s="679" t="s">
        <v>46</v>
      </c>
      <c r="E141" s="679">
        <v>3957</v>
      </c>
      <c r="F141" s="679">
        <v>3957</v>
      </c>
      <c r="G141" s="679">
        <v>2023.07</v>
      </c>
      <c r="H141" s="679" t="s">
        <v>526</v>
      </c>
      <c r="I141" s="679"/>
      <c r="J141" s="679" t="s">
        <v>1529</v>
      </c>
      <c r="K141" s="679">
        <v>2023.07</v>
      </c>
      <c r="L141" s="679" t="s">
        <v>526</v>
      </c>
      <c r="M141" s="679">
        <v>0.08</v>
      </c>
      <c r="N141" s="679"/>
      <c r="O141" s="679" t="s">
        <v>1570</v>
      </c>
      <c r="P141" s="679" t="s">
        <v>1571</v>
      </c>
      <c r="Q141" s="679" t="s">
        <v>204</v>
      </c>
      <c r="R141" s="679" t="s">
        <v>48</v>
      </c>
      <c r="S141" s="679"/>
      <c r="T141" s="679"/>
      <c r="U141" s="679"/>
      <c r="V141" s="679" t="s">
        <v>32</v>
      </c>
      <c r="W141" s="679" t="s">
        <v>32</v>
      </c>
      <c r="X141" s="679" t="s">
        <v>32</v>
      </c>
      <c r="Y141" s="679"/>
    </row>
    <row r="142" s="548" customFormat="1" spans="1:25">
      <c r="A142" s="679" t="s">
        <v>1572</v>
      </c>
      <c r="B142" s="679" t="s">
        <v>1573</v>
      </c>
      <c r="C142" s="679" t="s">
        <v>1574</v>
      </c>
      <c r="D142" s="818" t="s">
        <v>28</v>
      </c>
      <c r="E142" s="679">
        <v>3957</v>
      </c>
      <c r="F142" s="679">
        <v>3957</v>
      </c>
      <c r="G142" s="679">
        <v>2023.07</v>
      </c>
      <c r="H142" s="679" t="s">
        <v>29</v>
      </c>
      <c r="I142" s="679"/>
      <c r="J142" s="679">
        <v>2280</v>
      </c>
      <c r="K142" s="679"/>
      <c r="L142" s="679" t="s">
        <v>29</v>
      </c>
      <c r="M142" s="679"/>
      <c r="N142" s="679"/>
      <c r="O142" s="679"/>
      <c r="P142" s="679"/>
      <c r="Q142" s="679"/>
      <c r="R142" s="679"/>
      <c r="S142" s="679"/>
      <c r="T142" s="679">
        <v>202306</v>
      </c>
      <c r="U142" s="679" t="s">
        <v>508</v>
      </c>
      <c r="V142" s="679" t="s">
        <v>1403</v>
      </c>
      <c r="W142" s="679" t="s">
        <v>1403</v>
      </c>
      <c r="X142" s="679" t="s">
        <v>32</v>
      </c>
      <c r="Y142" s="679"/>
    </row>
    <row r="143" s="548" customFormat="1" spans="1:25">
      <c r="A143" s="679" t="s">
        <v>1575</v>
      </c>
      <c r="B143" s="679" t="s">
        <v>1576</v>
      </c>
      <c r="C143" s="679" t="s">
        <v>1577</v>
      </c>
      <c r="D143" s="679" t="s">
        <v>46</v>
      </c>
      <c r="E143" s="679">
        <v>9000</v>
      </c>
      <c r="F143" s="679">
        <v>9000</v>
      </c>
      <c r="G143" s="679">
        <v>202307</v>
      </c>
      <c r="H143" s="679" t="s">
        <v>29</v>
      </c>
      <c r="I143" s="679"/>
      <c r="J143" s="679">
        <v>9000</v>
      </c>
      <c r="K143" s="679">
        <v>202307</v>
      </c>
      <c r="L143" s="679" t="s">
        <v>29</v>
      </c>
      <c r="M143" s="679"/>
      <c r="N143" s="679"/>
      <c r="O143" s="679" t="s">
        <v>1578</v>
      </c>
      <c r="P143" s="679" t="s">
        <v>1579</v>
      </c>
      <c r="Q143" s="679" t="s">
        <v>1091</v>
      </c>
      <c r="R143" s="679" t="s">
        <v>378</v>
      </c>
      <c r="S143" s="679"/>
      <c r="T143" s="679"/>
      <c r="U143" s="679"/>
      <c r="V143" s="679" t="s">
        <v>1403</v>
      </c>
      <c r="W143" s="679" t="s">
        <v>1403</v>
      </c>
      <c r="X143" s="679" t="s">
        <v>32</v>
      </c>
      <c r="Y143" s="679"/>
    </row>
    <row r="144" s="548" customFormat="1" spans="1:25">
      <c r="A144" s="679" t="s">
        <v>357</v>
      </c>
      <c r="B144" s="679" t="s">
        <v>555</v>
      </c>
      <c r="C144" s="679" t="s">
        <v>556</v>
      </c>
      <c r="D144" s="818" t="s">
        <v>28</v>
      </c>
      <c r="E144" s="679"/>
      <c r="F144" s="679"/>
      <c r="G144" s="679"/>
      <c r="H144" s="679" t="s">
        <v>277</v>
      </c>
      <c r="I144" s="679"/>
      <c r="J144" s="679"/>
      <c r="K144" s="679"/>
      <c r="L144" s="679"/>
      <c r="M144" s="679"/>
      <c r="N144" s="679"/>
      <c r="O144" s="679"/>
      <c r="P144" s="679"/>
      <c r="Q144" s="679"/>
      <c r="R144" s="679"/>
      <c r="S144" s="679"/>
      <c r="T144" s="679"/>
      <c r="U144" s="679"/>
      <c r="V144" s="679" t="s">
        <v>32</v>
      </c>
      <c r="W144" s="679"/>
      <c r="X144" s="679"/>
      <c r="Y144" s="679"/>
    </row>
    <row r="145" s="548" customFormat="1" spans="1:25">
      <c r="A145" s="679" t="s">
        <v>357</v>
      </c>
      <c r="B145" s="679" t="s">
        <v>1212</v>
      </c>
      <c r="C145" s="679" t="s">
        <v>1213</v>
      </c>
      <c r="D145" s="818" t="s">
        <v>28</v>
      </c>
      <c r="E145" s="679"/>
      <c r="F145" s="679"/>
      <c r="G145" s="679"/>
      <c r="H145" s="679" t="s">
        <v>277</v>
      </c>
      <c r="I145" s="679"/>
      <c r="J145" s="679"/>
      <c r="K145" s="679"/>
      <c r="L145" s="679"/>
      <c r="M145" s="679"/>
      <c r="N145" s="679"/>
      <c r="O145" s="679"/>
      <c r="P145" s="679"/>
      <c r="Q145" s="679"/>
      <c r="R145" s="679"/>
      <c r="S145" s="679"/>
      <c r="T145" s="679"/>
      <c r="U145" s="679"/>
      <c r="V145" s="679" t="s">
        <v>32</v>
      </c>
      <c r="W145" s="679"/>
      <c r="X145" s="679"/>
      <c r="Y145" s="679"/>
    </row>
    <row r="146" s="548" customFormat="1" spans="1:25">
      <c r="A146" s="679" t="s">
        <v>357</v>
      </c>
      <c r="B146" s="679" t="s">
        <v>1022</v>
      </c>
      <c r="C146" s="679" t="s">
        <v>1023</v>
      </c>
      <c r="D146" s="818" t="s">
        <v>28</v>
      </c>
      <c r="E146" s="679"/>
      <c r="F146" s="679"/>
      <c r="G146" s="679"/>
      <c r="H146" s="679" t="s">
        <v>277</v>
      </c>
      <c r="I146" s="679"/>
      <c r="J146" s="679"/>
      <c r="K146" s="679"/>
      <c r="L146" s="679"/>
      <c r="M146" s="679"/>
      <c r="N146" s="679"/>
      <c r="O146" s="679"/>
      <c r="P146" s="679"/>
      <c r="Q146" s="679"/>
      <c r="R146" s="679"/>
      <c r="S146" s="679"/>
      <c r="T146" s="679"/>
      <c r="U146" s="679"/>
      <c r="V146" s="679" t="s">
        <v>32</v>
      </c>
      <c r="W146" s="679"/>
      <c r="X146" s="679"/>
      <c r="Y146" s="679"/>
    </row>
    <row r="147" s="548" customFormat="1" spans="1:25">
      <c r="A147" s="679" t="s">
        <v>101</v>
      </c>
      <c r="B147" s="679" t="s">
        <v>1509</v>
      </c>
      <c r="C147" s="1000" t="s">
        <v>1510</v>
      </c>
      <c r="D147" s="679" t="s">
        <v>46</v>
      </c>
      <c r="E147" s="679">
        <v>3957</v>
      </c>
      <c r="F147" s="679">
        <v>3957</v>
      </c>
      <c r="G147" s="679">
        <v>7</v>
      </c>
      <c r="H147" s="679" t="s">
        <v>29</v>
      </c>
      <c r="I147" s="679" t="s">
        <v>1580</v>
      </c>
      <c r="J147" s="679"/>
      <c r="K147" s="679"/>
      <c r="L147" s="679"/>
      <c r="M147" s="679"/>
      <c r="N147" s="679"/>
      <c r="O147" s="679">
        <v>18268067797</v>
      </c>
      <c r="P147" s="679" t="s">
        <v>1511</v>
      </c>
      <c r="Q147" s="679" t="s">
        <v>81</v>
      </c>
      <c r="R147" s="679" t="s">
        <v>52</v>
      </c>
      <c r="S147" s="679"/>
      <c r="T147" s="679"/>
      <c r="U147" s="679"/>
      <c r="V147" s="679" t="s">
        <v>32</v>
      </c>
      <c r="W147" s="679" t="s">
        <v>32</v>
      </c>
      <c r="X147" s="679" t="s">
        <v>39</v>
      </c>
      <c r="Y147" s="679"/>
    </row>
    <row r="148" s="548" customFormat="1" spans="1:25">
      <c r="A148" s="679" t="s">
        <v>1567</v>
      </c>
      <c r="B148" s="679" t="s">
        <v>1581</v>
      </c>
      <c r="C148" s="679" t="s">
        <v>1582</v>
      </c>
      <c r="D148" s="679" t="s">
        <v>46</v>
      </c>
      <c r="E148" s="679">
        <v>3957</v>
      </c>
      <c r="F148" s="679">
        <v>3957</v>
      </c>
      <c r="G148" s="679">
        <v>202307</v>
      </c>
      <c r="H148" s="679" t="s">
        <v>526</v>
      </c>
      <c r="I148" s="679"/>
      <c r="J148" s="679">
        <v>2280</v>
      </c>
      <c r="K148" s="679">
        <v>202307</v>
      </c>
      <c r="L148" s="679" t="s">
        <v>526</v>
      </c>
      <c r="M148" s="679"/>
      <c r="N148" s="679"/>
      <c r="O148" s="679" t="s">
        <v>1583</v>
      </c>
      <c r="P148" s="679" t="s">
        <v>1584</v>
      </c>
      <c r="Q148" s="679" t="s">
        <v>131</v>
      </c>
      <c r="R148" s="679" t="s">
        <v>48</v>
      </c>
      <c r="S148" s="679"/>
      <c r="T148" s="679"/>
      <c r="U148" s="679"/>
      <c r="V148" s="679" t="s">
        <v>32</v>
      </c>
      <c r="W148" s="679" t="s">
        <v>32</v>
      </c>
      <c r="X148" s="679" t="s">
        <v>32</v>
      </c>
      <c r="Y148" s="679"/>
    </row>
    <row r="149" s="548" customFormat="1" spans="1:25">
      <c r="A149" s="679" t="s">
        <v>1567</v>
      </c>
      <c r="B149" s="679" t="s">
        <v>1585</v>
      </c>
      <c r="C149" s="679" t="s">
        <v>1586</v>
      </c>
      <c r="D149" s="679" t="s">
        <v>46</v>
      </c>
      <c r="E149" s="679">
        <v>3957</v>
      </c>
      <c r="F149" s="679">
        <v>3957</v>
      </c>
      <c r="G149" s="679">
        <v>202307</v>
      </c>
      <c r="H149" s="679" t="s">
        <v>526</v>
      </c>
      <c r="I149" s="679"/>
      <c r="J149" s="679">
        <v>2280</v>
      </c>
      <c r="K149" s="679">
        <v>202307</v>
      </c>
      <c r="L149" s="679" t="s">
        <v>526</v>
      </c>
      <c r="M149" s="679"/>
      <c r="N149" s="679"/>
      <c r="O149" s="679" t="s">
        <v>1587</v>
      </c>
      <c r="P149" s="679" t="s">
        <v>1588</v>
      </c>
      <c r="Q149" s="679" t="s">
        <v>131</v>
      </c>
      <c r="R149" s="679" t="s">
        <v>48</v>
      </c>
      <c r="S149" s="679"/>
      <c r="T149" s="679"/>
      <c r="U149" s="679"/>
      <c r="V149" s="679" t="s">
        <v>32</v>
      </c>
      <c r="W149" s="679" t="s">
        <v>32</v>
      </c>
      <c r="X149" s="679" t="s">
        <v>32</v>
      </c>
      <c r="Y149" s="679"/>
    </row>
    <row r="150" s="548" customFormat="1" spans="1:25">
      <c r="A150" s="679" t="s">
        <v>357</v>
      </c>
      <c r="B150" s="679" t="s">
        <v>631</v>
      </c>
      <c r="C150" s="1000" t="s">
        <v>632</v>
      </c>
      <c r="D150" s="679" t="s">
        <v>28</v>
      </c>
      <c r="E150" s="679" t="s">
        <v>360</v>
      </c>
      <c r="F150" s="679"/>
      <c r="G150" s="679"/>
      <c r="H150" s="679" t="s">
        <v>29</v>
      </c>
      <c r="I150" s="679"/>
      <c r="J150" s="679"/>
      <c r="K150" s="679"/>
      <c r="L150" s="679"/>
      <c r="M150" s="679"/>
      <c r="N150" s="679"/>
      <c r="O150" s="679"/>
      <c r="P150" s="679"/>
      <c r="Q150" s="679"/>
      <c r="R150" s="679"/>
      <c r="S150" s="679"/>
      <c r="T150" s="679">
        <v>202306</v>
      </c>
      <c r="U150" s="679" t="s">
        <v>508</v>
      </c>
      <c r="V150" s="679" t="s">
        <v>32</v>
      </c>
      <c r="W150" s="679"/>
      <c r="X150" s="679"/>
      <c r="Y150" s="679"/>
    </row>
    <row r="151" s="548" customFormat="1" spans="1:25">
      <c r="A151" s="679" t="s">
        <v>214</v>
      </c>
      <c r="B151" s="679" t="s">
        <v>1589</v>
      </c>
      <c r="C151" s="679" t="s">
        <v>1590</v>
      </c>
      <c r="D151" s="679" t="s">
        <v>46</v>
      </c>
      <c r="E151" s="679">
        <v>3957</v>
      </c>
      <c r="F151" s="679">
        <v>6594</v>
      </c>
      <c r="G151" s="679">
        <v>202307</v>
      </c>
      <c r="H151" s="679" t="s">
        <v>217</v>
      </c>
      <c r="I151" s="679"/>
      <c r="J151" s="679">
        <v>355</v>
      </c>
      <c r="K151" s="679">
        <v>202308</v>
      </c>
      <c r="L151" s="679" t="s">
        <v>217</v>
      </c>
      <c r="M151" s="679"/>
      <c r="N151" s="679"/>
      <c r="O151" s="679">
        <v>18858565457</v>
      </c>
      <c r="P151" s="679" t="s">
        <v>223</v>
      </c>
      <c r="Q151" s="679" t="s">
        <v>131</v>
      </c>
      <c r="R151" s="679" t="s">
        <v>132</v>
      </c>
      <c r="S151" s="679"/>
      <c r="T151" s="679"/>
      <c r="U151" s="679"/>
      <c r="V151" s="679" t="s">
        <v>32</v>
      </c>
      <c r="W151" s="679" t="s">
        <v>32</v>
      </c>
      <c r="X151" s="679" t="s">
        <v>1591</v>
      </c>
      <c r="Y151" s="679" t="s">
        <v>1592</v>
      </c>
    </row>
    <row r="152" s="548" customFormat="1" spans="1:25">
      <c r="A152" s="679" t="s">
        <v>1567</v>
      </c>
      <c r="B152" s="679" t="s">
        <v>1593</v>
      </c>
      <c r="C152" s="679" t="s">
        <v>1594</v>
      </c>
      <c r="D152" s="679" t="s">
        <v>46</v>
      </c>
      <c r="E152" s="679">
        <v>3957</v>
      </c>
      <c r="F152" s="679">
        <v>3957</v>
      </c>
      <c r="G152" s="679">
        <v>202307</v>
      </c>
      <c r="H152" s="679" t="s">
        <v>526</v>
      </c>
      <c r="I152" s="679"/>
      <c r="J152" s="679"/>
      <c r="K152" s="679"/>
      <c r="L152" s="679"/>
      <c r="M152" s="679"/>
      <c r="N152" s="679"/>
      <c r="O152" s="679" t="s">
        <v>1595</v>
      </c>
      <c r="P152" s="679" t="s">
        <v>1596</v>
      </c>
      <c r="Q152" s="679" t="s">
        <v>131</v>
      </c>
      <c r="R152" s="679" t="s">
        <v>1597</v>
      </c>
      <c r="S152" s="679"/>
      <c r="T152" s="679"/>
      <c r="U152" s="679"/>
      <c r="V152" s="679" t="s">
        <v>32</v>
      </c>
      <c r="W152" s="679" t="s">
        <v>32</v>
      </c>
      <c r="X152" s="679" t="s">
        <v>39</v>
      </c>
      <c r="Y152" s="679"/>
    </row>
    <row r="153" s="548" customFormat="1" spans="1:25">
      <c r="A153" s="679" t="s">
        <v>1567</v>
      </c>
      <c r="B153" s="679" t="s">
        <v>1598</v>
      </c>
      <c r="C153" s="679" t="s">
        <v>1599</v>
      </c>
      <c r="D153" s="679" t="s">
        <v>46</v>
      </c>
      <c r="E153" s="679">
        <v>3957</v>
      </c>
      <c r="F153" s="679">
        <v>3957</v>
      </c>
      <c r="G153" s="679">
        <v>202307</v>
      </c>
      <c r="H153" s="679" t="s">
        <v>526</v>
      </c>
      <c r="I153" s="679"/>
      <c r="J153" s="679"/>
      <c r="K153" s="679"/>
      <c r="L153" s="679"/>
      <c r="M153" s="679"/>
      <c r="N153" s="679"/>
      <c r="O153" s="679" t="s">
        <v>1600</v>
      </c>
      <c r="P153" s="679" t="s">
        <v>1596</v>
      </c>
      <c r="Q153" s="679" t="s">
        <v>131</v>
      </c>
      <c r="R153" s="679" t="s">
        <v>48</v>
      </c>
      <c r="S153" s="679"/>
      <c r="T153" s="679"/>
      <c r="U153" s="679"/>
      <c r="V153" s="679" t="s">
        <v>32</v>
      </c>
      <c r="W153" s="679" t="s">
        <v>32</v>
      </c>
      <c r="X153" s="679" t="s">
        <v>39</v>
      </c>
      <c r="Y153" s="679"/>
    </row>
    <row r="154" s="548" customFormat="1" spans="1:25">
      <c r="A154" s="679" t="s">
        <v>1567</v>
      </c>
      <c r="B154" s="679" t="s">
        <v>1601</v>
      </c>
      <c r="C154" s="679" t="s">
        <v>1602</v>
      </c>
      <c r="D154" s="679" t="s">
        <v>46</v>
      </c>
      <c r="E154" s="679">
        <v>3957</v>
      </c>
      <c r="F154" s="679">
        <v>3957</v>
      </c>
      <c r="G154" s="679">
        <v>202307</v>
      </c>
      <c r="H154" s="679" t="s">
        <v>526</v>
      </c>
      <c r="I154" s="679"/>
      <c r="J154" s="679"/>
      <c r="K154" s="679"/>
      <c r="L154" s="679"/>
      <c r="M154" s="679"/>
      <c r="N154" s="679"/>
      <c r="O154" s="679" t="s">
        <v>1603</v>
      </c>
      <c r="P154" s="679" t="s">
        <v>1604</v>
      </c>
      <c r="Q154" s="679" t="s">
        <v>131</v>
      </c>
      <c r="R154" s="679" t="s">
        <v>1605</v>
      </c>
      <c r="S154" s="679"/>
      <c r="T154" s="679"/>
      <c r="U154" s="679"/>
      <c r="V154" s="679" t="s">
        <v>32</v>
      </c>
      <c r="W154" s="679" t="s">
        <v>32</v>
      </c>
      <c r="X154" s="679" t="s">
        <v>39</v>
      </c>
      <c r="Y154" s="679"/>
    </row>
    <row r="155" s="548" customFormat="1" spans="1:25">
      <c r="A155" s="679" t="s">
        <v>1567</v>
      </c>
      <c r="B155" s="679" t="s">
        <v>1606</v>
      </c>
      <c r="C155" s="679" t="s">
        <v>1607</v>
      </c>
      <c r="D155" s="679" t="s">
        <v>46</v>
      </c>
      <c r="E155" s="679">
        <v>3957</v>
      </c>
      <c r="F155" s="679">
        <v>3957</v>
      </c>
      <c r="G155" s="679">
        <v>202307</v>
      </c>
      <c r="H155" s="679" t="s">
        <v>526</v>
      </c>
      <c r="I155" s="679"/>
      <c r="J155" s="679"/>
      <c r="K155" s="679"/>
      <c r="L155" s="679"/>
      <c r="M155" s="679"/>
      <c r="N155" s="679"/>
      <c r="O155" s="679" t="s">
        <v>1608</v>
      </c>
      <c r="P155" s="679" t="s">
        <v>1596</v>
      </c>
      <c r="Q155" s="679" t="s">
        <v>131</v>
      </c>
      <c r="R155" s="679" t="s">
        <v>373</v>
      </c>
      <c r="S155" s="679"/>
      <c r="T155" s="679"/>
      <c r="U155" s="679"/>
      <c r="V155" s="679" t="s">
        <v>32</v>
      </c>
      <c r="W155" s="679" t="s">
        <v>32</v>
      </c>
      <c r="X155" s="679" t="s">
        <v>39</v>
      </c>
      <c r="Y155" s="679"/>
    </row>
    <row r="156" s="548" customFormat="1" spans="1:25">
      <c r="A156" s="679" t="s">
        <v>512</v>
      </c>
      <c r="B156" s="679" t="s">
        <v>1609</v>
      </c>
      <c r="C156" s="679" t="s">
        <v>1610</v>
      </c>
      <c r="D156" s="818" t="s">
        <v>28</v>
      </c>
      <c r="E156" s="679">
        <v>3957</v>
      </c>
      <c r="F156" s="679">
        <v>3957</v>
      </c>
      <c r="G156" s="679">
        <v>202307</v>
      </c>
      <c r="H156" s="679" t="s">
        <v>78</v>
      </c>
      <c r="I156" s="679"/>
      <c r="J156" s="679"/>
      <c r="K156" s="679"/>
      <c r="L156" s="679"/>
      <c r="M156" s="679"/>
      <c r="N156" s="679"/>
      <c r="O156" s="679"/>
      <c r="P156" s="679"/>
      <c r="Q156" s="679"/>
      <c r="R156" s="679"/>
      <c r="S156" s="679"/>
      <c r="T156" s="679"/>
      <c r="U156" s="679"/>
      <c r="V156" s="679" t="s">
        <v>32</v>
      </c>
      <c r="W156" s="679" t="s">
        <v>32</v>
      </c>
      <c r="X156" s="679" t="s">
        <v>39</v>
      </c>
      <c r="Y156" s="679"/>
    </row>
    <row r="157" s="548" customFormat="1" spans="1:25">
      <c r="A157" s="679" t="s">
        <v>1611</v>
      </c>
      <c r="B157" s="679" t="s">
        <v>1612</v>
      </c>
      <c r="C157" s="679" t="s">
        <v>1613</v>
      </c>
      <c r="D157" s="679" t="s">
        <v>46</v>
      </c>
      <c r="E157" s="679">
        <v>3957</v>
      </c>
      <c r="F157" s="679">
        <v>3957</v>
      </c>
      <c r="G157" s="679">
        <v>202307</v>
      </c>
      <c r="H157" s="679" t="s">
        <v>29</v>
      </c>
      <c r="I157" s="679"/>
      <c r="J157" s="679"/>
      <c r="K157" s="679"/>
      <c r="L157" s="679"/>
      <c r="M157" s="679"/>
      <c r="N157" s="679"/>
      <c r="O157" s="679" t="s">
        <v>1614</v>
      </c>
      <c r="P157" s="679" t="s">
        <v>29</v>
      </c>
      <c r="Q157" s="679" t="s">
        <v>131</v>
      </c>
      <c r="R157" s="679" t="s">
        <v>224</v>
      </c>
      <c r="S157" s="679"/>
      <c r="T157" s="679"/>
      <c r="U157" s="679"/>
      <c r="V157" s="679" t="s">
        <v>32</v>
      </c>
      <c r="W157" s="679" t="s">
        <v>32</v>
      </c>
      <c r="X157" s="679" t="s">
        <v>39</v>
      </c>
      <c r="Y157" s="679"/>
    </row>
    <row r="158" s="548" customFormat="1" spans="1:25">
      <c r="A158" s="679" t="s">
        <v>71</v>
      </c>
      <c r="B158" s="679" t="s">
        <v>1615</v>
      </c>
      <c r="C158" s="679" t="s">
        <v>1616</v>
      </c>
      <c r="D158" s="679" t="s">
        <v>46</v>
      </c>
      <c r="E158" s="679">
        <v>13000</v>
      </c>
      <c r="F158" s="679">
        <v>13000</v>
      </c>
      <c r="G158" s="679">
        <v>202307</v>
      </c>
      <c r="H158" s="679" t="s">
        <v>29</v>
      </c>
      <c r="I158" s="679"/>
      <c r="J158" s="679">
        <v>13000</v>
      </c>
      <c r="K158" s="679">
        <v>202307</v>
      </c>
      <c r="L158" s="679" t="s">
        <v>29</v>
      </c>
      <c r="M158" s="679">
        <v>0.12</v>
      </c>
      <c r="N158" s="679"/>
      <c r="O158" s="679" t="s">
        <v>1617</v>
      </c>
      <c r="P158" s="679" t="s">
        <v>1618</v>
      </c>
      <c r="Q158" s="679" t="s">
        <v>204</v>
      </c>
      <c r="R158" s="679" t="s">
        <v>378</v>
      </c>
      <c r="S158" s="679"/>
      <c r="T158" s="679"/>
      <c r="U158" s="679"/>
      <c r="V158" s="679" t="s">
        <v>32</v>
      </c>
      <c r="W158" s="679" t="s">
        <v>32</v>
      </c>
      <c r="X158" s="679" t="s">
        <v>32</v>
      </c>
      <c r="Y158" s="679"/>
    </row>
    <row r="159" s="823" customFormat="1" spans="1:25">
      <c r="A159" s="827" t="s">
        <v>700</v>
      </c>
      <c r="B159" s="827" t="s">
        <v>1619</v>
      </c>
      <c r="C159" s="827" t="s">
        <v>1620</v>
      </c>
      <c r="D159" s="827" t="s">
        <v>46</v>
      </c>
      <c r="E159" s="827">
        <v>3957</v>
      </c>
      <c r="F159" s="827">
        <v>3957</v>
      </c>
      <c r="G159" s="827">
        <v>202307</v>
      </c>
      <c r="H159" s="827" t="s">
        <v>526</v>
      </c>
      <c r="I159" s="827" t="s">
        <v>1452</v>
      </c>
      <c r="J159" s="827"/>
      <c r="K159" s="827"/>
      <c r="L159" s="827"/>
      <c r="M159" s="827"/>
      <c r="N159" s="827"/>
      <c r="O159" s="827"/>
      <c r="P159" s="827"/>
      <c r="Q159" s="827"/>
      <c r="R159" s="827"/>
      <c r="S159" s="827"/>
      <c r="T159" s="827"/>
      <c r="U159" s="827"/>
      <c r="V159" s="827"/>
      <c r="W159" s="827"/>
      <c r="X159" s="827"/>
      <c r="Y159" s="827" t="s">
        <v>1621</v>
      </c>
    </row>
    <row r="160" s="548" customFormat="1" spans="1:25">
      <c r="A160" s="679" t="s">
        <v>700</v>
      </c>
      <c r="B160" s="679" t="s">
        <v>978</v>
      </c>
      <c r="C160" s="679" t="s">
        <v>979</v>
      </c>
      <c r="D160" s="818" t="s">
        <v>28</v>
      </c>
      <c r="E160" s="679"/>
      <c r="F160" s="679"/>
      <c r="G160" s="679"/>
      <c r="H160" s="679" t="s">
        <v>526</v>
      </c>
      <c r="I160" s="679" t="s">
        <v>1622</v>
      </c>
      <c r="J160" s="679"/>
      <c r="K160" s="679"/>
      <c r="L160" s="679"/>
      <c r="M160" s="679"/>
      <c r="N160" s="679"/>
      <c r="O160" s="679"/>
      <c r="P160" s="679"/>
      <c r="Q160" s="679"/>
      <c r="R160" s="679"/>
      <c r="S160" s="679"/>
      <c r="T160" s="679">
        <v>202306</v>
      </c>
      <c r="U160" s="679"/>
      <c r="V160" s="679"/>
      <c r="W160" s="679"/>
      <c r="X160" s="679"/>
      <c r="Y160" s="679" t="s">
        <v>1623</v>
      </c>
    </row>
    <row r="161" s="548" customFormat="1" spans="1:25">
      <c r="A161" s="679" t="s">
        <v>147</v>
      </c>
      <c r="B161" s="679" t="s">
        <v>1624</v>
      </c>
      <c r="C161" s="1000" t="s">
        <v>1625</v>
      </c>
      <c r="D161" s="679" t="s">
        <v>46</v>
      </c>
      <c r="E161" s="679">
        <v>7350</v>
      </c>
      <c r="F161" s="679">
        <v>7350</v>
      </c>
      <c r="G161" s="679">
        <v>202307</v>
      </c>
      <c r="H161" s="679" t="s">
        <v>150</v>
      </c>
      <c r="I161" s="679"/>
      <c r="J161" s="679">
        <v>13000</v>
      </c>
      <c r="K161" s="679">
        <v>202307</v>
      </c>
      <c r="L161" s="679" t="s">
        <v>150</v>
      </c>
      <c r="M161" s="679">
        <v>0.07</v>
      </c>
      <c r="N161" s="679"/>
      <c r="O161" s="679">
        <v>15021017572</v>
      </c>
      <c r="P161" s="679" t="s">
        <v>1626</v>
      </c>
      <c r="Q161" s="679"/>
      <c r="R161" s="679"/>
      <c r="S161" s="679"/>
      <c r="T161" s="679"/>
      <c r="U161" s="679"/>
      <c r="V161" s="679"/>
      <c r="W161" s="679"/>
      <c r="X161" s="679"/>
      <c r="Y161" s="679" t="s">
        <v>443</v>
      </c>
    </row>
    <row r="162" s="548" customFormat="1" spans="1:25">
      <c r="A162" s="679" t="s">
        <v>147</v>
      </c>
      <c r="B162" s="679" t="s">
        <v>1627</v>
      </c>
      <c r="C162" s="679" t="s">
        <v>1628</v>
      </c>
      <c r="D162" s="679" t="s">
        <v>46</v>
      </c>
      <c r="E162" s="679">
        <v>7350</v>
      </c>
      <c r="F162" s="679">
        <v>7350</v>
      </c>
      <c r="G162" s="679">
        <v>202307</v>
      </c>
      <c r="H162" s="679" t="s">
        <v>150</v>
      </c>
      <c r="I162" s="679"/>
      <c r="J162" s="679">
        <v>23000</v>
      </c>
      <c r="K162" s="679">
        <v>202307</v>
      </c>
      <c r="L162" s="679" t="s">
        <v>150</v>
      </c>
      <c r="M162" s="679">
        <v>0.07</v>
      </c>
      <c r="N162" s="679"/>
      <c r="O162" s="679"/>
      <c r="P162" s="679"/>
      <c r="Q162" s="679"/>
      <c r="R162" s="679"/>
      <c r="S162" s="679"/>
      <c r="T162" s="679"/>
      <c r="U162" s="679"/>
      <c r="V162" s="679"/>
      <c r="W162" s="679"/>
      <c r="X162" s="679"/>
      <c r="Y162" s="679" t="s">
        <v>443</v>
      </c>
    </row>
    <row r="163" s="548" customFormat="1" spans="1:25">
      <c r="A163" s="679" t="s">
        <v>170</v>
      </c>
      <c r="B163" s="679" t="s">
        <v>1629</v>
      </c>
      <c r="C163" s="679" t="s">
        <v>1630</v>
      </c>
      <c r="D163" s="679" t="s">
        <v>46</v>
      </c>
      <c r="E163" s="679">
        <v>3957</v>
      </c>
      <c r="F163" s="679">
        <v>3957</v>
      </c>
      <c r="G163" s="679">
        <v>202307</v>
      </c>
      <c r="H163" s="679" t="s">
        <v>104</v>
      </c>
      <c r="I163" s="679"/>
      <c r="J163" s="679"/>
      <c r="K163" s="679"/>
      <c r="L163" s="679"/>
      <c r="M163" s="679"/>
      <c r="N163" s="679"/>
      <c r="O163" s="679">
        <v>15695714314</v>
      </c>
      <c r="P163" s="679" t="s">
        <v>1631</v>
      </c>
      <c r="Q163" s="679" t="s">
        <v>247</v>
      </c>
      <c r="R163" s="679" t="s">
        <v>66</v>
      </c>
      <c r="S163" s="679"/>
      <c r="T163" s="679"/>
      <c r="U163" s="679"/>
      <c r="V163" s="679" t="s">
        <v>32</v>
      </c>
      <c r="W163" s="679" t="s">
        <v>32</v>
      </c>
      <c r="X163" s="679" t="s">
        <v>39</v>
      </c>
      <c r="Y163" s="679"/>
    </row>
    <row r="164" s="548" customFormat="1" spans="1:25">
      <c r="A164" s="679" t="s">
        <v>170</v>
      </c>
      <c r="B164" s="679" t="s">
        <v>1632</v>
      </c>
      <c r="C164" s="1000" t="s">
        <v>1633</v>
      </c>
      <c r="D164" s="679" t="s">
        <v>46</v>
      </c>
      <c r="E164" s="679">
        <v>3957</v>
      </c>
      <c r="F164" s="679">
        <v>3957</v>
      </c>
      <c r="G164" s="679">
        <v>202307</v>
      </c>
      <c r="H164" s="679" t="s">
        <v>104</v>
      </c>
      <c r="I164" s="679"/>
      <c r="J164" s="679"/>
      <c r="K164" s="679"/>
      <c r="L164" s="679"/>
      <c r="M164" s="679"/>
      <c r="N164" s="679"/>
      <c r="O164" s="679">
        <v>15988874238</v>
      </c>
      <c r="P164" s="679" t="s">
        <v>1634</v>
      </c>
      <c r="Q164" s="679" t="s">
        <v>247</v>
      </c>
      <c r="R164" s="679" t="s">
        <v>373</v>
      </c>
      <c r="S164" s="679"/>
      <c r="T164" s="679"/>
      <c r="U164" s="679"/>
      <c r="V164" s="679" t="s">
        <v>32</v>
      </c>
      <c r="W164" s="679" t="s">
        <v>32</v>
      </c>
      <c r="X164" s="679" t="s">
        <v>39</v>
      </c>
      <c r="Y164" s="679"/>
    </row>
    <row r="165" s="548" customFormat="1" spans="1:25">
      <c r="A165" s="679" t="s">
        <v>170</v>
      </c>
      <c r="B165" s="679" t="s">
        <v>1635</v>
      </c>
      <c r="C165" s="1000" t="s">
        <v>1636</v>
      </c>
      <c r="D165" s="679" t="s">
        <v>46</v>
      </c>
      <c r="E165" s="679">
        <v>3957</v>
      </c>
      <c r="F165" s="679">
        <v>3957</v>
      </c>
      <c r="G165" s="679">
        <v>202307</v>
      </c>
      <c r="H165" s="679" t="s">
        <v>104</v>
      </c>
      <c r="I165" s="679"/>
      <c r="J165" s="679"/>
      <c r="K165" s="679"/>
      <c r="L165" s="679"/>
      <c r="M165" s="679"/>
      <c r="N165" s="679"/>
      <c r="O165" s="679">
        <v>13656702014</v>
      </c>
      <c r="P165" s="679" t="s">
        <v>1637</v>
      </c>
      <c r="Q165" s="679" t="s">
        <v>247</v>
      </c>
      <c r="R165" s="679" t="s">
        <v>48</v>
      </c>
      <c r="S165" s="679"/>
      <c r="T165" s="679"/>
      <c r="U165" s="679"/>
      <c r="V165" s="679" t="s">
        <v>32</v>
      </c>
      <c r="W165" s="679" t="s">
        <v>32</v>
      </c>
      <c r="X165" s="679" t="s">
        <v>39</v>
      </c>
      <c r="Y165" s="679"/>
    </row>
    <row r="166" s="548" customFormat="1" spans="1:25">
      <c r="A166" s="679" t="s">
        <v>170</v>
      </c>
      <c r="B166" s="679" t="s">
        <v>1150</v>
      </c>
      <c r="C166" s="1000" t="s">
        <v>1151</v>
      </c>
      <c r="D166" s="818" t="s">
        <v>28</v>
      </c>
      <c r="E166" s="679"/>
      <c r="F166" s="679"/>
      <c r="G166" s="679"/>
      <c r="H166" s="679" t="s">
        <v>104</v>
      </c>
      <c r="I166" s="679"/>
      <c r="J166" s="679"/>
      <c r="K166" s="679"/>
      <c r="L166" s="679"/>
      <c r="M166" s="679"/>
      <c r="N166" s="679"/>
      <c r="O166" s="679"/>
      <c r="P166" s="679"/>
      <c r="Q166" s="679"/>
      <c r="R166" s="679"/>
      <c r="S166" s="679"/>
      <c r="T166" s="679">
        <v>202306</v>
      </c>
      <c r="U166" s="679" t="s">
        <v>1019</v>
      </c>
      <c r="V166" s="679" t="s">
        <v>32</v>
      </c>
      <c r="W166" s="679" t="s">
        <v>32</v>
      </c>
      <c r="X166" s="679" t="s">
        <v>39</v>
      </c>
      <c r="Y166" s="679"/>
    </row>
    <row r="167" s="548" customFormat="1" spans="1:25">
      <c r="A167" s="679" t="s">
        <v>1638</v>
      </c>
      <c r="B167" s="679" t="s">
        <v>1639</v>
      </c>
      <c r="C167" s="679" t="s">
        <v>1640</v>
      </c>
      <c r="D167" s="679" t="s">
        <v>46</v>
      </c>
      <c r="E167" s="679">
        <v>3957</v>
      </c>
      <c r="F167" s="679">
        <v>3957</v>
      </c>
      <c r="G167" s="679">
        <v>202307</v>
      </c>
      <c r="H167" s="679" t="s">
        <v>526</v>
      </c>
      <c r="I167" s="679"/>
      <c r="J167" s="679"/>
      <c r="K167" s="679"/>
      <c r="L167" s="679"/>
      <c r="M167" s="679"/>
      <c r="N167" s="679"/>
      <c r="O167" s="679" t="s">
        <v>1641</v>
      </c>
      <c r="P167" s="679" t="s">
        <v>1642</v>
      </c>
      <c r="Q167" s="679" t="s">
        <v>131</v>
      </c>
      <c r="R167" s="679" t="s">
        <v>48</v>
      </c>
      <c r="S167" s="679"/>
      <c r="T167" s="679"/>
      <c r="U167" s="679"/>
      <c r="V167" s="679" t="s">
        <v>32</v>
      </c>
      <c r="W167" s="679" t="s">
        <v>32</v>
      </c>
      <c r="X167" s="679" t="s">
        <v>39</v>
      </c>
      <c r="Y167" s="679"/>
    </row>
    <row r="168" s="548" customFormat="1" spans="1:25">
      <c r="A168" s="679" t="s">
        <v>1638</v>
      </c>
      <c r="B168" s="679" t="s">
        <v>1643</v>
      </c>
      <c r="C168" s="679" t="s">
        <v>1644</v>
      </c>
      <c r="D168" s="679" t="s">
        <v>46</v>
      </c>
      <c r="E168" s="679">
        <v>3957</v>
      </c>
      <c r="F168" s="679">
        <v>3957</v>
      </c>
      <c r="G168" s="679">
        <v>202307</v>
      </c>
      <c r="H168" s="679" t="s">
        <v>526</v>
      </c>
      <c r="I168" s="679"/>
      <c r="J168" s="679"/>
      <c r="K168" s="679"/>
      <c r="L168" s="679"/>
      <c r="M168" s="679"/>
      <c r="N168" s="679"/>
      <c r="O168" s="679" t="s">
        <v>1645</v>
      </c>
      <c r="P168" s="679" t="s">
        <v>1646</v>
      </c>
      <c r="Q168" s="679" t="s">
        <v>131</v>
      </c>
      <c r="R168" s="679" t="s">
        <v>48</v>
      </c>
      <c r="S168" s="679"/>
      <c r="T168" s="679"/>
      <c r="U168" s="679"/>
      <c r="V168" s="679" t="s">
        <v>32</v>
      </c>
      <c r="W168" s="679" t="s">
        <v>32</v>
      </c>
      <c r="X168" s="679" t="s">
        <v>39</v>
      </c>
      <c r="Y168" s="679"/>
    </row>
    <row r="169" s="823" customFormat="1" spans="1:25">
      <c r="A169" s="827" t="s">
        <v>1638</v>
      </c>
      <c r="B169" s="827" t="s">
        <v>1647</v>
      </c>
      <c r="C169" s="827" t="s">
        <v>1648</v>
      </c>
      <c r="D169" s="827" t="s">
        <v>46</v>
      </c>
      <c r="E169" s="827">
        <v>3957</v>
      </c>
      <c r="F169" s="827">
        <v>3957</v>
      </c>
      <c r="G169" s="827">
        <v>202307</v>
      </c>
      <c r="H169" s="827" t="s">
        <v>526</v>
      </c>
      <c r="I169" s="827"/>
      <c r="J169" s="827"/>
      <c r="K169" s="827"/>
      <c r="L169" s="827"/>
      <c r="M169" s="827"/>
      <c r="N169" s="827"/>
      <c r="O169" s="827" t="s">
        <v>1649</v>
      </c>
      <c r="P169" s="827" t="s">
        <v>1650</v>
      </c>
      <c r="Q169" s="827" t="s">
        <v>131</v>
      </c>
      <c r="R169" s="827" t="s">
        <v>48</v>
      </c>
      <c r="S169" s="827"/>
      <c r="T169" s="827"/>
      <c r="U169" s="827"/>
      <c r="V169" s="827"/>
      <c r="W169" s="827"/>
      <c r="X169" s="827"/>
      <c r="Y169" s="827" t="s">
        <v>1651</v>
      </c>
    </row>
    <row r="170" s="548" customFormat="1" spans="1:25">
      <c r="A170" s="679" t="s">
        <v>1652</v>
      </c>
      <c r="B170" s="679" t="s">
        <v>1653</v>
      </c>
      <c r="C170" s="1000" t="s">
        <v>1654</v>
      </c>
      <c r="D170" s="679" t="s">
        <v>28</v>
      </c>
      <c r="E170" s="679"/>
      <c r="F170" s="679"/>
      <c r="G170" s="679"/>
      <c r="H170" s="679" t="s">
        <v>150</v>
      </c>
      <c r="I170" s="679"/>
      <c r="J170" s="679"/>
      <c r="K170" s="679"/>
      <c r="L170" s="679" t="s">
        <v>150</v>
      </c>
      <c r="M170" s="679"/>
      <c r="N170" s="679"/>
      <c r="O170" s="679"/>
      <c r="P170" s="679"/>
      <c r="Q170" s="679"/>
      <c r="R170" s="679"/>
      <c r="S170" s="679"/>
      <c r="T170" s="679" t="s">
        <v>1655</v>
      </c>
      <c r="U170" s="679" t="s">
        <v>100</v>
      </c>
      <c r="V170" s="679"/>
      <c r="W170" s="679"/>
      <c r="X170" s="679"/>
      <c r="Y170" s="679" t="s">
        <v>443</v>
      </c>
    </row>
    <row r="171" s="548" customFormat="1" spans="1:25">
      <c r="A171" s="679" t="s">
        <v>1652</v>
      </c>
      <c r="B171" s="679" t="s">
        <v>1656</v>
      </c>
      <c r="C171" s="1000" t="s">
        <v>1657</v>
      </c>
      <c r="D171" s="679" t="s">
        <v>28</v>
      </c>
      <c r="E171" s="679"/>
      <c r="F171" s="679"/>
      <c r="G171" s="679"/>
      <c r="H171" s="679" t="s">
        <v>150</v>
      </c>
      <c r="I171" s="679"/>
      <c r="J171" s="679"/>
      <c r="K171" s="679"/>
      <c r="L171" s="679" t="s">
        <v>150</v>
      </c>
      <c r="M171" s="679"/>
      <c r="N171" s="679"/>
      <c r="O171" s="679"/>
      <c r="P171" s="679"/>
      <c r="Q171" s="679"/>
      <c r="R171" s="679"/>
      <c r="S171" s="679"/>
      <c r="T171" s="679" t="s">
        <v>1655</v>
      </c>
      <c r="U171" s="679" t="s">
        <v>100</v>
      </c>
      <c r="V171" s="679"/>
      <c r="W171" s="679"/>
      <c r="X171" s="679"/>
      <c r="Y171" s="679" t="s">
        <v>443</v>
      </c>
    </row>
    <row r="172" s="548" customFormat="1" spans="1:25">
      <c r="A172" s="679" t="s">
        <v>147</v>
      </c>
      <c r="B172" s="679" t="s">
        <v>1624</v>
      </c>
      <c r="C172" s="1000" t="s">
        <v>1625</v>
      </c>
      <c r="D172" s="679" t="s">
        <v>28</v>
      </c>
      <c r="E172" s="679"/>
      <c r="F172" s="679"/>
      <c r="G172" s="679"/>
      <c r="H172" s="679" t="s">
        <v>150</v>
      </c>
      <c r="I172" s="679" t="s">
        <v>1658</v>
      </c>
      <c r="J172" s="679"/>
      <c r="K172" s="679"/>
      <c r="L172" s="679" t="s">
        <v>150</v>
      </c>
      <c r="M172" s="679"/>
      <c r="N172" s="679" t="s">
        <v>1658</v>
      </c>
      <c r="O172" s="679"/>
      <c r="P172" s="679"/>
      <c r="Q172" s="679"/>
      <c r="R172" s="679"/>
      <c r="S172" s="679"/>
      <c r="T172" s="679"/>
      <c r="U172" s="679"/>
      <c r="V172" s="679"/>
      <c r="W172" s="679"/>
      <c r="X172" s="679"/>
      <c r="Y172" s="679"/>
    </row>
    <row r="173" s="548" customFormat="1" spans="1:25">
      <c r="A173" s="679" t="s">
        <v>124</v>
      </c>
      <c r="B173" s="679" t="s">
        <v>1615</v>
      </c>
      <c r="C173" s="679" t="s">
        <v>1659</v>
      </c>
      <c r="D173" s="679" t="s">
        <v>46</v>
      </c>
      <c r="E173" s="679">
        <v>3957</v>
      </c>
      <c r="F173" s="679">
        <v>3957</v>
      </c>
      <c r="G173" s="679">
        <v>202307</v>
      </c>
      <c r="H173" s="679" t="s">
        <v>127</v>
      </c>
      <c r="I173" s="679"/>
      <c r="J173" s="679"/>
      <c r="K173" s="679"/>
      <c r="L173" s="679"/>
      <c r="M173" s="679"/>
      <c r="N173" s="679"/>
      <c r="O173" s="679">
        <v>18258657590</v>
      </c>
      <c r="P173" s="679" t="s">
        <v>130</v>
      </c>
      <c r="Q173" s="679" t="s">
        <v>204</v>
      </c>
      <c r="R173" s="679" t="s">
        <v>132</v>
      </c>
      <c r="S173" s="679"/>
      <c r="T173" s="679"/>
      <c r="U173" s="679"/>
      <c r="V173" s="679" t="s">
        <v>32</v>
      </c>
      <c r="W173" s="679" t="s">
        <v>32</v>
      </c>
      <c r="X173" s="679"/>
      <c r="Y173" s="679"/>
    </row>
    <row r="174" s="548" customFormat="1" spans="1:25">
      <c r="A174" s="679" t="s">
        <v>1660</v>
      </c>
      <c r="B174" s="679" t="s">
        <v>1661</v>
      </c>
      <c r="C174" s="679" t="s">
        <v>1662</v>
      </c>
      <c r="D174" s="679" t="s">
        <v>46</v>
      </c>
      <c r="E174" s="679" t="s">
        <v>1261</v>
      </c>
      <c r="F174" s="679"/>
      <c r="G174" s="679"/>
      <c r="H174" s="679" t="s">
        <v>766</v>
      </c>
      <c r="I174" s="679"/>
      <c r="J174" s="679"/>
      <c r="K174" s="679"/>
      <c r="L174" s="679"/>
      <c r="M174" s="679"/>
      <c r="N174" s="679"/>
      <c r="O174" s="679"/>
      <c r="P174" s="679"/>
      <c r="Q174" s="679"/>
      <c r="R174" s="679"/>
      <c r="S174" s="679"/>
      <c r="T174" s="679"/>
      <c r="U174" s="679"/>
      <c r="V174" s="679" t="s">
        <v>32</v>
      </c>
      <c r="W174" s="679" t="s">
        <v>32</v>
      </c>
      <c r="X174" s="679"/>
      <c r="Y174" s="679"/>
    </row>
    <row r="175" s="548" customFormat="1" spans="1:25">
      <c r="A175" s="679" t="s">
        <v>1660</v>
      </c>
      <c r="B175" s="679" t="s">
        <v>1663</v>
      </c>
      <c r="C175" s="679" t="s">
        <v>1664</v>
      </c>
      <c r="D175" s="679" t="s">
        <v>46</v>
      </c>
      <c r="E175" s="679" t="s">
        <v>1261</v>
      </c>
      <c r="F175" s="679"/>
      <c r="G175" s="679"/>
      <c r="H175" s="679" t="s">
        <v>766</v>
      </c>
      <c r="I175" s="679"/>
      <c r="J175" s="679"/>
      <c r="K175" s="679"/>
      <c r="L175" s="679"/>
      <c r="M175" s="679"/>
      <c r="N175" s="679"/>
      <c r="O175" s="679"/>
      <c r="P175" s="679"/>
      <c r="Q175" s="679"/>
      <c r="R175" s="679"/>
      <c r="S175" s="679"/>
      <c r="T175" s="679"/>
      <c r="U175" s="679"/>
      <c r="V175" s="679" t="s">
        <v>32</v>
      </c>
      <c r="W175" s="679" t="s">
        <v>32</v>
      </c>
      <c r="X175" s="679"/>
      <c r="Y175" s="679"/>
    </row>
    <row r="176" s="548" customFormat="1" spans="1:25">
      <c r="A176" s="679" t="s">
        <v>1660</v>
      </c>
      <c r="B176" s="679" t="s">
        <v>1665</v>
      </c>
      <c r="C176" s="679" t="s">
        <v>1666</v>
      </c>
      <c r="D176" s="679" t="s">
        <v>46</v>
      </c>
      <c r="E176" s="679" t="s">
        <v>1261</v>
      </c>
      <c r="F176" s="679"/>
      <c r="G176" s="679"/>
      <c r="H176" s="679" t="s">
        <v>766</v>
      </c>
      <c r="I176" s="679"/>
      <c r="J176" s="679"/>
      <c r="K176" s="679"/>
      <c r="L176" s="679"/>
      <c r="M176" s="679"/>
      <c r="N176" s="679"/>
      <c r="O176" s="679"/>
      <c r="P176" s="679"/>
      <c r="Q176" s="679"/>
      <c r="R176" s="679"/>
      <c r="S176" s="679"/>
      <c r="T176" s="679"/>
      <c r="U176" s="679"/>
      <c r="V176" s="679" t="s">
        <v>32</v>
      </c>
      <c r="W176" s="679" t="s">
        <v>32</v>
      </c>
      <c r="X176" s="679"/>
      <c r="Y176" s="679"/>
    </row>
    <row r="177" s="548" customFormat="1" spans="1:25">
      <c r="A177" s="679" t="s">
        <v>1660</v>
      </c>
      <c r="B177" s="679" t="s">
        <v>1667</v>
      </c>
      <c r="C177" s="679" t="s">
        <v>1668</v>
      </c>
      <c r="D177" s="679" t="s">
        <v>46</v>
      </c>
      <c r="E177" s="679" t="s">
        <v>1261</v>
      </c>
      <c r="F177" s="679"/>
      <c r="G177" s="679"/>
      <c r="H177" s="679" t="s">
        <v>766</v>
      </c>
      <c r="I177" s="679"/>
      <c r="J177" s="679"/>
      <c r="K177" s="679"/>
      <c r="L177" s="679"/>
      <c r="M177" s="679"/>
      <c r="N177" s="679"/>
      <c r="O177" s="679"/>
      <c r="P177" s="679"/>
      <c r="Q177" s="679"/>
      <c r="R177" s="679"/>
      <c r="S177" s="679"/>
      <c r="T177" s="679"/>
      <c r="U177" s="679"/>
      <c r="V177" s="679" t="s">
        <v>32</v>
      </c>
      <c r="W177" s="679" t="s">
        <v>32</v>
      </c>
      <c r="X177" s="679"/>
      <c r="Y177" s="679"/>
    </row>
    <row r="178" s="548" customFormat="1" spans="1:25">
      <c r="A178" s="679" t="s">
        <v>1660</v>
      </c>
      <c r="B178" s="679" t="s">
        <v>1669</v>
      </c>
      <c r="C178" s="679" t="s">
        <v>1670</v>
      </c>
      <c r="D178" s="679" t="s">
        <v>46</v>
      </c>
      <c r="E178" s="679" t="s">
        <v>1261</v>
      </c>
      <c r="F178" s="679"/>
      <c r="G178" s="679"/>
      <c r="H178" s="679" t="s">
        <v>766</v>
      </c>
      <c r="I178" s="679"/>
      <c r="J178" s="679"/>
      <c r="K178" s="679"/>
      <c r="L178" s="679"/>
      <c r="M178" s="679"/>
      <c r="N178" s="679"/>
      <c r="O178" s="679"/>
      <c r="P178" s="679"/>
      <c r="Q178" s="679"/>
      <c r="R178" s="679"/>
      <c r="S178" s="679"/>
      <c r="T178" s="679"/>
      <c r="U178" s="679"/>
      <c r="V178" s="679" t="s">
        <v>32</v>
      </c>
      <c r="W178" s="679" t="s">
        <v>32</v>
      </c>
      <c r="X178" s="679"/>
      <c r="Y178" s="679"/>
    </row>
    <row r="179" s="548" customFormat="1" spans="1:25">
      <c r="A179" s="679" t="s">
        <v>1660</v>
      </c>
      <c r="B179" s="679" t="s">
        <v>1671</v>
      </c>
      <c r="C179" s="679" t="s">
        <v>1672</v>
      </c>
      <c r="D179" s="679" t="s">
        <v>46</v>
      </c>
      <c r="E179" s="679" t="s">
        <v>1261</v>
      </c>
      <c r="F179" s="679"/>
      <c r="G179" s="679"/>
      <c r="H179" s="679" t="s">
        <v>766</v>
      </c>
      <c r="I179" s="679"/>
      <c r="J179" s="679"/>
      <c r="K179" s="679"/>
      <c r="L179" s="679"/>
      <c r="M179" s="679"/>
      <c r="N179" s="679"/>
      <c r="O179" s="679"/>
      <c r="P179" s="679"/>
      <c r="Q179" s="679"/>
      <c r="R179" s="679"/>
      <c r="S179" s="679"/>
      <c r="T179" s="679"/>
      <c r="U179" s="679"/>
      <c r="V179" s="679" t="s">
        <v>32</v>
      </c>
      <c r="W179" s="679" t="s">
        <v>32</v>
      </c>
      <c r="X179" s="679"/>
      <c r="Y179" s="679"/>
    </row>
    <row r="180" s="548" customFormat="1" spans="1:25">
      <c r="A180" s="679" t="s">
        <v>1660</v>
      </c>
      <c r="B180" s="679" t="s">
        <v>1673</v>
      </c>
      <c r="C180" s="679" t="s">
        <v>1674</v>
      </c>
      <c r="D180" s="679" t="s">
        <v>46</v>
      </c>
      <c r="E180" s="679" t="s">
        <v>1261</v>
      </c>
      <c r="F180" s="679"/>
      <c r="G180" s="679"/>
      <c r="H180" s="679" t="s">
        <v>766</v>
      </c>
      <c r="I180" s="679"/>
      <c r="J180" s="679"/>
      <c r="K180" s="679"/>
      <c r="L180" s="679"/>
      <c r="M180" s="679"/>
      <c r="N180" s="679"/>
      <c r="O180" s="679"/>
      <c r="P180" s="679"/>
      <c r="Q180" s="679"/>
      <c r="R180" s="679"/>
      <c r="S180" s="679"/>
      <c r="T180" s="679"/>
      <c r="U180" s="679"/>
      <c r="V180" s="679" t="s">
        <v>32</v>
      </c>
      <c r="W180" s="679" t="s">
        <v>32</v>
      </c>
      <c r="X180" s="679"/>
      <c r="Y180" s="679"/>
    </row>
    <row r="181" s="548" customFormat="1" spans="1:25">
      <c r="A181" s="679" t="s">
        <v>1660</v>
      </c>
      <c r="B181" s="679" t="s">
        <v>1675</v>
      </c>
      <c r="C181" s="679" t="s">
        <v>1676</v>
      </c>
      <c r="D181" s="679" t="s">
        <v>46</v>
      </c>
      <c r="E181" s="679" t="s">
        <v>1261</v>
      </c>
      <c r="F181" s="679"/>
      <c r="G181" s="679"/>
      <c r="H181" s="679" t="s">
        <v>766</v>
      </c>
      <c r="I181" s="679"/>
      <c r="J181" s="679"/>
      <c r="K181" s="679"/>
      <c r="L181" s="679"/>
      <c r="M181" s="679"/>
      <c r="N181" s="679"/>
      <c r="O181" s="679"/>
      <c r="P181" s="679"/>
      <c r="Q181" s="679"/>
      <c r="R181" s="679"/>
      <c r="S181" s="679"/>
      <c r="T181" s="679"/>
      <c r="U181" s="679"/>
      <c r="V181" s="679" t="s">
        <v>32</v>
      </c>
      <c r="W181" s="679" t="s">
        <v>32</v>
      </c>
      <c r="X181" s="679"/>
      <c r="Y181" s="679"/>
    </row>
    <row r="182" s="548" customFormat="1" spans="1:25">
      <c r="A182" s="679" t="s">
        <v>1660</v>
      </c>
      <c r="B182" s="679" t="s">
        <v>1677</v>
      </c>
      <c r="C182" s="679" t="s">
        <v>1678</v>
      </c>
      <c r="D182" s="679" t="s">
        <v>46</v>
      </c>
      <c r="E182" s="679" t="s">
        <v>1261</v>
      </c>
      <c r="F182" s="679"/>
      <c r="G182" s="679"/>
      <c r="H182" s="679" t="s">
        <v>766</v>
      </c>
      <c r="I182" s="679"/>
      <c r="J182" s="679"/>
      <c r="K182" s="679"/>
      <c r="L182" s="679"/>
      <c r="M182" s="679"/>
      <c r="N182" s="679"/>
      <c r="O182" s="679"/>
      <c r="P182" s="679"/>
      <c r="Q182" s="679"/>
      <c r="R182" s="679"/>
      <c r="S182" s="679"/>
      <c r="T182" s="679"/>
      <c r="U182" s="679"/>
      <c r="V182" s="679" t="s">
        <v>32</v>
      </c>
      <c r="W182" s="679" t="s">
        <v>32</v>
      </c>
      <c r="X182" s="679"/>
      <c r="Y182" s="679"/>
    </row>
    <row r="183" s="548" customFormat="1" spans="1:25">
      <c r="A183" s="679" t="s">
        <v>1660</v>
      </c>
      <c r="B183" s="679" t="s">
        <v>1679</v>
      </c>
      <c r="C183" s="679" t="s">
        <v>1680</v>
      </c>
      <c r="D183" s="679" t="s">
        <v>46</v>
      </c>
      <c r="E183" s="679" t="s">
        <v>1261</v>
      </c>
      <c r="F183" s="679"/>
      <c r="G183" s="679"/>
      <c r="H183" s="679" t="s">
        <v>766</v>
      </c>
      <c r="I183" s="679"/>
      <c r="J183" s="679"/>
      <c r="K183" s="679"/>
      <c r="L183" s="679"/>
      <c r="M183" s="679"/>
      <c r="N183" s="679"/>
      <c r="O183" s="679"/>
      <c r="P183" s="679"/>
      <c r="Q183" s="679"/>
      <c r="R183" s="679"/>
      <c r="S183" s="679"/>
      <c r="T183" s="679"/>
      <c r="U183" s="679"/>
      <c r="V183" s="679" t="s">
        <v>32</v>
      </c>
      <c r="W183" s="679" t="s">
        <v>32</v>
      </c>
      <c r="X183" s="679"/>
      <c r="Y183" s="679"/>
    </row>
    <row r="184" s="548" customFormat="1" spans="1:25">
      <c r="A184" s="679" t="s">
        <v>1660</v>
      </c>
      <c r="B184" s="679" t="s">
        <v>1681</v>
      </c>
      <c r="C184" s="679" t="s">
        <v>1682</v>
      </c>
      <c r="D184" s="679" t="s">
        <v>46</v>
      </c>
      <c r="E184" s="679" t="s">
        <v>1261</v>
      </c>
      <c r="F184" s="679"/>
      <c r="G184" s="679"/>
      <c r="H184" s="679" t="s">
        <v>766</v>
      </c>
      <c r="I184" s="679"/>
      <c r="J184" s="679"/>
      <c r="K184" s="679"/>
      <c r="L184" s="679"/>
      <c r="M184" s="679"/>
      <c r="N184" s="679"/>
      <c r="O184" s="679"/>
      <c r="P184" s="679"/>
      <c r="Q184" s="679"/>
      <c r="R184" s="679"/>
      <c r="S184" s="679"/>
      <c r="T184" s="679"/>
      <c r="U184" s="679"/>
      <c r="V184" s="679" t="s">
        <v>32</v>
      </c>
      <c r="W184" s="679" t="s">
        <v>32</v>
      </c>
      <c r="X184" s="679"/>
      <c r="Y184" s="679"/>
    </row>
    <row r="185" s="548" customFormat="1" spans="1:25">
      <c r="A185" s="679" t="s">
        <v>1660</v>
      </c>
      <c r="B185" s="679" t="s">
        <v>1683</v>
      </c>
      <c r="C185" s="679" t="s">
        <v>1684</v>
      </c>
      <c r="D185" s="679" t="s">
        <v>46</v>
      </c>
      <c r="E185" s="679" t="s">
        <v>1261</v>
      </c>
      <c r="F185" s="679"/>
      <c r="G185" s="679"/>
      <c r="H185" s="679" t="s">
        <v>766</v>
      </c>
      <c r="I185" s="679"/>
      <c r="J185" s="679"/>
      <c r="K185" s="679"/>
      <c r="L185" s="679"/>
      <c r="M185" s="679"/>
      <c r="N185" s="679"/>
      <c r="O185" s="679"/>
      <c r="P185" s="679"/>
      <c r="Q185" s="679"/>
      <c r="R185" s="679"/>
      <c r="S185" s="679"/>
      <c r="T185" s="679"/>
      <c r="U185" s="679"/>
      <c r="V185" s="679" t="s">
        <v>32</v>
      </c>
      <c r="W185" s="679" t="s">
        <v>32</v>
      </c>
      <c r="X185" s="679"/>
      <c r="Y185" s="679"/>
    </row>
    <row r="186" s="548" customFormat="1" spans="1:25">
      <c r="A186" s="679" t="s">
        <v>1660</v>
      </c>
      <c r="B186" s="679" t="s">
        <v>1685</v>
      </c>
      <c r="C186" s="679" t="s">
        <v>1686</v>
      </c>
      <c r="D186" s="679" t="s">
        <v>46</v>
      </c>
      <c r="E186" s="679" t="s">
        <v>1261</v>
      </c>
      <c r="F186" s="679"/>
      <c r="G186" s="679"/>
      <c r="H186" s="679" t="s">
        <v>766</v>
      </c>
      <c r="I186" s="679"/>
      <c r="J186" s="679"/>
      <c r="K186" s="679"/>
      <c r="L186" s="679"/>
      <c r="M186" s="679"/>
      <c r="N186" s="679"/>
      <c r="O186" s="679"/>
      <c r="P186" s="679"/>
      <c r="Q186" s="679"/>
      <c r="R186" s="679"/>
      <c r="S186" s="679"/>
      <c r="T186" s="679"/>
      <c r="U186" s="679"/>
      <c r="V186" s="679" t="s">
        <v>32</v>
      </c>
      <c r="W186" s="679" t="s">
        <v>32</v>
      </c>
      <c r="X186" s="679"/>
      <c r="Y186" s="679"/>
    </row>
    <row r="187" s="548" customFormat="1" spans="1:25">
      <c r="A187" s="679" t="s">
        <v>1660</v>
      </c>
      <c r="B187" s="679" t="s">
        <v>1687</v>
      </c>
      <c r="C187" s="679" t="s">
        <v>1688</v>
      </c>
      <c r="D187" s="679" t="s">
        <v>46</v>
      </c>
      <c r="E187" s="679" t="s">
        <v>1261</v>
      </c>
      <c r="F187" s="679"/>
      <c r="G187" s="679"/>
      <c r="H187" s="679" t="s">
        <v>766</v>
      </c>
      <c r="I187" s="679"/>
      <c r="J187" s="679"/>
      <c r="K187" s="679"/>
      <c r="L187" s="679"/>
      <c r="M187" s="679"/>
      <c r="N187" s="679"/>
      <c r="O187" s="679"/>
      <c r="P187" s="679"/>
      <c r="Q187" s="679"/>
      <c r="R187" s="679"/>
      <c r="S187" s="679"/>
      <c r="T187" s="679"/>
      <c r="U187" s="679"/>
      <c r="V187" s="679" t="s">
        <v>32</v>
      </c>
      <c r="W187" s="679" t="s">
        <v>32</v>
      </c>
      <c r="X187" s="679"/>
      <c r="Y187" s="679"/>
    </row>
    <row r="188" s="548" customFormat="1" spans="1:25">
      <c r="A188" s="679" t="s">
        <v>1660</v>
      </c>
      <c r="B188" s="679" t="s">
        <v>1689</v>
      </c>
      <c r="C188" s="679" t="s">
        <v>1690</v>
      </c>
      <c r="D188" s="679" t="s">
        <v>46</v>
      </c>
      <c r="E188" s="679" t="s">
        <v>1261</v>
      </c>
      <c r="F188" s="679"/>
      <c r="G188" s="679"/>
      <c r="H188" s="679" t="s">
        <v>766</v>
      </c>
      <c r="I188" s="679"/>
      <c r="J188" s="679"/>
      <c r="K188" s="679"/>
      <c r="L188" s="679"/>
      <c r="M188" s="679"/>
      <c r="N188" s="679"/>
      <c r="O188" s="679"/>
      <c r="P188" s="679"/>
      <c r="Q188" s="679"/>
      <c r="R188" s="679"/>
      <c r="S188" s="679"/>
      <c r="T188" s="679"/>
      <c r="U188" s="679"/>
      <c r="V188" s="679" t="s">
        <v>32</v>
      </c>
      <c r="W188" s="679" t="s">
        <v>32</v>
      </c>
      <c r="X188" s="679"/>
      <c r="Y188" s="679"/>
    </row>
    <row r="189" s="548" customFormat="1" spans="1:25">
      <c r="A189" s="679" t="s">
        <v>1660</v>
      </c>
      <c r="B189" s="679" t="s">
        <v>1691</v>
      </c>
      <c r="C189" s="679" t="s">
        <v>1692</v>
      </c>
      <c r="D189" s="679" t="s">
        <v>46</v>
      </c>
      <c r="E189" s="679" t="s">
        <v>1261</v>
      </c>
      <c r="F189" s="679"/>
      <c r="G189" s="679"/>
      <c r="H189" s="679" t="s">
        <v>766</v>
      </c>
      <c r="I189" s="679"/>
      <c r="J189" s="679"/>
      <c r="K189" s="679"/>
      <c r="L189" s="679"/>
      <c r="M189" s="679"/>
      <c r="N189" s="679"/>
      <c r="O189" s="679"/>
      <c r="P189" s="679"/>
      <c r="Q189" s="679"/>
      <c r="R189" s="679"/>
      <c r="S189" s="679"/>
      <c r="T189" s="679"/>
      <c r="U189" s="679"/>
      <c r="V189" s="679" t="s">
        <v>32</v>
      </c>
      <c r="W189" s="679" t="s">
        <v>32</v>
      </c>
      <c r="X189" s="679"/>
      <c r="Y189" s="679"/>
    </row>
    <row r="190" s="548" customFormat="1" spans="1:25">
      <c r="A190" s="679" t="s">
        <v>1660</v>
      </c>
      <c r="B190" s="679" t="s">
        <v>1693</v>
      </c>
      <c r="C190" s="679" t="s">
        <v>1694</v>
      </c>
      <c r="D190" s="679" t="s">
        <v>46</v>
      </c>
      <c r="E190" s="679" t="s">
        <v>1261</v>
      </c>
      <c r="F190" s="679"/>
      <c r="G190" s="679"/>
      <c r="H190" s="679" t="s">
        <v>766</v>
      </c>
      <c r="I190" s="679"/>
      <c r="J190" s="679"/>
      <c r="K190" s="679"/>
      <c r="L190" s="679"/>
      <c r="M190" s="679"/>
      <c r="N190" s="679"/>
      <c r="O190" s="679"/>
      <c r="P190" s="679"/>
      <c r="Q190" s="679"/>
      <c r="R190" s="679"/>
      <c r="S190" s="679"/>
      <c r="T190" s="679"/>
      <c r="U190" s="679"/>
      <c r="V190" s="679" t="s">
        <v>32</v>
      </c>
      <c r="W190" s="679" t="s">
        <v>32</v>
      </c>
      <c r="X190" s="679"/>
      <c r="Y190" s="679"/>
    </row>
    <row r="191" s="548" customFormat="1" spans="1:25">
      <c r="A191" s="679" t="s">
        <v>1660</v>
      </c>
      <c r="B191" s="679" t="s">
        <v>1695</v>
      </c>
      <c r="C191" s="679" t="s">
        <v>1696</v>
      </c>
      <c r="D191" s="679" t="s">
        <v>46</v>
      </c>
      <c r="E191" s="679" t="s">
        <v>1261</v>
      </c>
      <c r="F191" s="679"/>
      <c r="G191" s="679"/>
      <c r="H191" s="679" t="s">
        <v>766</v>
      </c>
      <c r="I191" s="679"/>
      <c r="J191" s="679"/>
      <c r="K191" s="679"/>
      <c r="L191" s="679"/>
      <c r="M191" s="679"/>
      <c r="N191" s="679"/>
      <c r="O191" s="679"/>
      <c r="P191" s="679"/>
      <c r="Q191" s="679"/>
      <c r="R191" s="679"/>
      <c r="S191" s="679"/>
      <c r="T191" s="679"/>
      <c r="U191" s="679"/>
      <c r="V191" s="679" t="s">
        <v>32</v>
      </c>
      <c r="W191" s="679" t="s">
        <v>32</v>
      </c>
      <c r="X191" s="679"/>
      <c r="Y191" s="679"/>
    </row>
    <row r="192" s="548" customFormat="1" spans="1:25">
      <c r="A192" s="679" t="s">
        <v>1660</v>
      </c>
      <c r="B192" s="679" t="s">
        <v>1697</v>
      </c>
      <c r="C192" s="679" t="s">
        <v>1698</v>
      </c>
      <c r="D192" s="679" t="s">
        <v>46</v>
      </c>
      <c r="E192" s="679" t="s">
        <v>1261</v>
      </c>
      <c r="F192" s="679"/>
      <c r="G192" s="679"/>
      <c r="H192" s="679" t="s">
        <v>766</v>
      </c>
      <c r="I192" s="679"/>
      <c r="J192" s="679"/>
      <c r="K192" s="679"/>
      <c r="L192" s="679"/>
      <c r="M192" s="679"/>
      <c r="N192" s="679"/>
      <c r="O192" s="679"/>
      <c r="P192" s="679"/>
      <c r="Q192" s="679"/>
      <c r="R192" s="679"/>
      <c r="S192" s="679"/>
      <c r="T192" s="679"/>
      <c r="U192" s="679"/>
      <c r="V192" s="679" t="s">
        <v>32</v>
      </c>
      <c r="W192" s="679" t="s">
        <v>32</v>
      </c>
      <c r="X192" s="679"/>
      <c r="Y192" s="679"/>
    </row>
    <row r="193" s="548" customFormat="1" spans="1:25">
      <c r="A193" s="679" t="s">
        <v>1660</v>
      </c>
      <c r="B193" s="679" t="s">
        <v>1699</v>
      </c>
      <c r="C193" s="679" t="s">
        <v>1700</v>
      </c>
      <c r="D193" s="679" t="s">
        <v>46</v>
      </c>
      <c r="E193" s="679" t="s">
        <v>1261</v>
      </c>
      <c r="F193" s="679"/>
      <c r="G193" s="679"/>
      <c r="H193" s="679" t="s">
        <v>766</v>
      </c>
      <c r="I193" s="679"/>
      <c r="J193" s="679"/>
      <c r="K193" s="679"/>
      <c r="L193" s="679"/>
      <c r="M193" s="679"/>
      <c r="N193" s="679"/>
      <c r="O193" s="679"/>
      <c r="P193" s="679"/>
      <c r="Q193" s="679"/>
      <c r="R193" s="679"/>
      <c r="S193" s="679"/>
      <c r="T193" s="679"/>
      <c r="U193" s="679"/>
      <c r="V193" s="679" t="s">
        <v>32</v>
      </c>
      <c r="W193" s="679" t="s">
        <v>32</v>
      </c>
      <c r="X193" s="679"/>
      <c r="Y193" s="679"/>
    </row>
    <row r="194" s="548" customFormat="1" spans="1:25">
      <c r="A194" s="679" t="s">
        <v>1660</v>
      </c>
      <c r="B194" s="679" t="s">
        <v>1701</v>
      </c>
      <c r="C194" s="679" t="s">
        <v>1702</v>
      </c>
      <c r="D194" s="679" t="s">
        <v>46</v>
      </c>
      <c r="E194" s="679" t="s">
        <v>1261</v>
      </c>
      <c r="F194" s="679"/>
      <c r="G194" s="679"/>
      <c r="H194" s="679" t="s">
        <v>766</v>
      </c>
      <c r="I194" s="679"/>
      <c r="J194" s="679"/>
      <c r="K194" s="679"/>
      <c r="L194" s="679"/>
      <c r="M194" s="679"/>
      <c r="N194" s="679"/>
      <c r="O194" s="679"/>
      <c r="P194" s="679"/>
      <c r="Q194" s="679"/>
      <c r="R194" s="679"/>
      <c r="S194" s="679"/>
      <c r="T194" s="679"/>
      <c r="U194" s="679"/>
      <c r="V194" s="679" t="s">
        <v>32</v>
      </c>
      <c r="W194" s="679" t="s">
        <v>32</v>
      </c>
      <c r="X194" s="679"/>
      <c r="Y194" s="679"/>
    </row>
    <row r="195" s="548" customFormat="1" spans="1:25">
      <c r="A195" s="679" t="s">
        <v>1660</v>
      </c>
      <c r="B195" s="679" t="s">
        <v>1703</v>
      </c>
      <c r="C195" s="679" t="s">
        <v>1704</v>
      </c>
      <c r="D195" s="679" t="s">
        <v>46</v>
      </c>
      <c r="E195" s="679" t="s">
        <v>1261</v>
      </c>
      <c r="F195" s="679"/>
      <c r="G195" s="679"/>
      <c r="H195" s="679" t="s">
        <v>766</v>
      </c>
      <c r="I195" s="679"/>
      <c r="J195" s="679"/>
      <c r="K195" s="679"/>
      <c r="L195" s="679"/>
      <c r="M195" s="679"/>
      <c r="N195" s="679"/>
      <c r="O195" s="679"/>
      <c r="P195" s="679"/>
      <c r="Q195" s="679"/>
      <c r="R195" s="679"/>
      <c r="S195" s="679"/>
      <c r="T195" s="679"/>
      <c r="U195" s="679"/>
      <c r="V195" s="679" t="s">
        <v>32</v>
      </c>
      <c r="W195" s="679" t="s">
        <v>32</v>
      </c>
      <c r="X195" s="679"/>
      <c r="Y195" s="679"/>
    </row>
    <row r="196" s="548" customFormat="1" spans="1:25">
      <c r="A196" s="679" t="s">
        <v>1660</v>
      </c>
      <c r="B196" s="679" t="s">
        <v>1705</v>
      </c>
      <c r="C196" s="679" t="s">
        <v>1706</v>
      </c>
      <c r="D196" s="679" t="s">
        <v>46</v>
      </c>
      <c r="E196" s="679" t="s">
        <v>1261</v>
      </c>
      <c r="F196" s="679"/>
      <c r="G196" s="679"/>
      <c r="H196" s="679" t="s">
        <v>766</v>
      </c>
      <c r="I196" s="679"/>
      <c r="J196" s="679"/>
      <c r="K196" s="679"/>
      <c r="L196" s="679"/>
      <c r="M196" s="679"/>
      <c r="N196" s="679"/>
      <c r="O196" s="679"/>
      <c r="P196" s="679"/>
      <c r="Q196" s="679"/>
      <c r="R196" s="679"/>
      <c r="S196" s="679"/>
      <c r="T196" s="679"/>
      <c r="U196" s="679"/>
      <c r="V196" s="679" t="s">
        <v>32</v>
      </c>
      <c r="W196" s="679" t="s">
        <v>32</v>
      </c>
      <c r="X196" s="679"/>
      <c r="Y196" s="679"/>
    </row>
    <row r="197" s="548" customFormat="1" spans="1:25">
      <c r="A197" s="679" t="s">
        <v>1660</v>
      </c>
      <c r="B197" s="679" t="s">
        <v>1707</v>
      </c>
      <c r="C197" s="679" t="s">
        <v>1708</v>
      </c>
      <c r="D197" s="679" t="s">
        <v>46</v>
      </c>
      <c r="E197" s="679" t="s">
        <v>1261</v>
      </c>
      <c r="F197" s="679"/>
      <c r="G197" s="679"/>
      <c r="H197" s="679" t="s">
        <v>766</v>
      </c>
      <c r="I197" s="679"/>
      <c r="J197" s="679"/>
      <c r="K197" s="679"/>
      <c r="L197" s="679"/>
      <c r="M197" s="679"/>
      <c r="N197" s="679"/>
      <c r="O197" s="679"/>
      <c r="P197" s="679"/>
      <c r="Q197" s="679"/>
      <c r="R197" s="679"/>
      <c r="S197" s="679"/>
      <c r="T197" s="679"/>
      <c r="U197" s="679"/>
      <c r="V197" s="679" t="s">
        <v>32</v>
      </c>
      <c r="W197" s="679" t="s">
        <v>32</v>
      </c>
      <c r="X197" s="679"/>
      <c r="Y197" s="679"/>
    </row>
    <row r="198" s="548" customFormat="1" spans="1:25">
      <c r="A198" s="679" t="s">
        <v>1660</v>
      </c>
      <c r="B198" s="679" t="s">
        <v>1709</v>
      </c>
      <c r="C198" s="679" t="s">
        <v>1710</v>
      </c>
      <c r="D198" s="679" t="s">
        <v>46</v>
      </c>
      <c r="E198" s="679" t="s">
        <v>1261</v>
      </c>
      <c r="F198" s="679"/>
      <c r="G198" s="679"/>
      <c r="H198" s="679" t="s">
        <v>766</v>
      </c>
      <c r="I198" s="679"/>
      <c r="J198" s="679"/>
      <c r="K198" s="679"/>
      <c r="L198" s="679"/>
      <c r="M198" s="679"/>
      <c r="N198" s="679"/>
      <c r="O198" s="679"/>
      <c r="P198" s="679"/>
      <c r="Q198" s="679"/>
      <c r="R198" s="679"/>
      <c r="S198" s="679"/>
      <c r="T198" s="679"/>
      <c r="U198" s="679"/>
      <c r="V198" s="679" t="s">
        <v>32</v>
      </c>
      <c r="W198" s="679" t="s">
        <v>32</v>
      </c>
      <c r="X198" s="679"/>
      <c r="Y198" s="679"/>
    </row>
    <row r="199" s="548" customFormat="1" spans="1:25">
      <c r="A199" s="679" t="s">
        <v>1660</v>
      </c>
      <c r="B199" s="679" t="s">
        <v>1711</v>
      </c>
      <c r="C199" s="679" t="s">
        <v>1712</v>
      </c>
      <c r="D199" s="679" t="s">
        <v>46</v>
      </c>
      <c r="E199" s="679" t="s">
        <v>1261</v>
      </c>
      <c r="F199" s="679"/>
      <c r="G199" s="679"/>
      <c r="H199" s="679" t="s">
        <v>766</v>
      </c>
      <c r="I199" s="679"/>
      <c r="J199" s="679"/>
      <c r="K199" s="679"/>
      <c r="L199" s="679"/>
      <c r="M199" s="679"/>
      <c r="N199" s="679"/>
      <c r="O199" s="679"/>
      <c r="P199" s="679"/>
      <c r="Q199" s="679"/>
      <c r="R199" s="679"/>
      <c r="S199" s="679"/>
      <c r="T199" s="679"/>
      <c r="U199" s="679"/>
      <c r="V199" s="679" t="s">
        <v>32</v>
      </c>
      <c r="W199" s="679" t="s">
        <v>32</v>
      </c>
      <c r="X199" s="679"/>
      <c r="Y199" s="679"/>
    </row>
    <row r="200" s="548" customFormat="1" spans="1:25">
      <c r="A200" s="679" t="s">
        <v>1660</v>
      </c>
      <c r="B200" s="679" t="s">
        <v>1713</v>
      </c>
      <c r="C200" s="679" t="s">
        <v>1714</v>
      </c>
      <c r="D200" s="679" t="s">
        <v>46</v>
      </c>
      <c r="E200" s="679" t="s">
        <v>1261</v>
      </c>
      <c r="F200" s="679"/>
      <c r="G200" s="679"/>
      <c r="H200" s="679" t="s">
        <v>766</v>
      </c>
      <c r="I200" s="679"/>
      <c r="J200" s="679"/>
      <c r="K200" s="679"/>
      <c r="L200" s="679"/>
      <c r="M200" s="679"/>
      <c r="N200" s="679"/>
      <c r="O200" s="679"/>
      <c r="P200" s="679"/>
      <c r="Q200" s="679"/>
      <c r="R200" s="679"/>
      <c r="S200" s="679"/>
      <c r="T200" s="679"/>
      <c r="U200" s="679"/>
      <c r="V200" s="679" t="s">
        <v>32</v>
      </c>
      <c r="W200" s="679" t="s">
        <v>32</v>
      </c>
      <c r="X200" s="679"/>
      <c r="Y200" s="679"/>
    </row>
    <row r="201" s="548" customFormat="1" spans="1:25">
      <c r="A201" s="679" t="s">
        <v>1660</v>
      </c>
      <c r="B201" s="679" t="s">
        <v>1715</v>
      </c>
      <c r="C201" s="679" t="s">
        <v>1716</v>
      </c>
      <c r="D201" s="679" t="s">
        <v>46</v>
      </c>
      <c r="E201" s="679" t="s">
        <v>1261</v>
      </c>
      <c r="F201" s="679"/>
      <c r="G201" s="679"/>
      <c r="H201" s="679" t="s">
        <v>766</v>
      </c>
      <c r="I201" s="679"/>
      <c r="J201" s="679"/>
      <c r="K201" s="679"/>
      <c r="L201" s="679"/>
      <c r="M201" s="679"/>
      <c r="N201" s="679"/>
      <c r="O201" s="679"/>
      <c r="P201" s="679"/>
      <c r="Q201" s="679"/>
      <c r="R201" s="679"/>
      <c r="S201" s="679"/>
      <c r="T201" s="679"/>
      <c r="U201" s="679"/>
      <c r="V201" s="679" t="s">
        <v>32</v>
      </c>
      <c r="W201" s="679" t="s">
        <v>32</v>
      </c>
      <c r="X201" s="679"/>
      <c r="Y201" s="679"/>
    </row>
    <row r="202" s="548" customFormat="1" spans="1:25">
      <c r="A202" s="679" t="s">
        <v>1660</v>
      </c>
      <c r="B202" s="679" t="s">
        <v>1717</v>
      </c>
      <c r="C202" s="679" t="s">
        <v>1718</v>
      </c>
      <c r="D202" s="679" t="s">
        <v>46</v>
      </c>
      <c r="E202" s="679" t="s">
        <v>1261</v>
      </c>
      <c r="F202" s="679"/>
      <c r="G202" s="679"/>
      <c r="H202" s="679" t="s">
        <v>766</v>
      </c>
      <c r="I202" s="679"/>
      <c r="J202" s="679"/>
      <c r="K202" s="679"/>
      <c r="L202" s="679"/>
      <c r="M202" s="679"/>
      <c r="N202" s="679"/>
      <c r="O202" s="679"/>
      <c r="P202" s="679"/>
      <c r="Q202" s="679"/>
      <c r="R202" s="679"/>
      <c r="S202" s="679"/>
      <c r="T202" s="679"/>
      <c r="U202" s="679"/>
      <c r="V202" s="679" t="s">
        <v>32</v>
      </c>
      <c r="W202" s="679" t="s">
        <v>32</v>
      </c>
      <c r="X202" s="679"/>
      <c r="Y202" s="679"/>
    </row>
    <row r="203" s="548" customFormat="1" spans="1:25">
      <c r="A203" s="679" t="s">
        <v>1660</v>
      </c>
      <c r="B203" s="679" t="s">
        <v>1719</v>
      </c>
      <c r="C203" s="679" t="s">
        <v>1720</v>
      </c>
      <c r="D203" s="679" t="s">
        <v>46</v>
      </c>
      <c r="E203" s="679" t="s">
        <v>1261</v>
      </c>
      <c r="F203" s="679"/>
      <c r="G203" s="679"/>
      <c r="H203" s="679" t="s">
        <v>766</v>
      </c>
      <c r="I203" s="679"/>
      <c r="J203" s="679"/>
      <c r="K203" s="679"/>
      <c r="L203" s="679"/>
      <c r="M203" s="679"/>
      <c r="N203" s="679"/>
      <c r="O203" s="679"/>
      <c r="P203" s="679"/>
      <c r="Q203" s="679"/>
      <c r="R203" s="679"/>
      <c r="S203" s="679"/>
      <c r="T203" s="679"/>
      <c r="U203" s="679"/>
      <c r="V203" s="679" t="s">
        <v>32</v>
      </c>
      <c r="W203" s="679" t="s">
        <v>32</v>
      </c>
      <c r="X203" s="679"/>
      <c r="Y203" s="679"/>
    </row>
    <row r="204" s="548" customFormat="1" spans="1:25">
      <c r="A204" s="679" t="s">
        <v>1660</v>
      </c>
      <c r="B204" s="679" t="s">
        <v>1721</v>
      </c>
      <c r="C204" s="679" t="s">
        <v>1722</v>
      </c>
      <c r="D204" s="679" t="s">
        <v>46</v>
      </c>
      <c r="E204" s="679" t="s">
        <v>1261</v>
      </c>
      <c r="F204" s="679"/>
      <c r="G204" s="679"/>
      <c r="H204" s="679" t="s">
        <v>766</v>
      </c>
      <c r="I204" s="679"/>
      <c r="J204" s="679"/>
      <c r="K204" s="679"/>
      <c r="L204" s="679"/>
      <c r="M204" s="679"/>
      <c r="N204" s="679"/>
      <c r="O204" s="679"/>
      <c r="P204" s="679"/>
      <c r="Q204" s="679"/>
      <c r="R204" s="679"/>
      <c r="S204" s="679"/>
      <c r="T204" s="679"/>
      <c r="U204" s="679"/>
      <c r="V204" s="679" t="s">
        <v>32</v>
      </c>
      <c r="W204" s="679" t="s">
        <v>32</v>
      </c>
      <c r="X204" s="679"/>
      <c r="Y204" s="679"/>
    </row>
    <row r="205" s="548" customFormat="1" spans="1:25">
      <c r="A205" s="679" t="s">
        <v>1660</v>
      </c>
      <c r="B205" s="679" t="s">
        <v>1723</v>
      </c>
      <c r="C205" s="679" t="s">
        <v>1724</v>
      </c>
      <c r="D205" s="679" t="s">
        <v>46</v>
      </c>
      <c r="E205" s="679" t="s">
        <v>1261</v>
      </c>
      <c r="F205" s="679"/>
      <c r="G205" s="679"/>
      <c r="H205" s="679" t="s">
        <v>766</v>
      </c>
      <c r="I205" s="679"/>
      <c r="J205" s="679"/>
      <c r="K205" s="679"/>
      <c r="L205" s="679"/>
      <c r="M205" s="679"/>
      <c r="N205" s="679"/>
      <c r="O205" s="679"/>
      <c r="P205" s="679"/>
      <c r="Q205" s="679"/>
      <c r="R205" s="679"/>
      <c r="S205" s="679"/>
      <c r="T205" s="679"/>
      <c r="U205" s="679"/>
      <c r="V205" s="679" t="s">
        <v>32</v>
      </c>
      <c r="W205" s="679" t="s">
        <v>32</v>
      </c>
      <c r="X205" s="679"/>
      <c r="Y205" s="679"/>
    </row>
    <row r="206" s="548" customFormat="1" spans="1:25">
      <c r="A206" s="679" t="s">
        <v>1660</v>
      </c>
      <c r="B206" s="679" t="s">
        <v>1725</v>
      </c>
      <c r="C206" s="679" t="s">
        <v>1726</v>
      </c>
      <c r="D206" s="679" t="s">
        <v>46</v>
      </c>
      <c r="E206" s="679" t="s">
        <v>1261</v>
      </c>
      <c r="F206" s="679"/>
      <c r="G206" s="679"/>
      <c r="H206" s="679" t="s">
        <v>766</v>
      </c>
      <c r="I206" s="679"/>
      <c r="J206" s="679"/>
      <c r="K206" s="679"/>
      <c r="L206" s="679"/>
      <c r="M206" s="679"/>
      <c r="N206" s="679"/>
      <c r="O206" s="679"/>
      <c r="P206" s="679"/>
      <c r="Q206" s="679"/>
      <c r="R206" s="679"/>
      <c r="S206" s="679"/>
      <c r="T206" s="679"/>
      <c r="U206" s="679"/>
      <c r="V206" s="679" t="s">
        <v>32</v>
      </c>
      <c r="W206" s="679" t="s">
        <v>32</v>
      </c>
      <c r="X206" s="679"/>
      <c r="Y206" s="679"/>
    </row>
    <row r="207" s="548" customFormat="1" spans="1:25">
      <c r="A207" s="679" t="s">
        <v>1660</v>
      </c>
      <c r="B207" s="679" t="s">
        <v>1727</v>
      </c>
      <c r="C207" s="679" t="s">
        <v>1728</v>
      </c>
      <c r="D207" s="679" t="s">
        <v>46</v>
      </c>
      <c r="E207" s="679" t="s">
        <v>1261</v>
      </c>
      <c r="F207" s="679"/>
      <c r="G207" s="679"/>
      <c r="H207" s="679" t="s">
        <v>766</v>
      </c>
      <c r="I207" s="679"/>
      <c r="J207" s="679"/>
      <c r="K207" s="679"/>
      <c r="L207" s="679"/>
      <c r="M207" s="679"/>
      <c r="N207" s="679"/>
      <c r="O207" s="679"/>
      <c r="P207" s="679"/>
      <c r="Q207" s="679"/>
      <c r="R207" s="679"/>
      <c r="S207" s="679"/>
      <c r="T207" s="679"/>
      <c r="U207" s="679"/>
      <c r="V207" s="679" t="s">
        <v>32</v>
      </c>
      <c r="W207" s="679" t="s">
        <v>32</v>
      </c>
      <c r="X207" s="679"/>
      <c r="Y207" s="679"/>
    </row>
    <row r="208" s="548" customFormat="1" spans="1:25">
      <c r="A208" s="679" t="s">
        <v>1660</v>
      </c>
      <c r="B208" s="679" t="s">
        <v>1729</v>
      </c>
      <c r="C208" s="679" t="s">
        <v>1730</v>
      </c>
      <c r="D208" s="679" t="s">
        <v>46</v>
      </c>
      <c r="E208" s="679" t="s">
        <v>1261</v>
      </c>
      <c r="F208" s="679"/>
      <c r="G208" s="679"/>
      <c r="H208" s="679" t="s">
        <v>766</v>
      </c>
      <c r="I208" s="679"/>
      <c r="J208" s="679"/>
      <c r="K208" s="679"/>
      <c r="L208" s="679"/>
      <c r="M208" s="679"/>
      <c r="N208" s="679"/>
      <c r="O208" s="679"/>
      <c r="P208" s="679"/>
      <c r="Q208" s="679"/>
      <c r="R208" s="679"/>
      <c r="S208" s="679"/>
      <c r="T208" s="679"/>
      <c r="U208" s="679"/>
      <c r="V208" s="679" t="s">
        <v>32</v>
      </c>
      <c r="W208" s="679" t="s">
        <v>32</v>
      </c>
      <c r="X208" s="679"/>
      <c r="Y208" s="679"/>
    </row>
    <row r="209" s="548" customFormat="1" spans="1:25">
      <c r="A209" s="679" t="s">
        <v>1660</v>
      </c>
      <c r="B209" s="679" t="s">
        <v>1731</v>
      </c>
      <c r="C209" s="679" t="s">
        <v>1732</v>
      </c>
      <c r="D209" s="679" t="s">
        <v>46</v>
      </c>
      <c r="E209" s="679" t="s">
        <v>1261</v>
      </c>
      <c r="F209" s="679"/>
      <c r="G209" s="679"/>
      <c r="H209" s="679" t="s">
        <v>766</v>
      </c>
      <c r="I209" s="679"/>
      <c r="J209" s="679"/>
      <c r="K209" s="679"/>
      <c r="L209" s="679"/>
      <c r="M209" s="679"/>
      <c r="N209" s="679"/>
      <c r="O209" s="679"/>
      <c r="P209" s="679"/>
      <c r="Q209" s="679"/>
      <c r="R209" s="679"/>
      <c r="S209" s="679"/>
      <c r="T209" s="679"/>
      <c r="U209" s="679"/>
      <c r="V209" s="679" t="s">
        <v>32</v>
      </c>
      <c r="W209" s="679" t="s">
        <v>32</v>
      </c>
      <c r="X209" s="679"/>
      <c r="Y209" s="679"/>
    </row>
    <row r="210" s="548" customFormat="1" spans="1:25">
      <c r="A210" s="679" t="s">
        <v>1660</v>
      </c>
      <c r="B210" s="679" t="s">
        <v>1733</v>
      </c>
      <c r="C210" s="679" t="s">
        <v>1734</v>
      </c>
      <c r="D210" s="679" t="s">
        <v>46</v>
      </c>
      <c r="E210" s="679" t="s">
        <v>1261</v>
      </c>
      <c r="F210" s="679"/>
      <c r="G210" s="679"/>
      <c r="H210" s="679" t="s">
        <v>766</v>
      </c>
      <c r="I210" s="679"/>
      <c r="J210" s="679"/>
      <c r="K210" s="679"/>
      <c r="L210" s="679"/>
      <c r="M210" s="679"/>
      <c r="N210" s="679"/>
      <c r="O210" s="679"/>
      <c r="P210" s="679"/>
      <c r="Q210" s="679"/>
      <c r="R210" s="679"/>
      <c r="S210" s="679"/>
      <c r="T210" s="679"/>
      <c r="U210" s="679"/>
      <c r="V210" s="679" t="s">
        <v>32</v>
      </c>
      <c r="W210" s="679" t="s">
        <v>32</v>
      </c>
      <c r="X210" s="679"/>
      <c r="Y210" s="679"/>
    </row>
    <row r="211" s="548" customFormat="1" spans="1:25">
      <c r="A211" s="679" t="s">
        <v>1660</v>
      </c>
      <c r="B211" s="679" t="s">
        <v>1735</v>
      </c>
      <c r="C211" s="679" t="s">
        <v>1736</v>
      </c>
      <c r="D211" s="679" t="s">
        <v>46</v>
      </c>
      <c r="E211" s="679" t="s">
        <v>1261</v>
      </c>
      <c r="F211" s="679"/>
      <c r="G211" s="679"/>
      <c r="H211" s="679" t="s">
        <v>766</v>
      </c>
      <c r="I211" s="679"/>
      <c r="J211" s="679"/>
      <c r="K211" s="679"/>
      <c r="L211" s="679"/>
      <c r="M211" s="679"/>
      <c r="N211" s="679"/>
      <c r="O211" s="679"/>
      <c r="P211" s="679"/>
      <c r="Q211" s="679"/>
      <c r="R211" s="679"/>
      <c r="S211" s="679"/>
      <c r="T211" s="679"/>
      <c r="U211" s="679"/>
      <c r="V211" s="679" t="s">
        <v>32</v>
      </c>
      <c r="W211" s="679" t="s">
        <v>32</v>
      </c>
      <c r="X211" s="679"/>
      <c r="Y211" s="679"/>
    </row>
    <row r="212" s="548" customFormat="1" spans="1:25">
      <c r="A212" s="679" t="s">
        <v>1660</v>
      </c>
      <c r="B212" s="679" t="s">
        <v>1737</v>
      </c>
      <c r="C212" s="679" t="s">
        <v>1738</v>
      </c>
      <c r="D212" s="679" t="s">
        <v>46</v>
      </c>
      <c r="E212" s="679" t="s">
        <v>1261</v>
      </c>
      <c r="F212" s="679"/>
      <c r="G212" s="679"/>
      <c r="H212" s="679" t="s">
        <v>766</v>
      </c>
      <c r="I212" s="679"/>
      <c r="J212" s="679"/>
      <c r="K212" s="679"/>
      <c r="L212" s="679"/>
      <c r="M212" s="679"/>
      <c r="N212" s="679"/>
      <c r="O212" s="679"/>
      <c r="P212" s="679"/>
      <c r="Q212" s="679"/>
      <c r="R212" s="679"/>
      <c r="S212" s="679"/>
      <c r="T212" s="679"/>
      <c r="U212" s="679"/>
      <c r="V212" s="679" t="s">
        <v>32</v>
      </c>
      <c r="W212" s="679" t="s">
        <v>32</v>
      </c>
      <c r="X212" s="679"/>
      <c r="Y212" s="679"/>
    </row>
    <row r="213" s="548" customFormat="1" spans="1:25">
      <c r="A213" s="679" t="s">
        <v>1660</v>
      </c>
      <c r="B213" s="679" t="s">
        <v>1739</v>
      </c>
      <c r="C213" s="679" t="s">
        <v>1740</v>
      </c>
      <c r="D213" s="679" t="s">
        <v>46</v>
      </c>
      <c r="E213" s="679" t="s">
        <v>1261</v>
      </c>
      <c r="F213" s="679"/>
      <c r="G213" s="679"/>
      <c r="H213" s="679" t="s">
        <v>766</v>
      </c>
      <c r="I213" s="679"/>
      <c r="J213" s="679"/>
      <c r="K213" s="679"/>
      <c r="L213" s="679"/>
      <c r="M213" s="679"/>
      <c r="N213" s="679"/>
      <c r="O213" s="679"/>
      <c r="P213" s="679"/>
      <c r="Q213" s="679"/>
      <c r="R213" s="679"/>
      <c r="S213" s="679"/>
      <c r="T213" s="679"/>
      <c r="U213" s="679"/>
      <c r="V213" s="679" t="s">
        <v>32</v>
      </c>
      <c r="W213" s="679" t="s">
        <v>32</v>
      </c>
      <c r="X213" s="679"/>
      <c r="Y213" s="679"/>
    </row>
    <row r="214" s="548" customFormat="1" spans="1:25">
      <c r="A214" s="679" t="s">
        <v>1660</v>
      </c>
      <c r="B214" s="679" t="s">
        <v>1741</v>
      </c>
      <c r="C214" s="679" t="s">
        <v>1742</v>
      </c>
      <c r="D214" s="679" t="s">
        <v>46</v>
      </c>
      <c r="E214" s="679" t="s">
        <v>1261</v>
      </c>
      <c r="F214" s="679"/>
      <c r="G214" s="679"/>
      <c r="H214" s="679" t="s">
        <v>766</v>
      </c>
      <c r="I214" s="679"/>
      <c r="J214" s="679"/>
      <c r="K214" s="679"/>
      <c r="L214" s="679"/>
      <c r="M214" s="679"/>
      <c r="N214" s="679"/>
      <c r="O214" s="679"/>
      <c r="P214" s="679"/>
      <c r="Q214" s="679"/>
      <c r="R214" s="679"/>
      <c r="S214" s="679"/>
      <c r="T214" s="679"/>
      <c r="U214" s="679"/>
      <c r="V214" s="679" t="s">
        <v>32</v>
      </c>
      <c r="W214" s="679" t="s">
        <v>32</v>
      </c>
      <c r="X214" s="679"/>
      <c r="Y214" s="679"/>
    </row>
    <row r="215" s="548" customFormat="1" spans="1:25">
      <c r="A215" s="679" t="s">
        <v>1660</v>
      </c>
      <c r="B215" s="679" t="s">
        <v>1743</v>
      </c>
      <c r="C215" s="679" t="s">
        <v>1744</v>
      </c>
      <c r="D215" s="679" t="s">
        <v>46</v>
      </c>
      <c r="E215" s="679" t="s">
        <v>1261</v>
      </c>
      <c r="F215" s="679"/>
      <c r="G215" s="679"/>
      <c r="H215" s="679" t="s">
        <v>766</v>
      </c>
      <c r="I215" s="679"/>
      <c r="J215" s="679"/>
      <c r="K215" s="679"/>
      <c r="L215" s="679"/>
      <c r="M215" s="679"/>
      <c r="N215" s="679"/>
      <c r="O215" s="679"/>
      <c r="P215" s="679"/>
      <c r="Q215" s="679"/>
      <c r="R215" s="679"/>
      <c r="S215" s="679"/>
      <c r="T215" s="679"/>
      <c r="U215" s="679"/>
      <c r="V215" s="679" t="s">
        <v>32</v>
      </c>
      <c r="W215" s="679" t="s">
        <v>32</v>
      </c>
      <c r="X215" s="679"/>
      <c r="Y215" s="679"/>
    </row>
    <row r="216" s="548" customFormat="1" spans="1:25">
      <c r="A216" s="679" t="s">
        <v>1660</v>
      </c>
      <c r="B216" s="679" t="s">
        <v>1745</v>
      </c>
      <c r="C216" s="679" t="s">
        <v>1746</v>
      </c>
      <c r="D216" s="679" t="s">
        <v>46</v>
      </c>
      <c r="E216" s="679" t="s">
        <v>1261</v>
      </c>
      <c r="F216" s="679"/>
      <c r="G216" s="679"/>
      <c r="H216" s="679" t="s">
        <v>766</v>
      </c>
      <c r="I216" s="679"/>
      <c r="J216" s="679"/>
      <c r="K216" s="679"/>
      <c r="L216" s="679"/>
      <c r="M216" s="679"/>
      <c r="N216" s="679"/>
      <c r="O216" s="679"/>
      <c r="P216" s="679"/>
      <c r="Q216" s="679"/>
      <c r="R216" s="679"/>
      <c r="S216" s="679"/>
      <c r="T216" s="679"/>
      <c r="U216" s="679"/>
      <c r="V216" s="679" t="s">
        <v>32</v>
      </c>
      <c r="W216" s="679" t="s">
        <v>32</v>
      </c>
      <c r="X216" s="679"/>
      <c r="Y216" s="679"/>
    </row>
    <row r="217" s="548" customFormat="1" spans="1:25">
      <c r="A217" s="679" t="s">
        <v>1660</v>
      </c>
      <c r="B217" s="679" t="s">
        <v>1747</v>
      </c>
      <c r="C217" s="679" t="s">
        <v>1748</v>
      </c>
      <c r="D217" s="679" t="s">
        <v>46</v>
      </c>
      <c r="E217" s="679" t="s">
        <v>1261</v>
      </c>
      <c r="F217" s="679"/>
      <c r="G217" s="679"/>
      <c r="H217" s="679" t="s">
        <v>766</v>
      </c>
      <c r="I217" s="679"/>
      <c r="J217" s="679"/>
      <c r="K217" s="679"/>
      <c r="L217" s="679"/>
      <c r="M217" s="679"/>
      <c r="N217" s="679"/>
      <c r="O217" s="679"/>
      <c r="P217" s="679"/>
      <c r="Q217" s="679"/>
      <c r="R217" s="679"/>
      <c r="S217" s="679"/>
      <c r="T217" s="679"/>
      <c r="U217" s="679"/>
      <c r="V217" s="679" t="s">
        <v>32</v>
      </c>
      <c r="W217" s="679" t="s">
        <v>32</v>
      </c>
      <c r="X217" s="679"/>
      <c r="Y217" s="679"/>
    </row>
    <row r="218" s="548" customFormat="1" spans="1:25">
      <c r="A218" s="679" t="s">
        <v>1660</v>
      </c>
      <c r="B218" s="679" t="s">
        <v>1749</v>
      </c>
      <c r="C218" s="679" t="s">
        <v>1750</v>
      </c>
      <c r="D218" s="679" t="s">
        <v>46</v>
      </c>
      <c r="E218" s="679" t="s">
        <v>1261</v>
      </c>
      <c r="F218" s="679"/>
      <c r="G218" s="679"/>
      <c r="H218" s="679" t="s">
        <v>766</v>
      </c>
      <c r="I218" s="679"/>
      <c r="J218" s="679"/>
      <c r="K218" s="679"/>
      <c r="L218" s="679"/>
      <c r="M218" s="679"/>
      <c r="N218" s="679"/>
      <c r="O218" s="679"/>
      <c r="P218" s="679"/>
      <c r="Q218" s="679"/>
      <c r="R218" s="679"/>
      <c r="S218" s="679"/>
      <c r="T218" s="679"/>
      <c r="U218" s="679"/>
      <c r="V218" s="679" t="s">
        <v>32</v>
      </c>
      <c r="W218" s="679" t="s">
        <v>32</v>
      </c>
      <c r="X218" s="679"/>
      <c r="Y218" s="679"/>
    </row>
    <row r="219" s="548" customFormat="1" spans="1:25">
      <c r="A219" s="679" t="s">
        <v>1660</v>
      </c>
      <c r="B219" s="679" t="s">
        <v>1751</v>
      </c>
      <c r="C219" s="679" t="s">
        <v>1752</v>
      </c>
      <c r="D219" s="679" t="s">
        <v>46</v>
      </c>
      <c r="E219" s="679" t="s">
        <v>1261</v>
      </c>
      <c r="F219" s="679"/>
      <c r="G219" s="679"/>
      <c r="H219" s="679" t="s">
        <v>766</v>
      </c>
      <c r="I219" s="679"/>
      <c r="J219" s="679"/>
      <c r="K219" s="679"/>
      <c r="L219" s="679"/>
      <c r="M219" s="679"/>
      <c r="N219" s="679"/>
      <c r="O219" s="679"/>
      <c r="P219" s="679"/>
      <c r="Q219" s="679"/>
      <c r="R219" s="679"/>
      <c r="S219" s="679"/>
      <c r="T219" s="679"/>
      <c r="U219" s="679"/>
      <c r="V219" s="679" t="s">
        <v>32</v>
      </c>
      <c r="W219" s="679" t="s">
        <v>32</v>
      </c>
      <c r="X219" s="679"/>
      <c r="Y219" s="679"/>
    </row>
    <row r="220" s="548" customFormat="1" spans="1:25">
      <c r="A220" s="679" t="s">
        <v>1660</v>
      </c>
      <c r="B220" s="679" t="s">
        <v>1753</v>
      </c>
      <c r="C220" s="679" t="s">
        <v>1754</v>
      </c>
      <c r="D220" s="679" t="s">
        <v>46</v>
      </c>
      <c r="E220" s="679" t="s">
        <v>1261</v>
      </c>
      <c r="F220" s="679"/>
      <c r="G220" s="679"/>
      <c r="H220" s="679" t="s">
        <v>766</v>
      </c>
      <c r="I220" s="679"/>
      <c r="J220" s="679"/>
      <c r="K220" s="679"/>
      <c r="L220" s="679"/>
      <c r="M220" s="679"/>
      <c r="N220" s="679"/>
      <c r="O220" s="679"/>
      <c r="P220" s="679"/>
      <c r="Q220" s="679"/>
      <c r="R220" s="679"/>
      <c r="S220" s="679"/>
      <c r="T220" s="679"/>
      <c r="U220" s="679"/>
      <c r="V220" s="679" t="s">
        <v>32</v>
      </c>
      <c r="W220" s="679" t="s">
        <v>32</v>
      </c>
      <c r="X220" s="679"/>
      <c r="Y220" s="679"/>
    </row>
    <row r="221" s="548" customFormat="1" spans="1:25">
      <c r="A221" s="679" t="s">
        <v>1660</v>
      </c>
      <c r="B221" s="679" t="s">
        <v>1755</v>
      </c>
      <c r="C221" s="679" t="s">
        <v>1756</v>
      </c>
      <c r="D221" s="679" t="s">
        <v>46</v>
      </c>
      <c r="E221" s="679" t="s">
        <v>1261</v>
      </c>
      <c r="F221" s="679"/>
      <c r="G221" s="679"/>
      <c r="H221" s="679" t="s">
        <v>766</v>
      </c>
      <c r="I221" s="679"/>
      <c r="J221" s="679"/>
      <c r="K221" s="679"/>
      <c r="L221" s="679"/>
      <c r="M221" s="679"/>
      <c r="N221" s="679"/>
      <c r="O221" s="679"/>
      <c r="P221" s="679"/>
      <c r="Q221" s="679"/>
      <c r="R221" s="679"/>
      <c r="S221" s="679"/>
      <c r="T221" s="679"/>
      <c r="U221" s="679"/>
      <c r="V221" s="679" t="s">
        <v>32</v>
      </c>
      <c r="W221" s="679" t="s">
        <v>32</v>
      </c>
      <c r="X221" s="679"/>
      <c r="Y221" s="679"/>
    </row>
    <row r="222" s="548" customFormat="1" spans="1:25">
      <c r="A222" s="679" t="s">
        <v>1660</v>
      </c>
      <c r="B222" s="679" t="s">
        <v>1757</v>
      </c>
      <c r="C222" s="679" t="s">
        <v>1758</v>
      </c>
      <c r="D222" s="679" t="s">
        <v>46</v>
      </c>
      <c r="E222" s="679" t="s">
        <v>1261</v>
      </c>
      <c r="F222" s="679"/>
      <c r="G222" s="679"/>
      <c r="H222" s="679" t="s">
        <v>766</v>
      </c>
      <c r="I222" s="679"/>
      <c r="J222" s="679"/>
      <c r="K222" s="679"/>
      <c r="L222" s="679"/>
      <c r="M222" s="679"/>
      <c r="N222" s="679"/>
      <c r="O222" s="679"/>
      <c r="P222" s="679"/>
      <c r="Q222" s="679"/>
      <c r="R222" s="679"/>
      <c r="S222" s="679"/>
      <c r="T222" s="679"/>
      <c r="U222" s="679"/>
      <c r="V222" s="679" t="s">
        <v>32</v>
      </c>
      <c r="W222" s="679" t="s">
        <v>32</v>
      </c>
      <c r="X222" s="679"/>
      <c r="Y222" s="679"/>
    </row>
    <row r="223" s="548" customFormat="1" spans="1:25">
      <c r="A223" s="679" t="s">
        <v>1660</v>
      </c>
      <c r="B223" s="679" t="s">
        <v>1759</v>
      </c>
      <c r="C223" s="679" t="s">
        <v>1760</v>
      </c>
      <c r="D223" s="679" t="s">
        <v>46</v>
      </c>
      <c r="E223" s="679" t="s">
        <v>1261</v>
      </c>
      <c r="F223" s="679"/>
      <c r="G223" s="679"/>
      <c r="H223" s="679" t="s">
        <v>766</v>
      </c>
      <c r="I223" s="679"/>
      <c r="J223" s="679"/>
      <c r="K223" s="679"/>
      <c r="L223" s="679"/>
      <c r="M223" s="679"/>
      <c r="N223" s="679"/>
      <c r="O223" s="679"/>
      <c r="P223" s="679"/>
      <c r="Q223" s="679"/>
      <c r="R223" s="679"/>
      <c r="S223" s="679"/>
      <c r="T223" s="679"/>
      <c r="U223" s="679"/>
      <c r="V223" s="679" t="s">
        <v>32</v>
      </c>
      <c r="W223" s="679" t="s">
        <v>32</v>
      </c>
      <c r="X223" s="679"/>
      <c r="Y223" s="679"/>
    </row>
    <row r="224" s="548" customFormat="1" spans="1:25">
      <c r="A224" s="679" t="s">
        <v>1660</v>
      </c>
      <c r="B224" s="679" t="s">
        <v>1761</v>
      </c>
      <c r="C224" s="679" t="s">
        <v>1762</v>
      </c>
      <c r="D224" s="679" t="s">
        <v>46</v>
      </c>
      <c r="E224" s="679" t="s">
        <v>1261</v>
      </c>
      <c r="F224" s="679"/>
      <c r="G224" s="679"/>
      <c r="H224" s="679" t="s">
        <v>766</v>
      </c>
      <c r="I224" s="679"/>
      <c r="J224" s="679"/>
      <c r="K224" s="679"/>
      <c r="L224" s="679"/>
      <c r="M224" s="679"/>
      <c r="N224" s="679"/>
      <c r="O224" s="679"/>
      <c r="P224" s="679"/>
      <c r="Q224" s="679"/>
      <c r="R224" s="679"/>
      <c r="S224" s="679"/>
      <c r="T224" s="679"/>
      <c r="U224" s="679"/>
      <c r="V224" s="679" t="s">
        <v>32</v>
      </c>
      <c r="W224" s="679" t="s">
        <v>32</v>
      </c>
      <c r="X224" s="679"/>
      <c r="Y224" s="679"/>
    </row>
    <row r="225" s="548" customFormat="1" spans="1:25">
      <c r="A225" s="679" t="s">
        <v>1660</v>
      </c>
      <c r="B225" s="679" t="s">
        <v>1763</v>
      </c>
      <c r="C225" s="679" t="s">
        <v>1764</v>
      </c>
      <c r="D225" s="679" t="s">
        <v>46</v>
      </c>
      <c r="E225" s="679" t="s">
        <v>1261</v>
      </c>
      <c r="F225" s="679"/>
      <c r="G225" s="679"/>
      <c r="H225" s="679" t="s">
        <v>766</v>
      </c>
      <c r="I225" s="679"/>
      <c r="J225" s="679"/>
      <c r="K225" s="679"/>
      <c r="L225" s="679"/>
      <c r="M225" s="679"/>
      <c r="N225" s="679"/>
      <c r="O225" s="679"/>
      <c r="P225" s="679"/>
      <c r="Q225" s="679"/>
      <c r="R225" s="679"/>
      <c r="S225" s="679"/>
      <c r="T225" s="679"/>
      <c r="U225" s="679"/>
      <c r="V225" s="679" t="s">
        <v>32</v>
      </c>
      <c r="W225" s="679" t="s">
        <v>32</v>
      </c>
      <c r="X225" s="679"/>
      <c r="Y225" s="679"/>
    </row>
    <row r="226" s="548" customFormat="1" spans="1:25">
      <c r="A226" s="679" t="s">
        <v>1660</v>
      </c>
      <c r="B226" s="679" t="s">
        <v>1765</v>
      </c>
      <c r="C226" s="679" t="s">
        <v>1766</v>
      </c>
      <c r="D226" s="679" t="s">
        <v>46</v>
      </c>
      <c r="E226" s="679" t="s">
        <v>1261</v>
      </c>
      <c r="F226" s="679"/>
      <c r="G226" s="679"/>
      <c r="H226" s="679" t="s">
        <v>766</v>
      </c>
      <c r="I226" s="679"/>
      <c r="J226" s="679"/>
      <c r="K226" s="679"/>
      <c r="L226" s="679"/>
      <c r="M226" s="679"/>
      <c r="N226" s="679"/>
      <c r="O226" s="679"/>
      <c r="P226" s="679"/>
      <c r="Q226" s="679"/>
      <c r="R226" s="679"/>
      <c r="S226" s="679"/>
      <c r="T226" s="679"/>
      <c r="U226" s="679"/>
      <c r="V226" s="679" t="s">
        <v>32</v>
      </c>
      <c r="W226" s="679" t="s">
        <v>32</v>
      </c>
      <c r="X226" s="679"/>
      <c r="Y226" s="679"/>
    </row>
    <row r="227" s="548" customFormat="1" spans="1:25">
      <c r="A227" s="679" t="s">
        <v>1660</v>
      </c>
      <c r="B227" s="679" t="s">
        <v>1767</v>
      </c>
      <c r="C227" s="679" t="s">
        <v>1768</v>
      </c>
      <c r="D227" s="679" t="s">
        <v>46</v>
      </c>
      <c r="E227" s="679" t="s">
        <v>1261</v>
      </c>
      <c r="F227" s="679"/>
      <c r="G227" s="679"/>
      <c r="H227" s="679" t="s">
        <v>766</v>
      </c>
      <c r="I227" s="679"/>
      <c r="J227" s="679"/>
      <c r="K227" s="679"/>
      <c r="L227" s="679"/>
      <c r="M227" s="679"/>
      <c r="N227" s="679"/>
      <c r="O227" s="679"/>
      <c r="P227" s="679"/>
      <c r="Q227" s="679"/>
      <c r="R227" s="679"/>
      <c r="S227" s="679"/>
      <c r="T227" s="679"/>
      <c r="U227" s="679"/>
      <c r="V227" s="679" t="s">
        <v>32</v>
      </c>
      <c r="W227" s="679" t="s">
        <v>32</v>
      </c>
      <c r="X227" s="679"/>
      <c r="Y227" s="679"/>
    </row>
    <row r="228" s="548" customFormat="1" spans="1:25">
      <c r="A228" s="679" t="s">
        <v>1660</v>
      </c>
      <c r="B228" s="679" t="s">
        <v>1769</v>
      </c>
      <c r="C228" s="679" t="s">
        <v>1770</v>
      </c>
      <c r="D228" s="679" t="s">
        <v>46</v>
      </c>
      <c r="E228" s="679" t="s">
        <v>1261</v>
      </c>
      <c r="F228" s="679"/>
      <c r="G228" s="679"/>
      <c r="H228" s="679" t="s">
        <v>766</v>
      </c>
      <c r="I228" s="679"/>
      <c r="J228" s="679"/>
      <c r="K228" s="679"/>
      <c r="L228" s="679"/>
      <c r="M228" s="679"/>
      <c r="N228" s="679"/>
      <c r="O228" s="679"/>
      <c r="P228" s="679"/>
      <c r="Q228" s="679"/>
      <c r="R228" s="679"/>
      <c r="S228" s="679"/>
      <c r="T228" s="679"/>
      <c r="U228" s="679"/>
      <c r="V228" s="679" t="s">
        <v>32</v>
      </c>
      <c r="W228" s="679" t="s">
        <v>32</v>
      </c>
      <c r="X228" s="679"/>
      <c r="Y228" s="679"/>
    </row>
    <row r="229" s="548" customFormat="1" spans="1:25">
      <c r="A229" s="679" t="s">
        <v>1660</v>
      </c>
      <c r="B229" s="679" t="s">
        <v>1771</v>
      </c>
      <c r="C229" s="679" t="s">
        <v>1772</v>
      </c>
      <c r="D229" s="679" t="s">
        <v>46</v>
      </c>
      <c r="E229" s="679" t="s">
        <v>1261</v>
      </c>
      <c r="F229" s="679"/>
      <c r="G229" s="679"/>
      <c r="H229" s="679" t="s">
        <v>766</v>
      </c>
      <c r="I229" s="679"/>
      <c r="J229" s="679"/>
      <c r="K229" s="679"/>
      <c r="L229" s="679"/>
      <c r="M229" s="679"/>
      <c r="N229" s="679"/>
      <c r="O229" s="679"/>
      <c r="P229" s="679"/>
      <c r="Q229" s="679"/>
      <c r="R229" s="679"/>
      <c r="S229" s="679"/>
      <c r="T229" s="679"/>
      <c r="U229" s="679"/>
      <c r="V229" s="679" t="s">
        <v>32</v>
      </c>
      <c r="W229" s="679" t="s">
        <v>32</v>
      </c>
      <c r="X229" s="679"/>
      <c r="Y229" s="679"/>
    </row>
    <row r="230" s="548" customFormat="1" spans="1:25">
      <c r="A230" s="679" t="s">
        <v>1660</v>
      </c>
      <c r="B230" s="679" t="s">
        <v>1773</v>
      </c>
      <c r="C230" s="679" t="s">
        <v>1774</v>
      </c>
      <c r="D230" s="679" t="s">
        <v>46</v>
      </c>
      <c r="E230" s="679" t="s">
        <v>1261</v>
      </c>
      <c r="F230" s="679"/>
      <c r="G230" s="679"/>
      <c r="H230" s="679" t="s">
        <v>766</v>
      </c>
      <c r="I230" s="679"/>
      <c r="J230" s="679"/>
      <c r="K230" s="679"/>
      <c r="L230" s="679"/>
      <c r="M230" s="679"/>
      <c r="N230" s="679"/>
      <c r="O230" s="679"/>
      <c r="P230" s="679"/>
      <c r="Q230" s="679"/>
      <c r="R230" s="679"/>
      <c r="S230" s="679"/>
      <c r="T230" s="679"/>
      <c r="U230" s="679"/>
      <c r="V230" s="679" t="s">
        <v>32</v>
      </c>
      <c r="W230" s="679" t="s">
        <v>32</v>
      </c>
      <c r="X230" s="679"/>
      <c r="Y230" s="679"/>
    </row>
    <row r="231" s="548" customFormat="1" spans="1:25">
      <c r="A231" s="679" t="s">
        <v>1660</v>
      </c>
      <c r="B231" s="679" t="s">
        <v>1775</v>
      </c>
      <c r="C231" s="679" t="s">
        <v>1776</v>
      </c>
      <c r="D231" s="679" t="s">
        <v>46</v>
      </c>
      <c r="E231" s="679" t="s">
        <v>1261</v>
      </c>
      <c r="F231" s="679"/>
      <c r="G231" s="679"/>
      <c r="H231" s="679" t="s">
        <v>766</v>
      </c>
      <c r="I231" s="679"/>
      <c r="J231" s="679"/>
      <c r="K231" s="679"/>
      <c r="L231" s="679"/>
      <c r="M231" s="679"/>
      <c r="N231" s="679"/>
      <c r="O231" s="679"/>
      <c r="P231" s="679"/>
      <c r="Q231" s="679"/>
      <c r="R231" s="679"/>
      <c r="S231" s="679"/>
      <c r="T231" s="679"/>
      <c r="U231" s="679"/>
      <c r="V231" s="679" t="s">
        <v>32</v>
      </c>
      <c r="W231" s="679" t="s">
        <v>32</v>
      </c>
      <c r="X231" s="679"/>
      <c r="Y231" s="679"/>
    </row>
    <row r="232" s="548" customFormat="1" spans="1:25">
      <c r="A232" s="679" t="s">
        <v>1660</v>
      </c>
      <c r="B232" s="679" t="s">
        <v>1777</v>
      </c>
      <c r="C232" s="679" t="s">
        <v>1778</v>
      </c>
      <c r="D232" s="679" t="s">
        <v>46</v>
      </c>
      <c r="E232" s="679" t="s">
        <v>1261</v>
      </c>
      <c r="F232" s="679"/>
      <c r="G232" s="679"/>
      <c r="H232" s="679" t="s">
        <v>766</v>
      </c>
      <c r="I232" s="679"/>
      <c r="J232" s="679"/>
      <c r="K232" s="679"/>
      <c r="L232" s="679"/>
      <c r="M232" s="679"/>
      <c r="N232" s="679"/>
      <c r="O232" s="679"/>
      <c r="P232" s="679"/>
      <c r="Q232" s="679"/>
      <c r="R232" s="679"/>
      <c r="S232" s="679"/>
      <c r="T232" s="679"/>
      <c r="U232" s="679"/>
      <c r="V232" s="679" t="s">
        <v>32</v>
      </c>
      <c r="W232" s="679" t="s">
        <v>32</v>
      </c>
      <c r="X232" s="679"/>
      <c r="Y232" s="679"/>
    </row>
    <row r="233" s="548" customFormat="1" spans="1:25">
      <c r="A233" s="679" t="s">
        <v>1660</v>
      </c>
      <c r="B233" s="679" t="s">
        <v>1779</v>
      </c>
      <c r="C233" s="679" t="s">
        <v>1780</v>
      </c>
      <c r="D233" s="679" t="s">
        <v>46</v>
      </c>
      <c r="E233" s="679" t="s">
        <v>1261</v>
      </c>
      <c r="F233" s="679"/>
      <c r="G233" s="679"/>
      <c r="H233" s="679" t="s">
        <v>766</v>
      </c>
      <c r="I233" s="679"/>
      <c r="J233" s="679"/>
      <c r="K233" s="679"/>
      <c r="L233" s="679"/>
      <c r="M233" s="679"/>
      <c r="N233" s="679"/>
      <c r="O233" s="679"/>
      <c r="P233" s="679"/>
      <c r="Q233" s="679"/>
      <c r="R233" s="679"/>
      <c r="S233" s="679"/>
      <c r="T233" s="679"/>
      <c r="U233" s="679"/>
      <c r="V233" s="679" t="s">
        <v>32</v>
      </c>
      <c r="W233" s="679" t="s">
        <v>32</v>
      </c>
      <c r="X233" s="679"/>
      <c r="Y233" s="679"/>
    </row>
    <row r="234" s="548" customFormat="1" spans="1:25">
      <c r="A234" s="679" t="s">
        <v>1660</v>
      </c>
      <c r="B234" s="679" t="s">
        <v>1781</v>
      </c>
      <c r="C234" s="679" t="s">
        <v>1782</v>
      </c>
      <c r="D234" s="679" t="s">
        <v>46</v>
      </c>
      <c r="E234" s="679" t="s">
        <v>1261</v>
      </c>
      <c r="F234" s="679"/>
      <c r="G234" s="679"/>
      <c r="H234" s="679" t="s">
        <v>766</v>
      </c>
      <c r="I234" s="679"/>
      <c r="J234" s="679"/>
      <c r="K234" s="679"/>
      <c r="L234" s="679"/>
      <c r="M234" s="679"/>
      <c r="N234" s="679"/>
      <c r="O234" s="679"/>
      <c r="P234" s="679"/>
      <c r="Q234" s="679"/>
      <c r="R234" s="679"/>
      <c r="S234" s="679"/>
      <c r="T234" s="679"/>
      <c r="U234" s="679"/>
      <c r="V234" s="679" t="s">
        <v>32</v>
      </c>
      <c r="W234" s="679" t="s">
        <v>32</v>
      </c>
      <c r="X234" s="679"/>
      <c r="Y234" s="679"/>
    </row>
    <row r="235" s="548" customFormat="1" spans="1:25">
      <c r="A235" s="679" t="s">
        <v>1660</v>
      </c>
      <c r="B235" s="679" t="s">
        <v>1783</v>
      </c>
      <c r="C235" s="679" t="s">
        <v>1784</v>
      </c>
      <c r="D235" s="679" t="s">
        <v>46</v>
      </c>
      <c r="E235" s="679" t="s">
        <v>1261</v>
      </c>
      <c r="F235" s="679"/>
      <c r="G235" s="679"/>
      <c r="H235" s="679" t="s">
        <v>766</v>
      </c>
      <c r="I235" s="679"/>
      <c r="J235" s="679"/>
      <c r="K235" s="679"/>
      <c r="L235" s="679"/>
      <c r="M235" s="679"/>
      <c r="N235" s="679"/>
      <c r="O235" s="679"/>
      <c r="P235" s="679"/>
      <c r="Q235" s="679"/>
      <c r="R235" s="679"/>
      <c r="S235" s="679"/>
      <c r="T235" s="679"/>
      <c r="U235" s="679"/>
      <c r="V235" s="679" t="s">
        <v>32</v>
      </c>
      <c r="W235" s="679" t="s">
        <v>32</v>
      </c>
      <c r="X235" s="679"/>
      <c r="Y235" s="679"/>
    </row>
    <row r="236" s="548" customFormat="1" spans="1:25">
      <c r="A236" s="679" t="s">
        <v>1660</v>
      </c>
      <c r="B236" s="679" t="s">
        <v>1785</v>
      </c>
      <c r="C236" s="679" t="s">
        <v>1786</v>
      </c>
      <c r="D236" s="679" t="s">
        <v>46</v>
      </c>
      <c r="E236" s="679" t="s">
        <v>1261</v>
      </c>
      <c r="F236" s="679"/>
      <c r="G236" s="679"/>
      <c r="H236" s="679" t="s">
        <v>766</v>
      </c>
      <c r="I236" s="679"/>
      <c r="J236" s="679"/>
      <c r="K236" s="679"/>
      <c r="L236" s="679"/>
      <c r="M236" s="679"/>
      <c r="N236" s="679"/>
      <c r="O236" s="679"/>
      <c r="P236" s="679"/>
      <c r="Q236" s="679"/>
      <c r="R236" s="679"/>
      <c r="S236" s="679"/>
      <c r="T236" s="679"/>
      <c r="U236" s="679"/>
      <c r="V236" s="679" t="s">
        <v>32</v>
      </c>
      <c r="W236" s="679" t="s">
        <v>32</v>
      </c>
      <c r="X236" s="679"/>
      <c r="Y236" s="679"/>
    </row>
    <row r="237" s="548" customFormat="1" spans="1:25">
      <c r="A237" s="679" t="s">
        <v>1660</v>
      </c>
      <c r="B237" s="679" t="s">
        <v>1787</v>
      </c>
      <c r="C237" s="679" t="s">
        <v>1788</v>
      </c>
      <c r="D237" s="679" t="s">
        <v>46</v>
      </c>
      <c r="E237" s="679" t="s">
        <v>1261</v>
      </c>
      <c r="F237" s="679"/>
      <c r="G237" s="679"/>
      <c r="H237" s="679" t="s">
        <v>766</v>
      </c>
      <c r="I237" s="679"/>
      <c r="J237" s="679"/>
      <c r="K237" s="679"/>
      <c r="L237" s="679"/>
      <c r="M237" s="679"/>
      <c r="N237" s="679"/>
      <c r="O237" s="679"/>
      <c r="P237" s="679"/>
      <c r="Q237" s="679"/>
      <c r="R237" s="679"/>
      <c r="S237" s="679"/>
      <c r="T237" s="679"/>
      <c r="U237" s="679"/>
      <c r="V237" s="679" t="s">
        <v>32</v>
      </c>
      <c r="W237" s="679" t="s">
        <v>32</v>
      </c>
      <c r="X237" s="679"/>
      <c r="Y237" s="679"/>
    </row>
    <row r="238" s="548" customFormat="1" spans="1:25">
      <c r="A238" s="679" t="s">
        <v>1660</v>
      </c>
      <c r="B238" s="679" t="s">
        <v>1789</v>
      </c>
      <c r="C238" s="679" t="s">
        <v>1790</v>
      </c>
      <c r="D238" s="679" t="s">
        <v>46</v>
      </c>
      <c r="E238" s="679" t="s">
        <v>1261</v>
      </c>
      <c r="F238" s="679"/>
      <c r="G238" s="679"/>
      <c r="H238" s="679" t="s">
        <v>766</v>
      </c>
      <c r="I238" s="679"/>
      <c r="J238" s="679"/>
      <c r="K238" s="679"/>
      <c r="L238" s="679"/>
      <c r="M238" s="679"/>
      <c r="N238" s="679"/>
      <c r="O238" s="679"/>
      <c r="P238" s="679"/>
      <c r="Q238" s="679"/>
      <c r="R238" s="679"/>
      <c r="S238" s="679"/>
      <c r="T238" s="679"/>
      <c r="U238" s="679"/>
      <c r="V238" s="679" t="s">
        <v>32</v>
      </c>
      <c r="W238" s="679" t="s">
        <v>32</v>
      </c>
      <c r="X238" s="679"/>
      <c r="Y238" s="679"/>
    </row>
    <row r="239" s="548" customFormat="1" spans="1:25">
      <c r="A239" s="679" t="s">
        <v>1660</v>
      </c>
      <c r="B239" s="679" t="s">
        <v>1791</v>
      </c>
      <c r="C239" s="679" t="s">
        <v>1792</v>
      </c>
      <c r="D239" s="679" t="s">
        <v>46</v>
      </c>
      <c r="E239" s="679" t="s">
        <v>1261</v>
      </c>
      <c r="F239" s="679"/>
      <c r="G239" s="679"/>
      <c r="H239" s="679" t="s">
        <v>766</v>
      </c>
      <c r="I239" s="679"/>
      <c r="J239" s="679"/>
      <c r="K239" s="679"/>
      <c r="L239" s="679"/>
      <c r="M239" s="679"/>
      <c r="N239" s="679"/>
      <c r="O239" s="679"/>
      <c r="P239" s="679"/>
      <c r="Q239" s="679"/>
      <c r="R239" s="679"/>
      <c r="S239" s="679"/>
      <c r="T239" s="679"/>
      <c r="U239" s="679"/>
      <c r="V239" s="679" t="s">
        <v>32</v>
      </c>
      <c r="W239" s="679" t="s">
        <v>32</v>
      </c>
      <c r="X239" s="679"/>
      <c r="Y239" s="679"/>
    </row>
    <row r="240" s="548" customFormat="1" spans="1:25">
      <c r="A240" s="679" t="s">
        <v>1660</v>
      </c>
      <c r="B240" s="679" t="s">
        <v>1793</v>
      </c>
      <c r="C240" s="679" t="s">
        <v>1794</v>
      </c>
      <c r="D240" s="679" t="s">
        <v>46</v>
      </c>
      <c r="E240" s="679" t="s">
        <v>1261</v>
      </c>
      <c r="F240" s="679"/>
      <c r="G240" s="679"/>
      <c r="H240" s="679" t="s">
        <v>766</v>
      </c>
      <c r="I240" s="679"/>
      <c r="J240" s="679"/>
      <c r="K240" s="679"/>
      <c r="L240" s="679"/>
      <c r="M240" s="679"/>
      <c r="N240" s="679"/>
      <c r="O240" s="679"/>
      <c r="P240" s="679"/>
      <c r="Q240" s="679"/>
      <c r="R240" s="679"/>
      <c r="S240" s="679"/>
      <c r="T240" s="679"/>
      <c r="U240" s="679"/>
      <c r="V240" s="679" t="s">
        <v>32</v>
      </c>
      <c r="W240" s="679" t="s">
        <v>32</v>
      </c>
      <c r="X240" s="679"/>
      <c r="Y240" s="679"/>
    </row>
    <row r="241" s="548" customFormat="1" spans="1:25">
      <c r="A241" s="679" t="s">
        <v>1660</v>
      </c>
      <c r="B241" s="679" t="s">
        <v>1795</v>
      </c>
      <c r="C241" s="679" t="s">
        <v>1796</v>
      </c>
      <c r="D241" s="679" t="s">
        <v>46</v>
      </c>
      <c r="E241" s="679" t="s">
        <v>1261</v>
      </c>
      <c r="F241" s="679"/>
      <c r="G241" s="679"/>
      <c r="H241" s="679" t="s">
        <v>766</v>
      </c>
      <c r="I241" s="679"/>
      <c r="J241" s="679"/>
      <c r="K241" s="679"/>
      <c r="L241" s="679"/>
      <c r="M241" s="679"/>
      <c r="N241" s="679"/>
      <c r="O241" s="679"/>
      <c r="P241" s="679"/>
      <c r="Q241" s="679"/>
      <c r="R241" s="679"/>
      <c r="S241" s="679"/>
      <c r="T241" s="679"/>
      <c r="U241" s="679"/>
      <c r="V241" s="679" t="s">
        <v>32</v>
      </c>
      <c r="W241" s="679" t="s">
        <v>32</v>
      </c>
      <c r="X241" s="679"/>
      <c r="Y241" s="679"/>
    </row>
    <row r="242" s="548" customFormat="1" spans="1:25">
      <c r="A242" s="679" t="s">
        <v>1660</v>
      </c>
      <c r="B242" s="679" t="s">
        <v>1797</v>
      </c>
      <c r="C242" s="679" t="s">
        <v>1798</v>
      </c>
      <c r="D242" s="679" t="s">
        <v>46</v>
      </c>
      <c r="E242" s="679" t="s">
        <v>1261</v>
      </c>
      <c r="F242" s="679"/>
      <c r="G242" s="679"/>
      <c r="H242" s="679" t="s">
        <v>766</v>
      </c>
      <c r="I242" s="679"/>
      <c r="J242" s="679"/>
      <c r="K242" s="679"/>
      <c r="L242" s="679"/>
      <c r="M242" s="679"/>
      <c r="N242" s="679"/>
      <c r="O242" s="679"/>
      <c r="P242" s="679"/>
      <c r="Q242" s="679"/>
      <c r="R242" s="679"/>
      <c r="S242" s="679"/>
      <c r="T242" s="679"/>
      <c r="U242" s="679"/>
      <c r="V242" s="679" t="s">
        <v>32</v>
      </c>
      <c r="W242" s="679" t="s">
        <v>32</v>
      </c>
      <c r="X242" s="679"/>
      <c r="Y242" s="679"/>
    </row>
    <row r="243" s="548" customFormat="1" spans="1:25">
      <c r="A243" s="679" t="s">
        <v>1660</v>
      </c>
      <c r="B243" s="679" t="s">
        <v>1799</v>
      </c>
      <c r="C243" s="679" t="s">
        <v>1800</v>
      </c>
      <c r="D243" s="679" t="s">
        <v>46</v>
      </c>
      <c r="E243" s="679" t="s">
        <v>1261</v>
      </c>
      <c r="F243" s="679"/>
      <c r="G243" s="679"/>
      <c r="H243" s="679" t="s">
        <v>766</v>
      </c>
      <c r="I243" s="679"/>
      <c r="J243" s="679"/>
      <c r="K243" s="679"/>
      <c r="L243" s="679"/>
      <c r="M243" s="679"/>
      <c r="N243" s="679"/>
      <c r="O243" s="679"/>
      <c r="P243" s="679"/>
      <c r="Q243" s="679"/>
      <c r="R243" s="679"/>
      <c r="S243" s="679"/>
      <c r="T243" s="679"/>
      <c r="U243" s="679"/>
      <c r="V243" s="679" t="s">
        <v>32</v>
      </c>
      <c r="W243" s="679" t="s">
        <v>32</v>
      </c>
      <c r="X243" s="679"/>
      <c r="Y243" s="679"/>
    </row>
    <row r="244" s="548" customFormat="1" spans="1:25">
      <c r="A244" s="679" t="s">
        <v>1660</v>
      </c>
      <c r="B244" s="679" t="s">
        <v>1801</v>
      </c>
      <c r="C244" s="679" t="s">
        <v>1802</v>
      </c>
      <c r="D244" s="679" t="s">
        <v>46</v>
      </c>
      <c r="E244" s="679" t="s">
        <v>1261</v>
      </c>
      <c r="F244" s="679"/>
      <c r="G244" s="679"/>
      <c r="H244" s="679" t="s">
        <v>766</v>
      </c>
      <c r="I244" s="679"/>
      <c r="J244" s="679"/>
      <c r="K244" s="679"/>
      <c r="L244" s="679"/>
      <c r="M244" s="679"/>
      <c r="N244" s="679"/>
      <c r="O244" s="679"/>
      <c r="P244" s="679"/>
      <c r="Q244" s="679"/>
      <c r="R244" s="679"/>
      <c r="S244" s="679"/>
      <c r="T244" s="679"/>
      <c r="U244" s="679"/>
      <c r="V244" s="679" t="s">
        <v>32</v>
      </c>
      <c r="W244" s="679" t="s">
        <v>32</v>
      </c>
      <c r="X244" s="679"/>
      <c r="Y244" s="679"/>
    </row>
    <row r="245" s="548" customFormat="1" spans="1:25">
      <c r="A245" s="679" t="s">
        <v>1660</v>
      </c>
      <c r="B245" s="679" t="s">
        <v>1803</v>
      </c>
      <c r="C245" s="679" t="s">
        <v>1804</v>
      </c>
      <c r="D245" s="679" t="s">
        <v>46</v>
      </c>
      <c r="E245" s="679" t="s">
        <v>1261</v>
      </c>
      <c r="F245" s="679"/>
      <c r="G245" s="679"/>
      <c r="H245" s="679" t="s">
        <v>766</v>
      </c>
      <c r="I245" s="679"/>
      <c r="J245" s="679"/>
      <c r="K245" s="679"/>
      <c r="L245" s="679"/>
      <c r="M245" s="679"/>
      <c r="N245" s="679"/>
      <c r="O245" s="679"/>
      <c r="P245" s="679"/>
      <c r="Q245" s="679"/>
      <c r="R245" s="679"/>
      <c r="S245" s="679"/>
      <c r="T245" s="679"/>
      <c r="U245" s="679"/>
      <c r="V245" s="679" t="s">
        <v>32</v>
      </c>
      <c r="W245" s="679" t="s">
        <v>32</v>
      </c>
      <c r="X245" s="679"/>
      <c r="Y245" s="679"/>
    </row>
    <row r="246" s="548" customFormat="1" spans="1:25">
      <c r="A246" s="679" t="s">
        <v>1660</v>
      </c>
      <c r="B246" s="679" t="s">
        <v>1805</v>
      </c>
      <c r="C246" s="679" t="s">
        <v>1806</v>
      </c>
      <c r="D246" s="679" t="s">
        <v>46</v>
      </c>
      <c r="E246" s="679" t="s">
        <v>1261</v>
      </c>
      <c r="F246" s="679"/>
      <c r="G246" s="679"/>
      <c r="H246" s="679" t="s">
        <v>766</v>
      </c>
      <c r="I246" s="679"/>
      <c r="J246" s="679"/>
      <c r="K246" s="679"/>
      <c r="L246" s="679"/>
      <c r="M246" s="679"/>
      <c r="N246" s="679"/>
      <c r="O246" s="679"/>
      <c r="P246" s="679"/>
      <c r="Q246" s="679"/>
      <c r="R246" s="679"/>
      <c r="S246" s="679"/>
      <c r="T246" s="679"/>
      <c r="U246" s="679"/>
      <c r="V246" s="679" t="s">
        <v>32</v>
      </c>
      <c r="W246" s="679" t="s">
        <v>32</v>
      </c>
      <c r="X246" s="679"/>
      <c r="Y246" s="679"/>
    </row>
    <row r="247" s="548" customFormat="1" spans="1:25">
      <c r="A247" s="679" t="s">
        <v>1660</v>
      </c>
      <c r="B247" s="679" t="s">
        <v>1807</v>
      </c>
      <c r="C247" s="679" t="s">
        <v>1808</v>
      </c>
      <c r="D247" s="679" t="s">
        <v>46</v>
      </c>
      <c r="E247" s="679" t="s">
        <v>1261</v>
      </c>
      <c r="F247" s="679"/>
      <c r="G247" s="679"/>
      <c r="H247" s="679" t="s">
        <v>766</v>
      </c>
      <c r="I247" s="679"/>
      <c r="J247" s="679"/>
      <c r="K247" s="679"/>
      <c r="L247" s="679"/>
      <c r="M247" s="679"/>
      <c r="N247" s="679"/>
      <c r="O247" s="679"/>
      <c r="P247" s="679"/>
      <c r="Q247" s="679"/>
      <c r="R247" s="679"/>
      <c r="S247" s="679"/>
      <c r="T247" s="679"/>
      <c r="U247" s="679"/>
      <c r="V247" s="679" t="s">
        <v>32</v>
      </c>
      <c r="W247" s="679" t="s">
        <v>32</v>
      </c>
      <c r="X247" s="679"/>
      <c r="Y247" s="679"/>
    </row>
    <row r="248" s="548" customFormat="1" spans="1:25">
      <c r="A248" s="679" t="s">
        <v>1660</v>
      </c>
      <c r="B248" s="679" t="s">
        <v>1809</v>
      </c>
      <c r="C248" s="679" t="s">
        <v>1810</v>
      </c>
      <c r="D248" s="679" t="s">
        <v>46</v>
      </c>
      <c r="E248" s="679" t="s">
        <v>1261</v>
      </c>
      <c r="F248" s="679"/>
      <c r="G248" s="679"/>
      <c r="H248" s="679" t="s">
        <v>766</v>
      </c>
      <c r="I248" s="679"/>
      <c r="J248" s="679"/>
      <c r="K248" s="679"/>
      <c r="L248" s="679"/>
      <c r="M248" s="679"/>
      <c r="N248" s="679"/>
      <c r="O248" s="679"/>
      <c r="P248" s="679"/>
      <c r="Q248" s="679"/>
      <c r="R248" s="679"/>
      <c r="S248" s="679"/>
      <c r="T248" s="679"/>
      <c r="U248" s="679"/>
      <c r="V248" s="679" t="s">
        <v>32</v>
      </c>
      <c r="W248" s="679" t="s">
        <v>32</v>
      </c>
      <c r="X248" s="679"/>
      <c r="Y248" s="679"/>
    </row>
    <row r="249" s="548" customFormat="1" spans="1:25">
      <c r="A249" s="679" t="s">
        <v>1660</v>
      </c>
      <c r="B249" s="679" t="s">
        <v>1811</v>
      </c>
      <c r="C249" s="679" t="s">
        <v>1812</v>
      </c>
      <c r="D249" s="679" t="s">
        <v>46</v>
      </c>
      <c r="E249" s="679" t="s">
        <v>1261</v>
      </c>
      <c r="F249" s="679"/>
      <c r="G249" s="679"/>
      <c r="H249" s="679" t="s">
        <v>766</v>
      </c>
      <c r="I249" s="679"/>
      <c r="J249" s="679"/>
      <c r="K249" s="679"/>
      <c r="L249" s="679"/>
      <c r="M249" s="679"/>
      <c r="N249" s="679"/>
      <c r="O249" s="679"/>
      <c r="P249" s="679"/>
      <c r="Q249" s="679"/>
      <c r="R249" s="679"/>
      <c r="S249" s="679"/>
      <c r="T249" s="679"/>
      <c r="U249" s="679"/>
      <c r="V249" s="679" t="s">
        <v>32</v>
      </c>
      <c r="W249" s="679" t="s">
        <v>32</v>
      </c>
      <c r="X249" s="679"/>
      <c r="Y249" s="679"/>
    </row>
    <row r="250" s="548" customFormat="1" spans="1:25">
      <c r="A250" s="679" t="s">
        <v>1660</v>
      </c>
      <c r="B250" s="679" t="s">
        <v>1813</v>
      </c>
      <c r="C250" s="679" t="s">
        <v>1814</v>
      </c>
      <c r="D250" s="679" t="s">
        <v>46</v>
      </c>
      <c r="E250" s="679" t="s">
        <v>1261</v>
      </c>
      <c r="F250" s="679"/>
      <c r="G250" s="679"/>
      <c r="H250" s="679" t="s">
        <v>766</v>
      </c>
      <c r="I250" s="679"/>
      <c r="J250" s="679"/>
      <c r="K250" s="679"/>
      <c r="L250" s="679"/>
      <c r="M250" s="679"/>
      <c r="N250" s="679"/>
      <c r="O250" s="679"/>
      <c r="P250" s="679"/>
      <c r="Q250" s="679"/>
      <c r="R250" s="679"/>
      <c r="S250" s="679"/>
      <c r="T250" s="679"/>
      <c r="U250" s="679"/>
      <c r="V250" s="679" t="s">
        <v>32</v>
      </c>
      <c r="W250" s="679" t="s">
        <v>32</v>
      </c>
      <c r="X250" s="679"/>
      <c r="Y250" s="679"/>
    </row>
    <row r="251" s="548" customFormat="1" spans="1:25">
      <c r="A251" s="679" t="s">
        <v>1660</v>
      </c>
      <c r="B251" s="679" t="s">
        <v>1815</v>
      </c>
      <c r="C251" s="679" t="s">
        <v>1816</v>
      </c>
      <c r="D251" s="679" t="s">
        <v>46</v>
      </c>
      <c r="E251" s="679" t="s">
        <v>1261</v>
      </c>
      <c r="F251" s="679"/>
      <c r="G251" s="679"/>
      <c r="H251" s="679" t="s">
        <v>766</v>
      </c>
      <c r="I251" s="679"/>
      <c r="J251" s="679"/>
      <c r="K251" s="679"/>
      <c r="L251" s="679"/>
      <c r="M251" s="679"/>
      <c r="N251" s="679"/>
      <c r="O251" s="679"/>
      <c r="P251" s="679"/>
      <c r="Q251" s="679"/>
      <c r="R251" s="679"/>
      <c r="S251" s="679"/>
      <c r="T251" s="679"/>
      <c r="U251" s="679"/>
      <c r="V251" s="679" t="s">
        <v>32</v>
      </c>
      <c r="W251" s="679" t="s">
        <v>32</v>
      </c>
      <c r="X251" s="679"/>
      <c r="Y251" s="679"/>
    </row>
    <row r="252" s="548" customFormat="1" spans="1:25">
      <c r="A252" s="679" t="s">
        <v>1660</v>
      </c>
      <c r="B252" s="679" t="s">
        <v>1817</v>
      </c>
      <c r="C252" s="679" t="s">
        <v>1818</v>
      </c>
      <c r="D252" s="679" t="s">
        <v>46</v>
      </c>
      <c r="E252" s="679" t="s">
        <v>1261</v>
      </c>
      <c r="F252" s="679"/>
      <c r="G252" s="679"/>
      <c r="H252" s="679" t="s">
        <v>766</v>
      </c>
      <c r="I252" s="679"/>
      <c r="J252" s="679"/>
      <c r="K252" s="679"/>
      <c r="L252" s="679"/>
      <c r="M252" s="679"/>
      <c r="N252" s="679"/>
      <c r="O252" s="679"/>
      <c r="P252" s="679"/>
      <c r="Q252" s="679"/>
      <c r="R252" s="679"/>
      <c r="S252" s="679"/>
      <c r="T252" s="679"/>
      <c r="U252" s="679"/>
      <c r="V252" s="679" t="s">
        <v>32</v>
      </c>
      <c r="W252" s="679" t="s">
        <v>32</v>
      </c>
      <c r="X252" s="679"/>
      <c r="Y252" s="679"/>
    </row>
    <row r="253" s="548" customFormat="1" spans="1:25">
      <c r="A253" s="679" t="s">
        <v>1660</v>
      </c>
      <c r="B253" s="679" t="s">
        <v>1819</v>
      </c>
      <c r="C253" s="679" t="s">
        <v>1820</v>
      </c>
      <c r="D253" s="679" t="s">
        <v>46</v>
      </c>
      <c r="E253" s="679" t="s">
        <v>1261</v>
      </c>
      <c r="F253" s="679"/>
      <c r="G253" s="679"/>
      <c r="H253" s="679" t="s">
        <v>766</v>
      </c>
      <c r="I253" s="679"/>
      <c r="J253" s="679"/>
      <c r="K253" s="679"/>
      <c r="L253" s="679"/>
      <c r="M253" s="679"/>
      <c r="N253" s="679"/>
      <c r="O253" s="679"/>
      <c r="P253" s="679"/>
      <c r="Q253" s="679"/>
      <c r="R253" s="679"/>
      <c r="S253" s="679"/>
      <c r="T253" s="679"/>
      <c r="U253" s="679"/>
      <c r="V253" s="679" t="s">
        <v>32</v>
      </c>
      <c r="W253" s="679" t="s">
        <v>32</v>
      </c>
      <c r="X253" s="679"/>
      <c r="Y253" s="679"/>
    </row>
    <row r="254" s="548" customFormat="1" spans="1:25">
      <c r="A254" s="679" t="s">
        <v>1660</v>
      </c>
      <c r="B254" s="679" t="s">
        <v>1821</v>
      </c>
      <c r="C254" s="679" t="s">
        <v>1822</v>
      </c>
      <c r="D254" s="679" t="s">
        <v>46</v>
      </c>
      <c r="E254" s="679" t="s">
        <v>1261</v>
      </c>
      <c r="F254" s="679"/>
      <c r="G254" s="679"/>
      <c r="H254" s="679" t="s">
        <v>766</v>
      </c>
      <c r="I254" s="679"/>
      <c r="J254" s="679"/>
      <c r="K254" s="679"/>
      <c r="L254" s="679"/>
      <c r="M254" s="679"/>
      <c r="N254" s="679"/>
      <c r="O254" s="679"/>
      <c r="P254" s="679"/>
      <c r="Q254" s="679"/>
      <c r="R254" s="679"/>
      <c r="S254" s="679"/>
      <c r="T254" s="679"/>
      <c r="U254" s="679"/>
      <c r="V254" s="679" t="s">
        <v>32</v>
      </c>
      <c r="W254" s="679" t="s">
        <v>32</v>
      </c>
      <c r="X254" s="679"/>
      <c r="Y254" s="679"/>
    </row>
    <row r="255" s="548" customFormat="1" spans="1:25">
      <c r="A255" s="679" t="s">
        <v>1660</v>
      </c>
      <c r="B255" s="679" t="s">
        <v>1823</v>
      </c>
      <c r="C255" s="679" t="s">
        <v>1824</v>
      </c>
      <c r="D255" s="679" t="s">
        <v>46</v>
      </c>
      <c r="E255" s="679" t="s">
        <v>1261</v>
      </c>
      <c r="F255" s="679"/>
      <c r="G255" s="679"/>
      <c r="H255" s="679" t="s">
        <v>766</v>
      </c>
      <c r="I255" s="679"/>
      <c r="J255" s="679"/>
      <c r="K255" s="679"/>
      <c r="L255" s="679"/>
      <c r="M255" s="679"/>
      <c r="N255" s="679"/>
      <c r="O255" s="679"/>
      <c r="P255" s="679"/>
      <c r="Q255" s="679"/>
      <c r="R255" s="679"/>
      <c r="S255" s="679"/>
      <c r="T255" s="679"/>
      <c r="U255" s="679"/>
      <c r="V255" s="679" t="s">
        <v>32</v>
      </c>
      <c r="W255" s="679" t="s">
        <v>32</v>
      </c>
      <c r="X255" s="679"/>
      <c r="Y255" s="679"/>
    </row>
    <row r="256" s="548" customFormat="1" spans="1:25">
      <c r="A256" s="679" t="s">
        <v>1660</v>
      </c>
      <c r="B256" s="679" t="s">
        <v>1825</v>
      </c>
      <c r="C256" s="679" t="s">
        <v>1826</v>
      </c>
      <c r="D256" s="679" t="s">
        <v>46</v>
      </c>
      <c r="E256" s="679" t="s">
        <v>1261</v>
      </c>
      <c r="F256" s="679"/>
      <c r="G256" s="679"/>
      <c r="H256" s="679" t="s">
        <v>766</v>
      </c>
      <c r="I256" s="679"/>
      <c r="J256" s="679"/>
      <c r="K256" s="679"/>
      <c r="L256" s="679"/>
      <c r="M256" s="679"/>
      <c r="N256" s="679"/>
      <c r="O256" s="679"/>
      <c r="P256" s="679"/>
      <c r="Q256" s="679"/>
      <c r="R256" s="679"/>
      <c r="S256" s="679"/>
      <c r="T256" s="679"/>
      <c r="U256" s="679"/>
      <c r="V256" s="679" t="s">
        <v>32</v>
      </c>
      <c r="W256" s="679" t="s">
        <v>32</v>
      </c>
      <c r="X256" s="679"/>
      <c r="Y256" s="679"/>
    </row>
    <row r="257" s="548" customFormat="1" spans="1:25">
      <c r="A257" s="679" t="s">
        <v>1660</v>
      </c>
      <c r="B257" s="679" t="s">
        <v>1827</v>
      </c>
      <c r="C257" s="679" t="s">
        <v>1828</v>
      </c>
      <c r="D257" s="679" t="s">
        <v>46</v>
      </c>
      <c r="E257" s="679" t="s">
        <v>1261</v>
      </c>
      <c r="F257" s="679"/>
      <c r="G257" s="679"/>
      <c r="H257" s="679" t="s">
        <v>766</v>
      </c>
      <c r="I257" s="679"/>
      <c r="J257" s="679"/>
      <c r="K257" s="679"/>
      <c r="L257" s="679"/>
      <c r="M257" s="679"/>
      <c r="N257" s="679"/>
      <c r="O257" s="679"/>
      <c r="P257" s="679"/>
      <c r="Q257" s="679"/>
      <c r="R257" s="679"/>
      <c r="S257" s="679"/>
      <c r="T257" s="679"/>
      <c r="U257" s="679"/>
      <c r="V257" s="679" t="s">
        <v>32</v>
      </c>
      <c r="W257" s="679" t="s">
        <v>32</v>
      </c>
      <c r="X257" s="679"/>
      <c r="Y257" s="679"/>
    </row>
    <row r="258" s="548" customFormat="1" spans="1:25">
      <c r="A258" s="679" t="s">
        <v>1660</v>
      </c>
      <c r="B258" s="679" t="s">
        <v>1829</v>
      </c>
      <c r="C258" s="679" t="s">
        <v>1830</v>
      </c>
      <c r="D258" s="679" t="s">
        <v>46</v>
      </c>
      <c r="E258" s="679" t="s">
        <v>1261</v>
      </c>
      <c r="F258" s="679"/>
      <c r="G258" s="679"/>
      <c r="H258" s="679" t="s">
        <v>766</v>
      </c>
      <c r="I258" s="679"/>
      <c r="J258" s="679"/>
      <c r="K258" s="679"/>
      <c r="L258" s="679"/>
      <c r="M258" s="679"/>
      <c r="N258" s="679"/>
      <c r="O258" s="679"/>
      <c r="P258" s="679"/>
      <c r="Q258" s="679"/>
      <c r="R258" s="679"/>
      <c r="S258" s="679"/>
      <c r="T258" s="679"/>
      <c r="U258" s="679"/>
      <c r="V258" s="679" t="s">
        <v>32</v>
      </c>
      <c r="W258" s="679" t="s">
        <v>32</v>
      </c>
      <c r="X258" s="679"/>
      <c r="Y258" s="679"/>
    </row>
    <row r="259" s="548" customFormat="1" spans="1:25">
      <c r="A259" s="679" t="s">
        <v>1660</v>
      </c>
      <c r="B259" s="679" t="s">
        <v>1831</v>
      </c>
      <c r="C259" s="679" t="s">
        <v>1832</v>
      </c>
      <c r="D259" s="679" t="s">
        <v>46</v>
      </c>
      <c r="E259" s="679" t="s">
        <v>1261</v>
      </c>
      <c r="F259" s="679"/>
      <c r="G259" s="679"/>
      <c r="H259" s="679" t="s">
        <v>766</v>
      </c>
      <c r="I259" s="679"/>
      <c r="J259" s="679"/>
      <c r="K259" s="679"/>
      <c r="L259" s="679"/>
      <c r="M259" s="679"/>
      <c r="N259" s="679"/>
      <c r="O259" s="679"/>
      <c r="P259" s="679"/>
      <c r="Q259" s="679"/>
      <c r="R259" s="679"/>
      <c r="S259" s="679"/>
      <c r="T259" s="679"/>
      <c r="U259" s="679"/>
      <c r="V259" s="679" t="s">
        <v>32</v>
      </c>
      <c r="W259" s="679" t="s">
        <v>32</v>
      </c>
      <c r="X259" s="679"/>
      <c r="Y259" s="679"/>
    </row>
    <row r="260" s="548" customFormat="1" spans="1:25">
      <c r="A260" s="679" t="s">
        <v>1660</v>
      </c>
      <c r="B260" s="679" t="s">
        <v>1833</v>
      </c>
      <c r="C260" s="679" t="s">
        <v>1834</v>
      </c>
      <c r="D260" s="679" t="s">
        <v>46</v>
      </c>
      <c r="E260" s="679" t="s">
        <v>1261</v>
      </c>
      <c r="F260" s="679"/>
      <c r="G260" s="679"/>
      <c r="H260" s="679" t="s">
        <v>766</v>
      </c>
      <c r="I260" s="679"/>
      <c r="J260" s="679"/>
      <c r="K260" s="679"/>
      <c r="L260" s="679"/>
      <c r="M260" s="679"/>
      <c r="N260" s="679"/>
      <c r="O260" s="679"/>
      <c r="P260" s="679"/>
      <c r="Q260" s="679"/>
      <c r="R260" s="679"/>
      <c r="S260" s="679"/>
      <c r="T260" s="679"/>
      <c r="U260" s="679"/>
      <c r="V260" s="679" t="s">
        <v>32</v>
      </c>
      <c r="W260" s="679" t="s">
        <v>32</v>
      </c>
      <c r="X260" s="679"/>
      <c r="Y260" s="679"/>
    </row>
    <row r="261" s="548" customFormat="1" spans="1:25">
      <c r="A261" s="679" t="s">
        <v>1660</v>
      </c>
      <c r="B261" s="679" t="s">
        <v>1835</v>
      </c>
      <c r="C261" s="679" t="s">
        <v>1836</v>
      </c>
      <c r="D261" s="679" t="s">
        <v>46</v>
      </c>
      <c r="E261" s="679" t="s">
        <v>1261</v>
      </c>
      <c r="F261" s="679"/>
      <c r="G261" s="679"/>
      <c r="H261" s="679" t="s">
        <v>766</v>
      </c>
      <c r="I261" s="679"/>
      <c r="J261" s="679"/>
      <c r="K261" s="679"/>
      <c r="L261" s="679"/>
      <c r="M261" s="679"/>
      <c r="N261" s="679"/>
      <c r="O261" s="679"/>
      <c r="P261" s="679"/>
      <c r="Q261" s="679"/>
      <c r="R261" s="679"/>
      <c r="S261" s="679"/>
      <c r="T261" s="679"/>
      <c r="U261" s="679"/>
      <c r="V261" s="679" t="s">
        <v>32</v>
      </c>
      <c r="W261" s="679" t="s">
        <v>32</v>
      </c>
      <c r="X261" s="679"/>
      <c r="Y261" s="679"/>
    </row>
    <row r="262" s="548" customFormat="1" spans="1:25">
      <c r="A262" s="679" t="s">
        <v>1660</v>
      </c>
      <c r="B262" s="679" t="s">
        <v>1837</v>
      </c>
      <c r="C262" s="679" t="s">
        <v>1838</v>
      </c>
      <c r="D262" s="679" t="s">
        <v>46</v>
      </c>
      <c r="E262" s="679" t="s">
        <v>1261</v>
      </c>
      <c r="F262" s="679"/>
      <c r="G262" s="679"/>
      <c r="H262" s="679" t="s">
        <v>766</v>
      </c>
      <c r="I262" s="679"/>
      <c r="J262" s="679"/>
      <c r="K262" s="679"/>
      <c r="L262" s="679"/>
      <c r="M262" s="679"/>
      <c r="N262" s="679"/>
      <c r="O262" s="679"/>
      <c r="P262" s="679"/>
      <c r="Q262" s="679"/>
      <c r="R262" s="679"/>
      <c r="S262" s="679"/>
      <c r="T262" s="679"/>
      <c r="U262" s="679"/>
      <c r="V262" s="679" t="s">
        <v>32</v>
      </c>
      <c r="W262" s="679" t="s">
        <v>32</v>
      </c>
      <c r="X262" s="679"/>
      <c r="Y262" s="679"/>
    </row>
    <row r="263" s="548" customFormat="1" spans="1:25">
      <c r="A263" s="679" t="s">
        <v>1660</v>
      </c>
      <c r="B263" s="679" t="s">
        <v>1839</v>
      </c>
      <c r="C263" s="679" t="s">
        <v>1840</v>
      </c>
      <c r="D263" s="679" t="s">
        <v>46</v>
      </c>
      <c r="E263" s="679" t="s">
        <v>1261</v>
      </c>
      <c r="F263" s="679"/>
      <c r="G263" s="679"/>
      <c r="H263" s="679" t="s">
        <v>766</v>
      </c>
      <c r="I263" s="679"/>
      <c r="J263" s="679"/>
      <c r="K263" s="679"/>
      <c r="L263" s="679"/>
      <c r="M263" s="679"/>
      <c r="N263" s="679"/>
      <c r="O263" s="679"/>
      <c r="P263" s="679"/>
      <c r="Q263" s="679"/>
      <c r="R263" s="679"/>
      <c r="S263" s="679"/>
      <c r="T263" s="679"/>
      <c r="U263" s="679"/>
      <c r="V263" s="679" t="s">
        <v>32</v>
      </c>
      <c r="W263" s="679" t="s">
        <v>32</v>
      </c>
      <c r="X263" s="679"/>
      <c r="Y263" s="679"/>
    </row>
    <row r="264" s="548" customFormat="1" spans="1:25">
      <c r="A264" s="679" t="s">
        <v>1660</v>
      </c>
      <c r="B264" s="679" t="s">
        <v>1841</v>
      </c>
      <c r="C264" s="679" t="s">
        <v>1842</v>
      </c>
      <c r="D264" s="679" t="s">
        <v>46</v>
      </c>
      <c r="E264" s="679" t="s">
        <v>1261</v>
      </c>
      <c r="F264" s="679"/>
      <c r="G264" s="679"/>
      <c r="H264" s="679" t="s">
        <v>766</v>
      </c>
      <c r="I264" s="679"/>
      <c r="J264" s="679"/>
      <c r="K264" s="679"/>
      <c r="L264" s="679"/>
      <c r="M264" s="679"/>
      <c r="N264" s="679"/>
      <c r="O264" s="679"/>
      <c r="P264" s="679"/>
      <c r="Q264" s="679"/>
      <c r="R264" s="679"/>
      <c r="S264" s="679"/>
      <c r="T264" s="679"/>
      <c r="U264" s="679"/>
      <c r="V264" s="679" t="s">
        <v>32</v>
      </c>
      <c r="W264" s="679" t="s">
        <v>32</v>
      </c>
      <c r="X264" s="679"/>
      <c r="Y264" s="679"/>
    </row>
    <row r="265" s="548" customFormat="1" spans="1:25">
      <c r="A265" s="679" t="s">
        <v>1660</v>
      </c>
      <c r="B265" s="679" t="s">
        <v>1843</v>
      </c>
      <c r="C265" s="679" t="s">
        <v>1844</v>
      </c>
      <c r="D265" s="679" t="s">
        <v>46</v>
      </c>
      <c r="E265" s="679" t="s">
        <v>1261</v>
      </c>
      <c r="F265" s="679"/>
      <c r="G265" s="679"/>
      <c r="H265" s="679" t="s">
        <v>766</v>
      </c>
      <c r="I265" s="679"/>
      <c r="J265" s="679"/>
      <c r="K265" s="679"/>
      <c r="L265" s="679"/>
      <c r="M265" s="679"/>
      <c r="N265" s="679"/>
      <c r="O265" s="679"/>
      <c r="P265" s="679"/>
      <c r="Q265" s="679"/>
      <c r="R265" s="679"/>
      <c r="S265" s="679"/>
      <c r="T265" s="679"/>
      <c r="U265" s="679"/>
      <c r="V265" s="679" t="s">
        <v>32</v>
      </c>
      <c r="W265" s="679" t="s">
        <v>32</v>
      </c>
      <c r="X265" s="679"/>
      <c r="Y265" s="679"/>
    </row>
    <row r="266" s="548" customFormat="1" spans="1:25">
      <c r="A266" s="679" t="s">
        <v>1660</v>
      </c>
      <c r="B266" s="679" t="s">
        <v>1845</v>
      </c>
      <c r="C266" s="679" t="s">
        <v>1846</v>
      </c>
      <c r="D266" s="679" t="s">
        <v>46</v>
      </c>
      <c r="E266" s="679" t="s">
        <v>1261</v>
      </c>
      <c r="F266" s="679"/>
      <c r="G266" s="679"/>
      <c r="H266" s="679" t="s">
        <v>766</v>
      </c>
      <c r="I266" s="679"/>
      <c r="J266" s="679"/>
      <c r="K266" s="679"/>
      <c r="L266" s="679"/>
      <c r="M266" s="679"/>
      <c r="N266" s="679"/>
      <c r="O266" s="679"/>
      <c r="P266" s="679"/>
      <c r="Q266" s="679"/>
      <c r="R266" s="679"/>
      <c r="S266" s="679"/>
      <c r="T266" s="679"/>
      <c r="U266" s="679"/>
      <c r="V266" s="679" t="s">
        <v>32</v>
      </c>
      <c r="W266" s="679" t="s">
        <v>32</v>
      </c>
      <c r="X266" s="679"/>
      <c r="Y266" s="679"/>
    </row>
    <row r="267" s="548" customFormat="1" spans="1:25">
      <c r="A267" s="679" t="s">
        <v>1660</v>
      </c>
      <c r="B267" s="679" t="s">
        <v>1847</v>
      </c>
      <c r="C267" s="679" t="s">
        <v>1848</v>
      </c>
      <c r="D267" s="679" t="s">
        <v>46</v>
      </c>
      <c r="E267" s="679" t="s">
        <v>1261</v>
      </c>
      <c r="F267" s="679"/>
      <c r="G267" s="679"/>
      <c r="H267" s="679" t="s">
        <v>766</v>
      </c>
      <c r="I267" s="679"/>
      <c r="J267" s="679"/>
      <c r="K267" s="679"/>
      <c r="L267" s="679"/>
      <c r="M267" s="679"/>
      <c r="N267" s="679"/>
      <c r="O267" s="679"/>
      <c r="P267" s="679"/>
      <c r="Q267" s="679"/>
      <c r="R267" s="679"/>
      <c r="S267" s="679"/>
      <c r="T267" s="679"/>
      <c r="U267" s="679"/>
      <c r="V267" s="679" t="s">
        <v>32</v>
      </c>
      <c r="W267" s="679" t="s">
        <v>32</v>
      </c>
      <c r="X267" s="679"/>
      <c r="Y267" s="679"/>
    </row>
    <row r="268" s="548" customFormat="1" spans="1:25">
      <c r="A268" s="679" t="s">
        <v>1660</v>
      </c>
      <c r="B268" s="679" t="s">
        <v>489</v>
      </c>
      <c r="C268" s="679" t="s">
        <v>1849</v>
      </c>
      <c r="D268" s="679" t="s">
        <v>46</v>
      </c>
      <c r="E268" s="679" t="s">
        <v>1261</v>
      </c>
      <c r="F268" s="679"/>
      <c r="G268" s="679"/>
      <c r="H268" s="679" t="s">
        <v>766</v>
      </c>
      <c r="I268" s="679"/>
      <c r="J268" s="679"/>
      <c r="K268" s="679"/>
      <c r="L268" s="679"/>
      <c r="M268" s="679"/>
      <c r="N268" s="679"/>
      <c r="O268" s="679"/>
      <c r="P268" s="679"/>
      <c r="Q268" s="679"/>
      <c r="R268" s="679"/>
      <c r="S268" s="679"/>
      <c r="T268" s="679"/>
      <c r="U268" s="679"/>
      <c r="V268" s="679" t="s">
        <v>32</v>
      </c>
      <c r="W268" s="679" t="s">
        <v>32</v>
      </c>
      <c r="X268" s="679"/>
      <c r="Y268" s="679"/>
    </row>
    <row r="269" s="548" customFormat="1" spans="1:25">
      <c r="A269" s="679" t="s">
        <v>1660</v>
      </c>
      <c r="B269" s="679" t="s">
        <v>1850</v>
      </c>
      <c r="C269" s="679" t="s">
        <v>1851</v>
      </c>
      <c r="D269" s="679" t="s">
        <v>46</v>
      </c>
      <c r="E269" s="679" t="s">
        <v>1261</v>
      </c>
      <c r="F269" s="679"/>
      <c r="G269" s="679"/>
      <c r="H269" s="679" t="s">
        <v>766</v>
      </c>
      <c r="I269" s="679"/>
      <c r="J269" s="679"/>
      <c r="K269" s="679"/>
      <c r="L269" s="679"/>
      <c r="M269" s="679"/>
      <c r="N269" s="679"/>
      <c r="O269" s="679"/>
      <c r="P269" s="679"/>
      <c r="Q269" s="679"/>
      <c r="R269" s="679"/>
      <c r="S269" s="679"/>
      <c r="T269" s="679"/>
      <c r="U269" s="679"/>
      <c r="V269" s="679" t="s">
        <v>32</v>
      </c>
      <c r="W269" s="679" t="s">
        <v>32</v>
      </c>
      <c r="X269" s="679"/>
      <c r="Y269" s="679"/>
    </row>
    <row r="270" s="548" customFormat="1" spans="1:25">
      <c r="A270" s="679" t="s">
        <v>1660</v>
      </c>
      <c r="B270" s="679" t="s">
        <v>1852</v>
      </c>
      <c r="C270" s="679" t="s">
        <v>1853</v>
      </c>
      <c r="D270" s="679" t="s">
        <v>46</v>
      </c>
      <c r="E270" s="679" t="s">
        <v>1261</v>
      </c>
      <c r="F270" s="679"/>
      <c r="G270" s="679"/>
      <c r="H270" s="679" t="s">
        <v>766</v>
      </c>
      <c r="I270" s="679"/>
      <c r="J270" s="679"/>
      <c r="K270" s="679"/>
      <c r="L270" s="679"/>
      <c r="M270" s="679"/>
      <c r="N270" s="679"/>
      <c r="O270" s="679"/>
      <c r="P270" s="679"/>
      <c r="Q270" s="679"/>
      <c r="R270" s="679"/>
      <c r="S270" s="679"/>
      <c r="T270" s="679"/>
      <c r="U270" s="679"/>
      <c r="V270" s="679" t="s">
        <v>32</v>
      </c>
      <c r="W270" s="679" t="s">
        <v>32</v>
      </c>
      <c r="X270" s="679"/>
      <c r="Y270" s="679"/>
    </row>
    <row r="271" s="548" customFormat="1" spans="1:25">
      <c r="A271" s="679" t="s">
        <v>1660</v>
      </c>
      <c r="B271" s="679" t="s">
        <v>1854</v>
      </c>
      <c r="C271" s="679" t="s">
        <v>1855</v>
      </c>
      <c r="D271" s="679" t="s">
        <v>46</v>
      </c>
      <c r="E271" s="679" t="s">
        <v>1261</v>
      </c>
      <c r="F271" s="679"/>
      <c r="G271" s="679"/>
      <c r="H271" s="679" t="s">
        <v>766</v>
      </c>
      <c r="I271" s="679"/>
      <c r="J271" s="679"/>
      <c r="K271" s="679"/>
      <c r="L271" s="679"/>
      <c r="M271" s="679"/>
      <c r="N271" s="679"/>
      <c r="O271" s="679"/>
      <c r="P271" s="679"/>
      <c r="Q271" s="679"/>
      <c r="R271" s="679"/>
      <c r="S271" s="679"/>
      <c r="T271" s="679"/>
      <c r="U271" s="679"/>
      <c r="V271" s="679" t="s">
        <v>32</v>
      </c>
      <c r="W271" s="679" t="s">
        <v>32</v>
      </c>
      <c r="X271" s="679"/>
      <c r="Y271" s="679"/>
    </row>
    <row r="272" s="548" customFormat="1" spans="1:25">
      <c r="A272" s="679" t="s">
        <v>1660</v>
      </c>
      <c r="B272" s="679" t="s">
        <v>1856</v>
      </c>
      <c r="C272" s="679" t="s">
        <v>1857</v>
      </c>
      <c r="D272" s="679" t="s">
        <v>46</v>
      </c>
      <c r="E272" s="679" t="s">
        <v>1261</v>
      </c>
      <c r="F272" s="679"/>
      <c r="G272" s="679"/>
      <c r="H272" s="679" t="s">
        <v>766</v>
      </c>
      <c r="I272" s="679"/>
      <c r="J272" s="679"/>
      <c r="K272" s="679"/>
      <c r="L272" s="679"/>
      <c r="M272" s="679"/>
      <c r="N272" s="679"/>
      <c r="O272" s="679"/>
      <c r="P272" s="679"/>
      <c r="Q272" s="679"/>
      <c r="R272" s="679"/>
      <c r="S272" s="679"/>
      <c r="T272" s="679"/>
      <c r="U272" s="679"/>
      <c r="V272" s="679" t="s">
        <v>32</v>
      </c>
      <c r="W272" s="679" t="s">
        <v>32</v>
      </c>
      <c r="X272" s="679"/>
      <c r="Y272" s="679"/>
    </row>
    <row r="273" s="548" customFormat="1" spans="1:25">
      <c r="A273" s="679" t="s">
        <v>1660</v>
      </c>
      <c r="B273" s="679" t="s">
        <v>1858</v>
      </c>
      <c r="C273" s="679" t="s">
        <v>1859</v>
      </c>
      <c r="D273" s="679" t="s">
        <v>46</v>
      </c>
      <c r="E273" s="679" t="s">
        <v>1261</v>
      </c>
      <c r="F273" s="679"/>
      <c r="G273" s="679"/>
      <c r="H273" s="679" t="s">
        <v>766</v>
      </c>
      <c r="I273" s="679"/>
      <c r="J273" s="679"/>
      <c r="K273" s="679"/>
      <c r="L273" s="679"/>
      <c r="M273" s="679"/>
      <c r="N273" s="679"/>
      <c r="O273" s="679"/>
      <c r="P273" s="679"/>
      <c r="Q273" s="679"/>
      <c r="R273" s="679"/>
      <c r="S273" s="679"/>
      <c r="T273" s="679"/>
      <c r="U273" s="679"/>
      <c r="V273" s="679" t="s">
        <v>32</v>
      </c>
      <c r="W273" s="679" t="s">
        <v>32</v>
      </c>
      <c r="X273" s="679"/>
      <c r="Y273" s="679"/>
    </row>
    <row r="274" s="548" customFormat="1" spans="1:25">
      <c r="A274" s="679" t="s">
        <v>1660</v>
      </c>
      <c r="B274" s="679" t="s">
        <v>1860</v>
      </c>
      <c r="C274" s="679" t="s">
        <v>1861</v>
      </c>
      <c r="D274" s="679" t="s">
        <v>46</v>
      </c>
      <c r="E274" s="679" t="s">
        <v>1261</v>
      </c>
      <c r="F274" s="679"/>
      <c r="G274" s="679"/>
      <c r="H274" s="679" t="s">
        <v>766</v>
      </c>
      <c r="I274" s="679"/>
      <c r="J274" s="679"/>
      <c r="K274" s="679"/>
      <c r="L274" s="679"/>
      <c r="M274" s="679"/>
      <c r="N274" s="679"/>
      <c r="O274" s="679"/>
      <c r="P274" s="679"/>
      <c r="Q274" s="679"/>
      <c r="R274" s="679"/>
      <c r="S274" s="679"/>
      <c r="T274" s="679"/>
      <c r="U274" s="679"/>
      <c r="V274" s="679" t="s">
        <v>32</v>
      </c>
      <c r="W274" s="679" t="s">
        <v>32</v>
      </c>
      <c r="X274" s="679"/>
      <c r="Y274" s="679"/>
    </row>
    <row r="275" s="548" customFormat="1" spans="1:25">
      <c r="A275" s="679" t="s">
        <v>1660</v>
      </c>
      <c r="B275" s="679" t="s">
        <v>1862</v>
      </c>
      <c r="C275" s="679" t="s">
        <v>1863</v>
      </c>
      <c r="D275" s="679" t="s">
        <v>46</v>
      </c>
      <c r="E275" s="679" t="s">
        <v>1261</v>
      </c>
      <c r="F275" s="679"/>
      <c r="G275" s="679"/>
      <c r="H275" s="679" t="s">
        <v>766</v>
      </c>
      <c r="I275" s="679"/>
      <c r="J275" s="679"/>
      <c r="K275" s="679"/>
      <c r="L275" s="679"/>
      <c r="M275" s="679"/>
      <c r="N275" s="679"/>
      <c r="O275" s="679"/>
      <c r="P275" s="679"/>
      <c r="Q275" s="679"/>
      <c r="R275" s="679"/>
      <c r="S275" s="679"/>
      <c r="T275" s="679"/>
      <c r="U275" s="679"/>
      <c r="V275" s="679" t="s">
        <v>32</v>
      </c>
      <c r="W275" s="679" t="s">
        <v>32</v>
      </c>
      <c r="X275" s="679"/>
      <c r="Y275" s="679"/>
    </row>
    <row r="276" s="548" customFormat="1" spans="1:25">
      <c r="A276" s="679" t="s">
        <v>1660</v>
      </c>
      <c r="B276" s="679" t="s">
        <v>1864</v>
      </c>
      <c r="C276" s="679" t="s">
        <v>1865</v>
      </c>
      <c r="D276" s="679" t="s">
        <v>46</v>
      </c>
      <c r="E276" s="679" t="s">
        <v>1261</v>
      </c>
      <c r="F276" s="679"/>
      <c r="G276" s="679"/>
      <c r="H276" s="679" t="s">
        <v>766</v>
      </c>
      <c r="I276" s="679"/>
      <c r="J276" s="679"/>
      <c r="K276" s="679"/>
      <c r="L276" s="679"/>
      <c r="M276" s="679"/>
      <c r="N276" s="679"/>
      <c r="O276" s="679"/>
      <c r="P276" s="679"/>
      <c r="Q276" s="679"/>
      <c r="R276" s="679"/>
      <c r="S276" s="679"/>
      <c r="T276" s="679"/>
      <c r="U276" s="679"/>
      <c r="V276" s="679" t="s">
        <v>32</v>
      </c>
      <c r="W276" s="679" t="s">
        <v>32</v>
      </c>
      <c r="X276" s="679"/>
      <c r="Y276" s="679"/>
    </row>
    <row r="277" s="548" customFormat="1" spans="1:25">
      <c r="A277" s="679" t="s">
        <v>1660</v>
      </c>
      <c r="B277" s="679" t="s">
        <v>1866</v>
      </c>
      <c r="C277" s="1000" t="s">
        <v>1867</v>
      </c>
      <c r="D277" s="679" t="s">
        <v>46</v>
      </c>
      <c r="E277" s="679" t="s">
        <v>1261</v>
      </c>
      <c r="F277" s="679"/>
      <c r="G277" s="679"/>
      <c r="H277" s="679" t="s">
        <v>766</v>
      </c>
      <c r="I277" s="679"/>
      <c r="J277" s="679"/>
      <c r="L277" s="679"/>
      <c r="M277" s="679"/>
      <c r="N277" s="679"/>
      <c r="O277" s="679"/>
      <c r="P277" s="679"/>
      <c r="Q277" s="679"/>
      <c r="R277" s="679"/>
      <c r="S277" s="679"/>
      <c r="T277" s="679"/>
      <c r="U277" s="679"/>
      <c r="V277" s="679" t="s">
        <v>32</v>
      </c>
      <c r="W277" s="679" t="s">
        <v>32</v>
      </c>
      <c r="X277" s="679"/>
      <c r="Y277" s="679"/>
    </row>
    <row r="278" s="548" customFormat="1" spans="1:25">
      <c r="A278" s="679" t="s">
        <v>1660</v>
      </c>
      <c r="B278" s="679" t="s">
        <v>1868</v>
      </c>
      <c r="C278" s="1000" t="s">
        <v>1869</v>
      </c>
      <c r="D278" s="679" t="s">
        <v>46</v>
      </c>
      <c r="E278" s="679" t="s">
        <v>1261</v>
      </c>
      <c r="F278" s="679"/>
      <c r="G278" s="679"/>
      <c r="H278" s="679" t="s">
        <v>766</v>
      </c>
      <c r="I278" s="679"/>
      <c r="J278" s="679"/>
      <c r="K278" s="679"/>
      <c r="L278" s="679"/>
      <c r="M278" s="679"/>
      <c r="N278" s="679"/>
      <c r="O278" s="679"/>
      <c r="P278" s="679"/>
      <c r="Q278" s="679"/>
      <c r="R278" s="679"/>
      <c r="S278" s="679"/>
      <c r="T278" s="679"/>
      <c r="U278" s="679"/>
      <c r="V278" s="679" t="s">
        <v>32</v>
      </c>
      <c r="W278" s="679" t="s">
        <v>32</v>
      </c>
      <c r="X278" s="679"/>
      <c r="Y278" s="679"/>
    </row>
    <row r="279" s="548" customFormat="1" spans="1:25">
      <c r="A279" s="679" t="s">
        <v>1660</v>
      </c>
      <c r="B279" s="679" t="s">
        <v>1870</v>
      </c>
      <c r="C279" s="1000" t="s">
        <v>1871</v>
      </c>
      <c r="D279" s="679" t="s">
        <v>46</v>
      </c>
      <c r="E279" s="679" t="s">
        <v>1261</v>
      </c>
      <c r="F279" s="679"/>
      <c r="G279" s="679"/>
      <c r="H279" s="679" t="s">
        <v>766</v>
      </c>
      <c r="I279" s="679"/>
      <c r="J279" s="679"/>
      <c r="K279" s="679"/>
      <c r="L279" s="679"/>
      <c r="M279" s="679"/>
      <c r="N279" s="679"/>
      <c r="O279" s="679"/>
      <c r="P279" s="679"/>
      <c r="Q279" s="679"/>
      <c r="R279" s="679"/>
      <c r="S279" s="679"/>
      <c r="T279" s="679"/>
      <c r="U279" s="679"/>
      <c r="V279" s="679" t="s">
        <v>32</v>
      </c>
      <c r="W279" s="679" t="s">
        <v>32</v>
      </c>
      <c r="X279" s="679"/>
      <c r="Y279" s="679"/>
    </row>
    <row r="280" s="548" customFormat="1" spans="1:25">
      <c r="A280" s="679" t="s">
        <v>1872</v>
      </c>
      <c r="B280" s="679" t="s">
        <v>1873</v>
      </c>
      <c r="C280" s="679" t="s">
        <v>1874</v>
      </c>
      <c r="D280" s="679" t="s">
        <v>46</v>
      </c>
      <c r="E280" s="679">
        <v>3957</v>
      </c>
      <c r="F280" s="679">
        <v>3957</v>
      </c>
      <c r="G280" s="679">
        <v>202307</v>
      </c>
      <c r="H280" s="679" t="s">
        <v>526</v>
      </c>
      <c r="I280" s="679"/>
      <c r="J280" s="679">
        <v>2800</v>
      </c>
      <c r="K280" s="679" t="s">
        <v>1875</v>
      </c>
      <c r="L280" s="679" t="s">
        <v>526</v>
      </c>
      <c r="M280" s="679">
        <v>0.05</v>
      </c>
      <c r="N280" s="679" t="s">
        <v>1876</v>
      </c>
      <c r="O280" s="679" t="s">
        <v>1877</v>
      </c>
      <c r="P280" s="679" t="s">
        <v>1878</v>
      </c>
      <c r="Q280" s="679" t="s">
        <v>131</v>
      </c>
      <c r="R280" s="679" t="s">
        <v>66</v>
      </c>
      <c r="S280" s="679"/>
      <c r="T280" s="679"/>
      <c r="U280" s="679"/>
      <c r="V280" s="679" t="s">
        <v>32</v>
      </c>
      <c r="W280" s="679" t="s">
        <v>32</v>
      </c>
      <c r="X280" s="679" t="s">
        <v>32</v>
      </c>
      <c r="Y280" s="679"/>
    </row>
    <row r="281" s="548" customFormat="1" spans="1:25">
      <c r="A281" s="679" t="s">
        <v>1879</v>
      </c>
      <c r="B281" s="679" t="s">
        <v>1880</v>
      </c>
      <c r="C281" s="679" t="s">
        <v>1881</v>
      </c>
      <c r="D281" s="679" t="s">
        <v>46</v>
      </c>
      <c r="E281" s="679" t="s">
        <v>1261</v>
      </c>
      <c r="F281" s="679" t="s">
        <v>1261</v>
      </c>
      <c r="G281" s="679">
        <v>202306</v>
      </c>
      <c r="H281" s="679" t="s">
        <v>277</v>
      </c>
      <c r="I281" s="679" t="s">
        <v>1882</v>
      </c>
      <c r="J281" s="679"/>
      <c r="K281" s="679"/>
      <c r="L281" s="679"/>
      <c r="M281" s="679"/>
      <c r="N281" s="679"/>
      <c r="O281" s="679">
        <v>13587881472</v>
      </c>
      <c r="P281" s="679" t="s">
        <v>1883</v>
      </c>
      <c r="Q281" s="679"/>
      <c r="R281" s="679"/>
      <c r="S281" s="679"/>
      <c r="T281" s="679"/>
      <c r="U281" s="679"/>
      <c r="V281" s="679" t="s">
        <v>32</v>
      </c>
      <c r="W281" s="679" t="s">
        <v>32</v>
      </c>
      <c r="X281" s="679"/>
      <c r="Y281" s="679" t="s">
        <v>1884</v>
      </c>
    </row>
    <row r="282" s="548" customFormat="1" spans="1:25">
      <c r="A282" s="679" t="s">
        <v>512</v>
      </c>
      <c r="B282" s="679" t="s">
        <v>1609</v>
      </c>
      <c r="C282" s="679" t="s">
        <v>1610</v>
      </c>
      <c r="D282" s="679" t="s">
        <v>46</v>
      </c>
      <c r="E282" s="679">
        <v>3957</v>
      </c>
      <c r="F282" s="679">
        <v>3957</v>
      </c>
      <c r="G282" s="679">
        <v>202307</v>
      </c>
      <c r="H282" s="679" t="s">
        <v>1885</v>
      </c>
      <c r="I282" s="679"/>
      <c r="J282" s="679"/>
      <c r="K282" s="679"/>
      <c r="L282" s="679"/>
      <c r="M282" s="679"/>
      <c r="N282" s="679"/>
      <c r="O282" s="679"/>
      <c r="P282" s="679"/>
      <c r="Q282" s="679"/>
      <c r="R282" s="679"/>
      <c r="S282" s="679"/>
      <c r="T282" s="679"/>
      <c r="U282" s="679"/>
      <c r="V282" s="679" t="s">
        <v>32</v>
      </c>
      <c r="W282" s="679" t="s">
        <v>32</v>
      </c>
      <c r="X282" s="679" t="s">
        <v>39</v>
      </c>
      <c r="Y282" s="679"/>
    </row>
  </sheetData>
  <protectedRanges>
    <protectedRange sqref="B41:C51 V44" name="区域1"/>
    <protectedRange sqref="C52" name="区域1_1"/>
    <protectedRange sqref="B55:C67 B147:C147" name="区域1_2"/>
    <protectedRange sqref="B69:C70" name="区域1_1_1"/>
    <protectedRange sqref="B71:C72" name="区域1_3"/>
  </protectedRanges>
  <autoFilter xmlns:etc="http://www.wps.cn/officeDocument/2017/etCustomData" ref="A4:Y282" etc:filterBottomFollowUsedRange="0">
    <extLst/>
  </autoFilter>
  <mergeCells count="28">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s>
  <conditionalFormatting sqref="B1:B4">
    <cfRule type="duplicateValues" dxfId="1" priority="97"/>
    <cfRule type="duplicateValues" dxfId="0" priority="96"/>
  </conditionalFormatting>
  <dataValidations count="2">
    <dataValidation allowBlank="1" showInputMessage="1" showErrorMessage="1" sqref="E7:F7 E35:F35 E160 E281:F281 E8:E16 F8:F14 E21:F23"/>
    <dataValidation allowBlank="1" showErrorMessage="1" sqref="B174:C276"/>
  </dataValidations>
  <pageMargins left="0.75" right="0.75" top="1" bottom="1" header="0.5" footer="0.5"/>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6"/>
  <sheetViews>
    <sheetView topLeftCell="A4" workbookViewId="0">
      <selection activeCell="Q23" sqref="Q23"/>
    </sheetView>
  </sheetViews>
  <sheetFormatPr defaultColWidth="9" defaultRowHeight="13.5"/>
  <cols>
    <col min="1" max="1" width="38.1333333333333" customWidth="1"/>
    <col min="3" max="3" width="19.8833333333333" customWidth="1"/>
    <col min="14" max="14" width="16.6333333333333" customWidth="1"/>
    <col min="15" max="15" width="12.6333333333333"/>
    <col min="20" max="20" width="13.7583333333333" customWidth="1"/>
    <col min="25" max="25" width="32.1333333333333" customWidth="1"/>
  </cols>
  <sheetData>
    <row r="1" spans="1:25">
      <c r="A1" s="550" t="s">
        <v>0</v>
      </c>
      <c r="B1" s="550" t="s">
        <v>1</v>
      </c>
      <c r="C1" s="550" t="s">
        <v>2</v>
      </c>
      <c r="D1" s="550" t="s">
        <v>3</v>
      </c>
      <c r="E1" s="552" t="s">
        <v>4</v>
      </c>
      <c r="F1" s="552"/>
      <c r="G1" s="552"/>
      <c r="H1" s="552"/>
      <c r="I1" s="552"/>
      <c r="J1" s="552" t="s">
        <v>5</v>
      </c>
      <c r="K1" s="552"/>
      <c r="L1" s="552"/>
      <c r="M1" s="552"/>
      <c r="N1" s="552"/>
      <c r="O1" s="558" t="s">
        <v>6</v>
      </c>
      <c r="P1" s="558"/>
      <c r="Q1" s="558"/>
      <c r="R1" s="558"/>
      <c r="S1" s="558"/>
      <c r="T1" s="558"/>
      <c r="U1" s="558"/>
      <c r="V1" s="564" t="s">
        <v>7</v>
      </c>
      <c r="W1" s="564" t="s">
        <v>8</v>
      </c>
      <c r="X1" s="564" t="s">
        <v>9</v>
      </c>
      <c r="Y1" s="573" t="s">
        <v>10</v>
      </c>
    </row>
    <row r="2" spans="1:25">
      <c r="A2" s="550"/>
      <c r="B2" s="550"/>
      <c r="C2" s="550"/>
      <c r="D2" s="550"/>
      <c r="E2" s="552" t="s">
        <v>1069</v>
      </c>
      <c r="F2" s="552" t="s">
        <v>13</v>
      </c>
      <c r="G2" s="552" t="s">
        <v>14</v>
      </c>
      <c r="H2" s="551" t="s">
        <v>15</v>
      </c>
      <c r="I2" s="552" t="s">
        <v>16</v>
      </c>
      <c r="J2" s="552" t="s">
        <v>17</v>
      </c>
      <c r="K2" s="552" t="s">
        <v>14</v>
      </c>
      <c r="L2" s="552" t="s">
        <v>15</v>
      </c>
      <c r="M2" s="552" t="s">
        <v>18</v>
      </c>
      <c r="N2" s="552" t="s">
        <v>16</v>
      </c>
      <c r="O2" s="558" t="s">
        <v>19</v>
      </c>
      <c r="P2" s="558" t="s">
        <v>20</v>
      </c>
      <c r="Q2" s="558" t="s">
        <v>21</v>
      </c>
      <c r="R2" s="558" t="s">
        <v>22</v>
      </c>
      <c r="S2" s="558" t="s">
        <v>16</v>
      </c>
      <c r="T2" s="565" t="s">
        <v>23</v>
      </c>
      <c r="U2" s="550" t="s">
        <v>24</v>
      </c>
      <c r="V2" s="564"/>
      <c r="W2" s="564"/>
      <c r="X2" s="564"/>
      <c r="Y2" s="573"/>
    </row>
    <row r="3" spans="1:25">
      <c r="A3" s="550"/>
      <c r="B3" s="550"/>
      <c r="C3" s="550"/>
      <c r="D3" s="550"/>
      <c r="E3" s="552"/>
      <c r="F3" s="552"/>
      <c r="G3" s="552"/>
      <c r="H3" s="551"/>
      <c r="I3" s="552"/>
      <c r="J3" s="552"/>
      <c r="K3" s="552"/>
      <c r="L3" s="552"/>
      <c r="M3" s="552"/>
      <c r="N3" s="552"/>
      <c r="O3" s="558"/>
      <c r="P3" s="558"/>
      <c r="Q3" s="558"/>
      <c r="R3" s="558"/>
      <c r="S3" s="558"/>
      <c r="T3" s="565"/>
      <c r="U3" s="550"/>
      <c r="V3" s="564"/>
      <c r="W3" s="564"/>
      <c r="X3" s="564"/>
      <c r="Y3" s="573"/>
    </row>
    <row r="4" spans="1:25">
      <c r="A4" s="550"/>
      <c r="B4" s="550"/>
      <c r="C4" s="550"/>
      <c r="D4" s="550"/>
      <c r="E4" s="552"/>
      <c r="F4" s="552"/>
      <c r="G4" s="552"/>
      <c r="H4" s="551"/>
      <c r="I4" s="552"/>
      <c r="J4" s="552"/>
      <c r="K4" s="552"/>
      <c r="L4" s="552"/>
      <c r="M4" s="552"/>
      <c r="N4" s="552"/>
      <c r="O4" s="760"/>
      <c r="P4" s="760"/>
      <c r="Q4" s="558"/>
      <c r="R4" s="760"/>
      <c r="S4" s="558"/>
      <c r="T4" s="766"/>
      <c r="U4" s="767"/>
      <c r="V4" s="564"/>
      <c r="W4" s="564"/>
      <c r="X4" s="564"/>
      <c r="Y4" s="573"/>
    </row>
    <row r="5" s="548" customFormat="1" spans="1:25">
      <c r="A5" s="679" t="s">
        <v>700</v>
      </c>
      <c r="B5" s="679" t="s">
        <v>1619</v>
      </c>
      <c r="C5" s="679" t="s">
        <v>1620</v>
      </c>
      <c r="D5" s="679" t="s">
        <v>46</v>
      </c>
      <c r="E5" s="679">
        <v>3957</v>
      </c>
      <c r="F5" s="679">
        <v>3957</v>
      </c>
      <c r="G5" s="679">
        <v>202307</v>
      </c>
      <c r="H5" s="679" t="s">
        <v>526</v>
      </c>
      <c r="I5" s="679" t="s">
        <v>1452</v>
      </c>
      <c r="J5" s="679"/>
      <c r="K5" s="679"/>
      <c r="L5" s="679"/>
      <c r="M5" s="679"/>
      <c r="N5" s="679"/>
      <c r="O5" s="679"/>
      <c r="P5" s="679"/>
      <c r="Q5" s="679"/>
      <c r="R5" s="679"/>
      <c r="S5" s="679"/>
      <c r="T5" s="679"/>
      <c r="U5" s="679"/>
      <c r="V5" s="679" t="s">
        <v>32</v>
      </c>
      <c r="W5" s="679" t="s">
        <v>32</v>
      </c>
      <c r="X5" s="679" t="s">
        <v>39</v>
      </c>
      <c r="Y5" s="679" t="s">
        <v>1621</v>
      </c>
    </row>
    <row r="6" s="548" customFormat="1" spans="1:25">
      <c r="A6" s="679" t="s">
        <v>214</v>
      </c>
      <c r="B6" s="679" t="s">
        <v>1589</v>
      </c>
      <c r="C6" s="679" t="s">
        <v>1590</v>
      </c>
      <c r="D6" s="679" t="s">
        <v>46</v>
      </c>
      <c r="E6" s="679">
        <v>3957</v>
      </c>
      <c r="F6" s="679">
        <v>6594</v>
      </c>
      <c r="G6" s="679">
        <v>202307</v>
      </c>
      <c r="H6" s="679" t="s">
        <v>217</v>
      </c>
      <c r="I6" s="679"/>
      <c r="J6" s="679">
        <v>355</v>
      </c>
      <c r="K6" s="679">
        <v>202308</v>
      </c>
      <c r="L6" s="679" t="s">
        <v>217</v>
      </c>
      <c r="M6" s="679"/>
      <c r="N6" s="679"/>
      <c r="O6" s="679">
        <v>18858565457</v>
      </c>
      <c r="P6" s="679" t="s">
        <v>223</v>
      </c>
      <c r="Q6" s="679" t="s">
        <v>131</v>
      </c>
      <c r="R6" s="679" t="s">
        <v>132</v>
      </c>
      <c r="S6" s="679"/>
      <c r="T6" s="679"/>
      <c r="U6" s="679"/>
      <c r="V6" s="679" t="s">
        <v>32</v>
      </c>
      <c r="W6" s="679" t="s">
        <v>32</v>
      </c>
      <c r="X6" s="679" t="s">
        <v>1591</v>
      </c>
      <c r="Y6" s="679" t="s">
        <v>1886</v>
      </c>
    </row>
    <row r="7" s="548" customFormat="1" spans="1:25">
      <c r="A7" s="679" t="s">
        <v>725</v>
      </c>
      <c r="B7" s="679" t="s">
        <v>1434</v>
      </c>
      <c r="C7" s="1000" t="s">
        <v>1435</v>
      </c>
      <c r="D7" s="576" t="s">
        <v>28</v>
      </c>
      <c r="E7" s="575">
        <v>3957</v>
      </c>
      <c r="F7" s="560">
        <v>3957</v>
      </c>
      <c r="G7" s="571">
        <v>202307</v>
      </c>
      <c r="H7" s="679" t="s">
        <v>127</v>
      </c>
      <c r="I7" s="679"/>
      <c r="J7" s="679"/>
      <c r="K7" s="679"/>
      <c r="L7" s="679"/>
      <c r="M7" s="679"/>
      <c r="N7" s="679"/>
      <c r="O7" s="679"/>
      <c r="P7" s="679"/>
      <c r="Q7" s="679"/>
      <c r="R7" s="679"/>
      <c r="S7" s="679"/>
      <c r="T7" s="679"/>
      <c r="U7" s="679"/>
      <c r="V7" s="679" t="s">
        <v>32</v>
      </c>
      <c r="W7" s="679" t="s">
        <v>32</v>
      </c>
      <c r="X7" s="679" t="s">
        <v>39</v>
      </c>
      <c r="Y7" s="679"/>
    </row>
    <row r="8" s="548" customFormat="1" spans="1:25">
      <c r="A8" s="679" t="s">
        <v>1462</v>
      </c>
      <c r="B8" s="679" t="s">
        <v>1887</v>
      </c>
      <c r="C8" s="679" t="s">
        <v>1888</v>
      </c>
      <c r="D8" s="576" t="s">
        <v>28</v>
      </c>
      <c r="E8" s="679"/>
      <c r="F8" s="679"/>
      <c r="G8" s="679"/>
      <c r="H8" s="679" t="s">
        <v>29</v>
      </c>
      <c r="I8" s="679"/>
      <c r="J8" s="679"/>
      <c r="K8" s="679"/>
      <c r="L8" s="679" t="s">
        <v>145</v>
      </c>
      <c r="M8" s="679"/>
      <c r="N8" s="679"/>
      <c r="O8" s="679"/>
      <c r="P8" s="679"/>
      <c r="Q8" s="679"/>
      <c r="R8" s="679"/>
      <c r="S8" s="679"/>
      <c r="T8" s="679"/>
      <c r="U8" s="679" t="s">
        <v>1019</v>
      </c>
      <c r="V8" s="679" t="s">
        <v>32</v>
      </c>
      <c r="W8" s="679" t="s">
        <v>32</v>
      </c>
      <c r="X8" s="679"/>
      <c r="Y8" s="679"/>
    </row>
    <row r="9" s="548" customFormat="1" spans="1:25">
      <c r="A9" s="679" t="s">
        <v>1660</v>
      </c>
      <c r="B9" s="679" t="s">
        <v>1661</v>
      </c>
      <c r="C9" s="679" t="s">
        <v>1662</v>
      </c>
      <c r="D9" s="679" t="s">
        <v>46</v>
      </c>
      <c r="E9" s="679"/>
      <c r="F9" s="679"/>
      <c r="G9" s="679"/>
      <c r="H9" s="679"/>
      <c r="I9" s="679"/>
      <c r="J9" s="679">
        <v>3957</v>
      </c>
      <c r="K9" s="679">
        <v>202307</v>
      </c>
      <c r="L9" s="679" t="s">
        <v>766</v>
      </c>
      <c r="M9" s="679" t="s">
        <v>1889</v>
      </c>
      <c r="N9" s="679" t="s">
        <v>1890</v>
      </c>
      <c r="O9" s="679">
        <v>13656829852</v>
      </c>
      <c r="P9" s="679" t="s">
        <v>1891</v>
      </c>
      <c r="Q9" s="679"/>
      <c r="R9" s="679"/>
      <c r="S9" s="679"/>
      <c r="T9" s="679"/>
      <c r="U9" s="679"/>
      <c r="V9" s="679" t="s">
        <v>39</v>
      </c>
      <c r="W9" s="679" t="s">
        <v>39</v>
      </c>
      <c r="X9" s="679" t="s">
        <v>32</v>
      </c>
      <c r="Y9" s="679"/>
    </row>
    <row r="10" s="548" customFormat="1" spans="1:25">
      <c r="A10" s="679" t="s">
        <v>1660</v>
      </c>
      <c r="B10" s="679" t="s">
        <v>1663</v>
      </c>
      <c r="C10" s="679" t="s">
        <v>1664</v>
      </c>
      <c r="D10" s="575" t="s">
        <v>46</v>
      </c>
      <c r="E10" s="575"/>
      <c r="F10" s="560"/>
      <c r="G10" s="571"/>
      <c r="H10" s="679"/>
      <c r="I10" s="679"/>
      <c r="J10" s="679">
        <v>3957</v>
      </c>
      <c r="K10" s="679">
        <v>202307</v>
      </c>
      <c r="L10" s="679" t="s">
        <v>766</v>
      </c>
      <c r="M10" s="679" t="s">
        <v>1889</v>
      </c>
      <c r="N10" s="679" t="s">
        <v>1890</v>
      </c>
      <c r="O10" s="679" t="s">
        <v>1892</v>
      </c>
      <c r="P10" s="679" t="s">
        <v>1893</v>
      </c>
      <c r="Q10" s="679"/>
      <c r="R10" s="679"/>
      <c r="S10" s="679"/>
      <c r="T10" s="679"/>
      <c r="U10" s="679"/>
      <c r="V10" s="679" t="s">
        <v>39</v>
      </c>
      <c r="W10" s="679" t="s">
        <v>39</v>
      </c>
      <c r="X10" s="679" t="s">
        <v>32</v>
      </c>
      <c r="Y10" s="679"/>
    </row>
    <row r="11" s="548" customFormat="1" spans="1:25">
      <c r="A11" s="679" t="s">
        <v>1660</v>
      </c>
      <c r="B11" s="679" t="s">
        <v>1665</v>
      </c>
      <c r="C11" s="679" t="s">
        <v>1666</v>
      </c>
      <c r="D11" s="575" t="s">
        <v>46</v>
      </c>
      <c r="E11" s="679"/>
      <c r="F11" s="679"/>
      <c r="G11" s="679"/>
      <c r="H11" s="679"/>
      <c r="I11" s="679"/>
      <c r="J11" s="679">
        <v>3957</v>
      </c>
      <c r="K11" s="679">
        <v>202307</v>
      </c>
      <c r="L11" s="679" t="s">
        <v>766</v>
      </c>
      <c r="M11" s="679" t="s">
        <v>1889</v>
      </c>
      <c r="N11" s="679" t="s">
        <v>1890</v>
      </c>
      <c r="O11" s="679">
        <v>15957068596</v>
      </c>
      <c r="P11" s="679" t="s">
        <v>1894</v>
      </c>
      <c r="Q11" s="679"/>
      <c r="R11" s="679"/>
      <c r="S11" s="679"/>
      <c r="T11" s="679"/>
      <c r="U11" s="679"/>
      <c r="V11" s="679" t="s">
        <v>39</v>
      </c>
      <c r="W11" s="679" t="s">
        <v>39</v>
      </c>
      <c r="X11" s="679" t="s">
        <v>32</v>
      </c>
      <c r="Y11" s="679"/>
    </row>
    <row r="12" s="548" customFormat="1" spans="1:25">
      <c r="A12" s="679" t="s">
        <v>1660</v>
      </c>
      <c r="B12" s="679" t="s">
        <v>1667</v>
      </c>
      <c r="C12" s="679" t="s">
        <v>1668</v>
      </c>
      <c r="D12" s="575" t="s">
        <v>46</v>
      </c>
      <c r="E12" s="679"/>
      <c r="F12" s="679"/>
      <c r="G12" s="679"/>
      <c r="H12" s="679"/>
      <c r="I12" s="679"/>
      <c r="J12" s="679">
        <v>3957</v>
      </c>
      <c r="K12" s="679">
        <v>202307</v>
      </c>
      <c r="L12" s="679" t="s">
        <v>766</v>
      </c>
      <c r="M12" s="679" t="s">
        <v>1889</v>
      </c>
      <c r="N12" s="679" t="s">
        <v>1890</v>
      </c>
      <c r="O12" s="679">
        <v>13665812432</v>
      </c>
      <c r="P12" s="679" t="s">
        <v>1895</v>
      </c>
      <c r="Q12" s="679"/>
      <c r="R12" s="679"/>
      <c r="S12" s="679"/>
      <c r="T12" s="679"/>
      <c r="U12" s="679"/>
      <c r="V12" s="679" t="s">
        <v>39</v>
      </c>
      <c r="W12" s="679" t="s">
        <v>39</v>
      </c>
      <c r="X12" s="679" t="s">
        <v>32</v>
      </c>
      <c r="Y12" s="679"/>
    </row>
    <row r="13" s="548" customFormat="1" spans="1:25">
      <c r="A13" s="679" t="s">
        <v>1660</v>
      </c>
      <c r="B13" s="679" t="s">
        <v>1669</v>
      </c>
      <c r="C13" s="679" t="s">
        <v>1670</v>
      </c>
      <c r="D13" s="575" t="s">
        <v>46</v>
      </c>
      <c r="E13" s="575"/>
      <c r="F13" s="560"/>
      <c r="G13" s="571"/>
      <c r="H13" s="679"/>
      <c r="I13" s="679"/>
      <c r="J13" s="679">
        <v>3957</v>
      </c>
      <c r="K13" s="679">
        <v>202307</v>
      </c>
      <c r="L13" s="679" t="s">
        <v>766</v>
      </c>
      <c r="M13" s="679" t="s">
        <v>1889</v>
      </c>
      <c r="N13" s="679" t="s">
        <v>1890</v>
      </c>
      <c r="O13" s="679">
        <v>13665815758</v>
      </c>
      <c r="P13" s="679" t="s">
        <v>1896</v>
      </c>
      <c r="Q13" s="679"/>
      <c r="R13" s="679"/>
      <c r="S13" s="679"/>
      <c r="T13" s="679"/>
      <c r="U13" s="679"/>
      <c r="V13" s="679" t="s">
        <v>39</v>
      </c>
      <c r="W13" s="679" t="s">
        <v>39</v>
      </c>
      <c r="X13" s="679" t="s">
        <v>32</v>
      </c>
      <c r="Y13" s="679"/>
    </row>
    <row r="14" s="548" customFormat="1" spans="1:25">
      <c r="A14" s="679" t="s">
        <v>1660</v>
      </c>
      <c r="B14" s="679" t="s">
        <v>1671</v>
      </c>
      <c r="C14" s="679" t="s">
        <v>1672</v>
      </c>
      <c r="D14" s="575" t="s">
        <v>46</v>
      </c>
      <c r="E14" s="679"/>
      <c r="F14" s="679"/>
      <c r="G14" s="679"/>
      <c r="H14" s="679"/>
      <c r="I14" s="679"/>
      <c r="J14" s="679">
        <v>3957</v>
      </c>
      <c r="K14" s="679">
        <v>202307</v>
      </c>
      <c r="L14" s="679" t="s">
        <v>766</v>
      </c>
      <c r="M14" s="679" t="s">
        <v>1889</v>
      </c>
      <c r="N14" s="679" t="s">
        <v>1890</v>
      </c>
      <c r="O14" s="679">
        <v>17767003922</v>
      </c>
      <c r="P14" s="679" t="s">
        <v>1897</v>
      </c>
      <c r="Q14" s="679"/>
      <c r="R14" s="679"/>
      <c r="S14" s="679"/>
      <c r="T14" s="679"/>
      <c r="U14" s="679"/>
      <c r="V14" s="679" t="s">
        <v>39</v>
      </c>
      <c r="W14" s="679" t="s">
        <v>39</v>
      </c>
      <c r="X14" s="679" t="s">
        <v>32</v>
      </c>
      <c r="Y14" s="679"/>
    </row>
    <row r="15" s="548" customFormat="1" spans="1:25">
      <c r="A15" s="679" t="s">
        <v>1660</v>
      </c>
      <c r="B15" s="679" t="s">
        <v>1673</v>
      </c>
      <c r="C15" s="679" t="s">
        <v>1674</v>
      </c>
      <c r="D15" s="575" t="s">
        <v>46</v>
      </c>
      <c r="E15" s="679"/>
      <c r="F15" s="679"/>
      <c r="G15" s="679"/>
      <c r="H15" s="679"/>
      <c r="I15" s="679"/>
      <c r="J15" s="679">
        <v>3957</v>
      </c>
      <c r="K15" s="679">
        <v>202307</v>
      </c>
      <c r="L15" s="679" t="s">
        <v>766</v>
      </c>
      <c r="M15" s="679" t="s">
        <v>1889</v>
      </c>
      <c r="N15" s="679" t="s">
        <v>1890</v>
      </c>
      <c r="O15" s="679">
        <v>13732533881</v>
      </c>
      <c r="P15" s="679" t="s">
        <v>1898</v>
      </c>
      <c r="Q15" s="679"/>
      <c r="R15" s="679"/>
      <c r="S15" s="679"/>
      <c r="T15" s="679"/>
      <c r="U15" s="679"/>
      <c r="V15" s="679" t="s">
        <v>39</v>
      </c>
      <c r="W15" s="679" t="s">
        <v>39</v>
      </c>
      <c r="X15" s="679" t="s">
        <v>32</v>
      </c>
      <c r="Y15" s="679"/>
    </row>
    <row r="16" s="548" customFormat="1" spans="1:25">
      <c r="A16" s="679" t="s">
        <v>1660</v>
      </c>
      <c r="B16" s="679" t="s">
        <v>1675</v>
      </c>
      <c r="C16" s="679" t="s">
        <v>1676</v>
      </c>
      <c r="D16" s="575" t="s">
        <v>46</v>
      </c>
      <c r="E16" s="575"/>
      <c r="F16" s="560"/>
      <c r="G16" s="571"/>
      <c r="H16" s="679"/>
      <c r="I16" s="679"/>
      <c r="J16" s="679">
        <v>3957</v>
      </c>
      <c r="K16" s="679">
        <v>202307</v>
      </c>
      <c r="L16" s="679" t="s">
        <v>766</v>
      </c>
      <c r="M16" s="679" t="s">
        <v>1889</v>
      </c>
      <c r="N16" s="679" t="s">
        <v>1890</v>
      </c>
      <c r="O16" s="679">
        <v>13567669161</v>
      </c>
      <c r="P16" s="679" t="s">
        <v>1899</v>
      </c>
      <c r="Q16" s="679"/>
      <c r="R16" s="679"/>
      <c r="S16" s="679"/>
      <c r="T16" s="679"/>
      <c r="U16" s="679"/>
      <c r="V16" s="679" t="s">
        <v>39</v>
      </c>
      <c r="W16" s="679" t="s">
        <v>39</v>
      </c>
      <c r="X16" s="679" t="s">
        <v>32</v>
      </c>
      <c r="Y16" s="679"/>
    </row>
    <row r="17" s="548" customFormat="1" spans="1:25">
      <c r="A17" s="679" t="s">
        <v>1660</v>
      </c>
      <c r="B17" s="679" t="s">
        <v>1677</v>
      </c>
      <c r="C17" s="679" t="s">
        <v>1678</v>
      </c>
      <c r="D17" s="575" t="s">
        <v>46</v>
      </c>
      <c r="E17" s="679"/>
      <c r="F17" s="679"/>
      <c r="G17" s="679"/>
      <c r="H17" s="679"/>
      <c r="I17" s="679"/>
      <c r="J17" s="679">
        <v>3957</v>
      </c>
      <c r="K17" s="679">
        <v>202307</v>
      </c>
      <c r="L17" s="679" t="s">
        <v>766</v>
      </c>
      <c r="M17" s="679" t="s">
        <v>1889</v>
      </c>
      <c r="N17" s="679" t="s">
        <v>1890</v>
      </c>
      <c r="O17" s="679">
        <v>13615803495</v>
      </c>
      <c r="P17" s="679" t="s">
        <v>1900</v>
      </c>
      <c r="Q17" s="679"/>
      <c r="R17" s="679"/>
      <c r="S17" s="679"/>
      <c r="T17" s="679"/>
      <c r="U17" s="679"/>
      <c r="V17" s="679" t="s">
        <v>39</v>
      </c>
      <c r="W17" s="679" t="s">
        <v>39</v>
      </c>
      <c r="X17" s="679" t="s">
        <v>32</v>
      </c>
      <c r="Y17" s="679"/>
    </row>
    <row r="18" s="548" customFormat="1" spans="1:25">
      <c r="A18" s="679" t="s">
        <v>1660</v>
      </c>
      <c r="B18" s="679" t="s">
        <v>1679</v>
      </c>
      <c r="C18" s="679" t="s">
        <v>1680</v>
      </c>
      <c r="D18" s="575" t="s">
        <v>46</v>
      </c>
      <c r="E18" s="679"/>
      <c r="F18" s="679"/>
      <c r="G18" s="679"/>
      <c r="H18" s="679"/>
      <c r="I18" s="679"/>
      <c r="J18" s="679">
        <v>3957</v>
      </c>
      <c r="K18" s="679">
        <v>202307</v>
      </c>
      <c r="L18" s="679" t="s">
        <v>766</v>
      </c>
      <c r="M18" s="679" t="s">
        <v>1889</v>
      </c>
      <c r="N18" s="679" t="s">
        <v>1890</v>
      </c>
      <c r="O18" s="679">
        <v>13567694277</v>
      </c>
      <c r="P18" s="679" t="s">
        <v>1901</v>
      </c>
      <c r="Q18" s="679"/>
      <c r="R18" s="679"/>
      <c r="S18" s="679"/>
      <c r="T18" s="679"/>
      <c r="U18" s="679"/>
      <c r="V18" s="679" t="s">
        <v>39</v>
      </c>
      <c r="W18" s="679" t="s">
        <v>39</v>
      </c>
      <c r="X18" s="679" t="s">
        <v>32</v>
      </c>
      <c r="Y18" s="679"/>
    </row>
    <row r="19" s="548" customFormat="1" spans="1:25">
      <c r="A19" s="679" t="s">
        <v>1660</v>
      </c>
      <c r="B19" s="679" t="s">
        <v>1681</v>
      </c>
      <c r="C19" s="679" t="s">
        <v>1682</v>
      </c>
      <c r="D19" s="575" t="s">
        <v>46</v>
      </c>
      <c r="E19" s="575"/>
      <c r="F19" s="560"/>
      <c r="G19" s="571"/>
      <c r="H19" s="679"/>
      <c r="I19" s="679"/>
      <c r="J19" s="679">
        <v>3957</v>
      </c>
      <c r="K19" s="679">
        <v>202307</v>
      </c>
      <c r="L19" s="679" t="s">
        <v>766</v>
      </c>
      <c r="M19" s="679" t="s">
        <v>1889</v>
      </c>
      <c r="N19" s="679" t="s">
        <v>1890</v>
      </c>
      <c r="O19" s="679">
        <v>18768063027</v>
      </c>
      <c r="P19" s="679" t="s">
        <v>1902</v>
      </c>
      <c r="Q19" s="679"/>
      <c r="R19" s="679"/>
      <c r="S19" s="679"/>
      <c r="T19" s="679"/>
      <c r="U19" s="679"/>
      <c r="V19" s="679" t="s">
        <v>39</v>
      </c>
      <c r="W19" s="679" t="s">
        <v>39</v>
      </c>
      <c r="X19" s="679" t="s">
        <v>32</v>
      </c>
      <c r="Y19" s="679"/>
    </row>
    <row r="20" s="548" customFormat="1" spans="1:25">
      <c r="A20" s="679" t="s">
        <v>1660</v>
      </c>
      <c r="B20" s="679" t="s">
        <v>1683</v>
      </c>
      <c r="C20" s="679" t="s">
        <v>1684</v>
      </c>
      <c r="D20" s="575" t="s">
        <v>46</v>
      </c>
      <c r="E20" s="679"/>
      <c r="F20" s="679"/>
      <c r="G20" s="679"/>
      <c r="H20" s="679"/>
      <c r="I20" s="679"/>
      <c r="J20" s="679">
        <v>3957</v>
      </c>
      <c r="K20" s="679">
        <v>202307</v>
      </c>
      <c r="L20" s="679" t="s">
        <v>766</v>
      </c>
      <c r="M20" s="679" t="s">
        <v>1889</v>
      </c>
      <c r="N20" s="679" t="s">
        <v>1890</v>
      </c>
      <c r="O20" s="679">
        <v>14705802927</v>
      </c>
      <c r="P20" s="679" t="s">
        <v>1903</v>
      </c>
      <c r="Q20" s="679"/>
      <c r="R20" s="679"/>
      <c r="S20" s="679"/>
      <c r="T20" s="679"/>
      <c r="U20" s="679"/>
      <c r="V20" s="679" t="s">
        <v>39</v>
      </c>
      <c r="W20" s="679" t="s">
        <v>39</v>
      </c>
      <c r="X20" s="679" t="s">
        <v>32</v>
      </c>
      <c r="Y20" s="679"/>
    </row>
    <row r="21" s="548" customFormat="1" spans="1:25">
      <c r="A21" s="679" t="s">
        <v>1660</v>
      </c>
      <c r="B21" s="679" t="s">
        <v>1685</v>
      </c>
      <c r="C21" s="679" t="s">
        <v>1686</v>
      </c>
      <c r="D21" s="575" t="s">
        <v>46</v>
      </c>
      <c r="E21" s="679"/>
      <c r="F21" s="679"/>
      <c r="G21" s="679"/>
      <c r="H21" s="679"/>
      <c r="I21" s="679"/>
      <c r="J21" s="679">
        <v>3957</v>
      </c>
      <c r="K21" s="679">
        <v>202307</v>
      </c>
      <c r="L21" s="679" t="s">
        <v>766</v>
      </c>
      <c r="M21" s="679" t="s">
        <v>1889</v>
      </c>
      <c r="N21" s="679" t="s">
        <v>1890</v>
      </c>
      <c r="O21" s="679">
        <v>15958099939</v>
      </c>
      <c r="P21" s="679" t="s">
        <v>1904</v>
      </c>
      <c r="Q21" s="679"/>
      <c r="R21" s="679"/>
      <c r="S21" s="679"/>
      <c r="T21" s="679"/>
      <c r="U21" s="679"/>
      <c r="V21" s="679" t="s">
        <v>39</v>
      </c>
      <c r="W21" s="679" t="s">
        <v>39</v>
      </c>
      <c r="X21" s="679" t="s">
        <v>32</v>
      </c>
      <c r="Y21" s="679"/>
    </row>
    <row r="22" s="548" customFormat="1" spans="1:25">
      <c r="A22" s="679" t="s">
        <v>1660</v>
      </c>
      <c r="B22" s="679" t="s">
        <v>1687</v>
      </c>
      <c r="C22" s="679" t="s">
        <v>1688</v>
      </c>
      <c r="D22" s="575" t="s">
        <v>46</v>
      </c>
      <c r="E22" s="575"/>
      <c r="F22" s="560"/>
      <c r="G22" s="571"/>
      <c r="H22" s="679"/>
      <c r="I22" s="679"/>
      <c r="J22" s="679">
        <v>3957</v>
      </c>
      <c r="K22" s="679">
        <v>202307</v>
      </c>
      <c r="L22" s="679" t="s">
        <v>766</v>
      </c>
      <c r="M22" s="679" t="s">
        <v>1889</v>
      </c>
      <c r="N22" s="679" t="s">
        <v>1890</v>
      </c>
      <c r="O22" s="679">
        <v>18268738595</v>
      </c>
      <c r="P22" s="679" t="s">
        <v>1905</v>
      </c>
      <c r="Q22" s="679"/>
      <c r="R22" s="679"/>
      <c r="S22" s="679"/>
      <c r="T22" s="679"/>
      <c r="U22" s="679"/>
      <c r="V22" s="679" t="s">
        <v>39</v>
      </c>
      <c r="W22" s="679" t="s">
        <v>39</v>
      </c>
      <c r="X22" s="679" t="s">
        <v>32</v>
      </c>
      <c r="Y22" s="679"/>
    </row>
    <row r="23" s="548" customFormat="1" spans="1:25">
      <c r="A23" s="679" t="s">
        <v>1660</v>
      </c>
      <c r="B23" s="679" t="s">
        <v>1689</v>
      </c>
      <c r="C23" s="679" t="s">
        <v>1690</v>
      </c>
      <c r="D23" s="575" t="s">
        <v>46</v>
      </c>
      <c r="E23" s="679"/>
      <c r="F23" s="679"/>
      <c r="G23" s="679"/>
      <c r="H23" s="679"/>
      <c r="I23" s="679"/>
      <c r="J23" s="679">
        <v>3957</v>
      </c>
      <c r="K23" s="679">
        <v>202307</v>
      </c>
      <c r="L23" s="679" t="s">
        <v>766</v>
      </c>
      <c r="M23" s="679" t="s">
        <v>1889</v>
      </c>
      <c r="N23" s="679" t="s">
        <v>1890</v>
      </c>
      <c r="O23" s="679">
        <v>19858050351</v>
      </c>
      <c r="P23" s="679" t="s">
        <v>1906</v>
      </c>
      <c r="Q23" s="679"/>
      <c r="R23" s="679"/>
      <c r="S23" s="679"/>
      <c r="T23" s="679"/>
      <c r="U23" s="679"/>
      <c r="V23" s="679" t="s">
        <v>39</v>
      </c>
      <c r="W23" s="679" t="s">
        <v>39</v>
      </c>
      <c r="X23" s="679" t="s">
        <v>32</v>
      </c>
      <c r="Y23" s="679"/>
    </row>
    <row r="24" s="548" customFormat="1" spans="1:25">
      <c r="A24" s="679" t="s">
        <v>1660</v>
      </c>
      <c r="B24" s="679" t="s">
        <v>1691</v>
      </c>
      <c r="C24" s="679" t="s">
        <v>1692</v>
      </c>
      <c r="D24" s="575" t="s">
        <v>46</v>
      </c>
      <c r="E24" s="679"/>
      <c r="F24" s="679"/>
      <c r="G24" s="679"/>
      <c r="H24" s="679"/>
      <c r="I24" s="679"/>
      <c r="J24" s="679">
        <v>3957</v>
      </c>
      <c r="K24" s="679">
        <v>202307</v>
      </c>
      <c r="L24" s="679" t="s">
        <v>766</v>
      </c>
      <c r="M24" s="679" t="s">
        <v>1889</v>
      </c>
      <c r="N24" s="679" t="s">
        <v>1890</v>
      </c>
      <c r="O24" s="679">
        <v>18506800905</v>
      </c>
      <c r="P24" s="679" t="s">
        <v>1907</v>
      </c>
      <c r="Q24" s="679"/>
      <c r="R24" s="679"/>
      <c r="S24" s="679"/>
      <c r="T24" s="679"/>
      <c r="U24" s="679"/>
      <c r="V24" s="679" t="s">
        <v>39</v>
      </c>
      <c r="W24" s="679" t="s">
        <v>39</v>
      </c>
      <c r="X24" s="679" t="s">
        <v>32</v>
      </c>
      <c r="Y24" s="679"/>
    </row>
    <row r="25" s="548" customFormat="1" spans="1:25">
      <c r="A25" s="679" t="s">
        <v>1660</v>
      </c>
      <c r="B25" s="679" t="s">
        <v>1693</v>
      </c>
      <c r="C25" s="679" t="s">
        <v>1694</v>
      </c>
      <c r="D25" s="575" t="s">
        <v>46</v>
      </c>
      <c r="E25" s="575"/>
      <c r="F25" s="560"/>
      <c r="G25" s="571"/>
      <c r="H25" s="679"/>
      <c r="I25" s="679"/>
      <c r="J25" s="679">
        <v>3957</v>
      </c>
      <c r="K25" s="679">
        <v>202307</v>
      </c>
      <c r="L25" s="679" t="s">
        <v>766</v>
      </c>
      <c r="M25" s="679" t="s">
        <v>1889</v>
      </c>
      <c r="N25" s="679" t="s">
        <v>1890</v>
      </c>
      <c r="O25" s="679">
        <v>13666718983</v>
      </c>
      <c r="P25" s="679" t="s">
        <v>1908</v>
      </c>
      <c r="Q25" s="679"/>
      <c r="R25" s="679"/>
      <c r="S25" s="679"/>
      <c r="T25" s="679"/>
      <c r="U25" s="679"/>
      <c r="V25" s="679" t="s">
        <v>39</v>
      </c>
      <c r="W25" s="679" t="s">
        <v>39</v>
      </c>
      <c r="X25" s="679" t="s">
        <v>32</v>
      </c>
      <c r="Y25" s="679"/>
    </row>
    <row r="26" s="548" customFormat="1" spans="1:25">
      <c r="A26" s="679" t="s">
        <v>1660</v>
      </c>
      <c r="B26" s="679" t="s">
        <v>1695</v>
      </c>
      <c r="C26" s="679" t="s">
        <v>1696</v>
      </c>
      <c r="D26" s="575" t="s">
        <v>46</v>
      </c>
      <c r="E26" s="679"/>
      <c r="F26" s="679"/>
      <c r="G26" s="679"/>
      <c r="H26" s="679"/>
      <c r="I26" s="679"/>
      <c r="J26" s="679">
        <v>3957</v>
      </c>
      <c r="K26" s="679">
        <v>202307</v>
      </c>
      <c r="L26" s="679" t="s">
        <v>766</v>
      </c>
      <c r="M26" s="679" t="s">
        <v>1889</v>
      </c>
      <c r="N26" s="679" t="s">
        <v>1890</v>
      </c>
      <c r="O26" s="679">
        <v>15168061001</v>
      </c>
      <c r="P26" s="679" t="s">
        <v>1908</v>
      </c>
      <c r="Q26" s="679"/>
      <c r="R26" s="679"/>
      <c r="S26" s="679"/>
      <c r="T26" s="679"/>
      <c r="U26" s="679"/>
      <c r="V26" s="679" t="s">
        <v>39</v>
      </c>
      <c r="W26" s="679" t="s">
        <v>39</v>
      </c>
      <c r="X26" s="679" t="s">
        <v>32</v>
      </c>
      <c r="Y26" s="679"/>
    </row>
    <row r="27" s="548" customFormat="1" spans="1:25">
      <c r="A27" s="679" t="s">
        <v>1660</v>
      </c>
      <c r="B27" s="679" t="s">
        <v>1697</v>
      </c>
      <c r="C27" s="679" t="s">
        <v>1698</v>
      </c>
      <c r="D27" s="575" t="s">
        <v>46</v>
      </c>
      <c r="E27" s="679"/>
      <c r="F27" s="679"/>
      <c r="G27" s="679"/>
      <c r="H27" s="679"/>
      <c r="I27" s="679"/>
      <c r="J27" s="679">
        <v>3957</v>
      </c>
      <c r="K27" s="679">
        <v>202307</v>
      </c>
      <c r="L27" s="679" t="s">
        <v>766</v>
      </c>
      <c r="M27" s="679" t="s">
        <v>1889</v>
      </c>
      <c r="N27" s="679" t="s">
        <v>1890</v>
      </c>
      <c r="O27" s="679">
        <v>13735000880</v>
      </c>
      <c r="P27" s="679" t="s">
        <v>1909</v>
      </c>
      <c r="Q27" s="679"/>
      <c r="R27" s="679"/>
      <c r="S27" s="679"/>
      <c r="T27" s="679"/>
      <c r="U27" s="679"/>
      <c r="V27" s="679" t="s">
        <v>39</v>
      </c>
      <c r="W27" s="679" t="s">
        <v>39</v>
      </c>
      <c r="X27" s="679" t="s">
        <v>32</v>
      </c>
      <c r="Y27" s="679"/>
    </row>
    <row r="28" s="548" customFormat="1" spans="1:25">
      <c r="A28" s="679" t="s">
        <v>1660</v>
      </c>
      <c r="B28" s="679" t="s">
        <v>1699</v>
      </c>
      <c r="C28" s="679" t="s">
        <v>1700</v>
      </c>
      <c r="D28" s="575" t="s">
        <v>46</v>
      </c>
      <c r="E28" s="575"/>
      <c r="F28" s="560"/>
      <c r="G28" s="571"/>
      <c r="H28" s="679"/>
      <c r="I28" s="679"/>
      <c r="J28" s="679">
        <v>3957</v>
      </c>
      <c r="K28" s="679">
        <v>202307</v>
      </c>
      <c r="L28" s="679" t="s">
        <v>766</v>
      </c>
      <c r="M28" s="679" t="s">
        <v>1889</v>
      </c>
      <c r="N28" s="679" t="s">
        <v>1890</v>
      </c>
      <c r="O28" s="679">
        <v>13675808247</v>
      </c>
      <c r="P28" s="679" t="s">
        <v>1910</v>
      </c>
      <c r="Q28" s="679"/>
      <c r="R28" s="679"/>
      <c r="S28" s="679"/>
      <c r="T28" s="679"/>
      <c r="U28" s="679"/>
      <c r="V28" s="679" t="s">
        <v>39</v>
      </c>
      <c r="W28" s="679" t="s">
        <v>39</v>
      </c>
      <c r="X28" s="679" t="s">
        <v>32</v>
      </c>
      <c r="Y28" s="679"/>
    </row>
    <row r="29" s="548" customFormat="1" spans="1:25">
      <c r="A29" s="679" t="s">
        <v>1660</v>
      </c>
      <c r="B29" s="679" t="s">
        <v>1701</v>
      </c>
      <c r="C29" s="679" t="s">
        <v>1702</v>
      </c>
      <c r="D29" s="575" t="s">
        <v>46</v>
      </c>
      <c r="E29" s="679"/>
      <c r="F29" s="679"/>
      <c r="G29" s="679"/>
      <c r="H29" s="679"/>
      <c r="I29" s="679"/>
      <c r="J29" s="679">
        <v>3957</v>
      </c>
      <c r="K29" s="679">
        <v>202307</v>
      </c>
      <c r="L29" s="679" t="s">
        <v>766</v>
      </c>
      <c r="M29" s="679" t="s">
        <v>1889</v>
      </c>
      <c r="N29" s="679" t="s">
        <v>1890</v>
      </c>
      <c r="O29" s="679">
        <v>13454057556</v>
      </c>
      <c r="P29" s="679" t="s">
        <v>1911</v>
      </c>
      <c r="Q29" s="679"/>
      <c r="R29" s="679"/>
      <c r="S29" s="679"/>
      <c r="T29" s="679"/>
      <c r="U29" s="679"/>
      <c r="V29" s="679" t="s">
        <v>39</v>
      </c>
      <c r="W29" s="679" t="s">
        <v>39</v>
      </c>
      <c r="X29" s="679" t="s">
        <v>32</v>
      </c>
      <c r="Y29" s="679"/>
    </row>
    <row r="30" s="548" customFormat="1" spans="1:25">
      <c r="A30" s="679" t="s">
        <v>1660</v>
      </c>
      <c r="B30" s="679" t="s">
        <v>1703</v>
      </c>
      <c r="C30" s="679" t="s">
        <v>1704</v>
      </c>
      <c r="D30" s="575" t="s">
        <v>46</v>
      </c>
      <c r="E30" s="679"/>
      <c r="F30" s="679"/>
      <c r="G30" s="679"/>
      <c r="H30" s="679"/>
      <c r="I30" s="679"/>
      <c r="J30" s="679">
        <v>3957</v>
      </c>
      <c r="K30" s="679">
        <v>202307</v>
      </c>
      <c r="L30" s="679" t="s">
        <v>766</v>
      </c>
      <c r="M30" s="679" t="s">
        <v>1889</v>
      </c>
      <c r="N30" s="679" t="s">
        <v>1890</v>
      </c>
      <c r="O30" s="679">
        <v>13656822032</v>
      </c>
      <c r="P30" s="679" t="s">
        <v>1912</v>
      </c>
      <c r="Q30" s="679"/>
      <c r="R30" s="679"/>
      <c r="S30" s="679"/>
      <c r="T30" s="679"/>
      <c r="U30" s="679"/>
      <c r="V30" s="679" t="s">
        <v>39</v>
      </c>
      <c r="W30" s="679" t="s">
        <v>39</v>
      </c>
      <c r="X30" s="679" t="s">
        <v>32</v>
      </c>
      <c r="Y30" s="679"/>
    </row>
    <row r="31" s="548" customFormat="1" spans="1:25">
      <c r="A31" s="679" t="s">
        <v>1660</v>
      </c>
      <c r="B31" s="679" t="s">
        <v>1705</v>
      </c>
      <c r="C31" s="679" t="s">
        <v>1706</v>
      </c>
      <c r="D31" s="575" t="s">
        <v>46</v>
      </c>
      <c r="E31" s="575"/>
      <c r="F31" s="560"/>
      <c r="G31" s="571"/>
      <c r="H31" s="679"/>
      <c r="I31" s="679"/>
      <c r="J31" s="679">
        <v>3957</v>
      </c>
      <c r="K31" s="679">
        <v>202307</v>
      </c>
      <c r="L31" s="679" t="s">
        <v>766</v>
      </c>
      <c r="M31" s="679" t="s">
        <v>1889</v>
      </c>
      <c r="N31" s="679" t="s">
        <v>1890</v>
      </c>
      <c r="O31" s="679">
        <v>13567656015</v>
      </c>
      <c r="P31" s="679" t="s">
        <v>1913</v>
      </c>
      <c r="Q31" s="679"/>
      <c r="R31" s="679"/>
      <c r="S31" s="679"/>
      <c r="T31" s="679"/>
      <c r="U31" s="679"/>
      <c r="V31" s="679" t="s">
        <v>39</v>
      </c>
      <c r="W31" s="679" t="s">
        <v>39</v>
      </c>
      <c r="X31" s="679" t="s">
        <v>32</v>
      </c>
      <c r="Y31" s="679"/>
    </row>
    <row r="32" s="548" customFormat="1" spans="1:25">
      <c r="A32" s="679" t="s">
        <v>1660</v>
      </c>
      <c r="B32" s="679" t="s">
        <v>1707</v>
      </c>
      <c r="C32" s="679" t="s">
        <v>1708</v>
      </c>
      <c r="D32" s="575" t="s">
        <v>46</v>
      </c>
      <c r="E32" s="679"/>
      <c r="F32" s="679"/>
      <c r="G32" s="679"/>
      <c r="H32" s="679"/>
      <c r="I32" s="679"/>
      <c r="J32" s="679">
        <v>3957</v>
      </c>
      <c r="K32" s="679">
        <v>202307</v>
      </c>
      <c r="L32" s="679" t="s">
        <v>766</v>
      </c>
      <c r="M32" s="679" t="s">
        <v>1889</v>
      </c>
      <c r="N32" s="679" t="s">
        <v>1890</v>
      </c>
      <c r="O32" s="679">
        <v>13957215024</v>
      </c>
      <c r="P32" s="679" t="s">
        <v>1914</v>
      </c>
      <c r="Q32" s="679"/>
      <c r="R32" s="679"/>
      <c r="S32" s="679"/>
      <c r="T32" s="679"/>
      <c r="U32" s="679"/>
      <c r="V32" s="679" t="s">
        <v>39</v>
      </c>
      <c r="W32" s="679" t="s">
        <v>39</v>
      </c>
      <c r="X32" s="679" t="s">
        <v>32</v>
      </c>
      <c r="Y32" s="679"/>
    </row>
    <row r="33" s="548" customFormat="1" spans="1:25">
      <c r="A33" s="679" t="s">
        <v>1660</v>
      </c>
      <c r="B33" s="679" t="s">
        <v>1709</v>
      </c>
      <c r="C33" s="679" t="s">
        <v>1710</v>
      </c>
      <c r="D33" s="575" t="s">
        <v>46</v>
      </c>
      <c r="E33" s="679"/>
      <c r="F33" s="679"/>
      <c r="G33" s="679"/>
      <c r="H33" s="679"/>
      <c r="I33" s="679"/>
      <c r="J33" s="679">
        <v>3957</v>
      </c>
      <c r="K33" s="679">
        <v>202307</v>
      </c>
      <c r="L33" s="679" t="s">
        <v>766</v>
      </c>
      <c r="M33" s="679" t="s">
        <v>1889</v>
      </c>
      <c r="N33" s="679" t="s">
        <v>1890</v>
      </c>
      <c r="O33" s="679">
        <v>13758007636</v>
      </c>
      <c r="P33" s="679" t="s">
        <v>1915</v>
      </c>
      <c r="Q33" s="679"/>
      <c r="R33" s="679"/>
      <c r="S33" s="679"/>
      <c r="T33" s="679"/>
      <c r="U33" s="679"/>
      <c r="V33" s="679" t="s">
        <v>39</v>
      </c>
      <c r="W33" s="679" t="s">
        <v>39</v>
      </c>
      <c r="X33" s="679" t="s">
        <v>32</v>
      </c>
      <c r="Y33" s="679"/>
    </row>
    <row r="34" s="548" customFormat="1" spans="1:25">
      <c r="A34" s="679" t="s">
        <v>1660</v>
      </c>
      <c r="B34" s="679" t="s">
        <v>1711</v>
      </c>
      <c r="C34" s="679" t="s">
        <v>1712</v>
      </c>
      <c r="D34" s="575" t="s">
        <v>46</v>
      </c>
      <c r="E34" s="575"/>
      <c r="F34" s="560"/>
      <c r="G34" s="571"/>
      <c r="H34" s="679"/>
      <c r="I34" s="679"/>
      <c r="J34" s="679">
        <v>3957</v>
      </c>
      <c r="K34" s="679">
        <v>202307</v>
      </c>
      <c r="L34" s="679" t="s">
        <v>766</v>
      </c>
      <c r="M34" s="679" t="s">
        <v>1889</v>
      </c>
      <c r="N34" s="679" t="s">
        <v>1890</v>
      </c>
      <c r="O34" s="679">
        <v>13857235771</v>
      </c>
      <c r="P34" s="679" t="s">
        <v>1916</v>
      </c>
      <c r="Q34" s="679"/>
      <c r="R34" s="679"/>
      <c r="S34" s="679"/>
      <c r="T34" s="679"/>
      <c r="U34" s="679"/>
      <c r="V34" s="679" t="s">
        <v>39</v>
      </c>
      <c r="W34" s="679" t="s">
        <v>39</v>
      </c>
      <c r="X34" s="679" t="s">
        <v>32</v>
      </c>
      <c r="Y34" s="679"/>
    </row>
    <row r="35" s="548" customFormat="1" spans="1:25">
      <c r="A35" s="679" t="s">
        <v>1660</v>
      </c>
      <c r="B35" s="679" t="s">
        <v>1713</v>
      </c>
      <c r="C35" s="679" t="s">
        <v>1714</v>
      </c>
      <c r="D35" s="575" t="s">
        <v>46</v>
      </c>
      <c r="E35" s="679"/>
      <c r="F35" s="679"/>
      <c r="G35" s="679"/>
      <c r="H35" s="679"/>
      <c r="I35" s="679"/>
      <c r="J35" s="679">
        <v>3957</v>
      </c>
      <c r="K35" s="679">
        <v>202307</v>
      </c>
      <c r="L35" s="679" t="s">
        <v>766</v>
      </c>
      <c r="M35" s="679" t="s">
        <v>1889</v>
      </c>
      <c r="N35" s="679" t="s">
        <v>1890</v>
      </c>
      <c r="O35" s="679">
        <v>13732538841</v>
      </c>
      <c r="P35" s="679" t="s">
        <v>1917</v>
      </c>
      <c r="Q35" s="679"/>
      <c r="R35" s="679"/>
      <c r="S35" s="679"/>
      <c r="T35" s="679"/>
      <c r="U35" s="679"/>
      <c r="V35" s="679" t="s">
        <v>39</v>
      </c>
      <c r="W35" s="679" t="s">
        <v>39</v>
      </c>
      <c r="X35" s="679" t="s">
        <v>32</v>
      </c>
      <c r="Y35" s="679"/>
    </row>
    <row r="36" s="548" customFormat="1" spans="1:25">
      <c r="A36" s="679" t="s">
        <v>1660</v>
      </c>
      <c r="B36" s="679" t="s">
        <v>1715</v>
      </c>
      <c r="C36" s="679" t="s">
        <v>1716</v>
      </c>
      <c r="D36" s="575" t="s">
        <v>46</v>
      </c>
      <c r="E36" s="679"/>
      <c r="F36" s="679"/>
      <c r="G36" s="679"/>
      <c r="H36" s="679"/>
      <c r="I36" s="679"/>
      <c r="J36" s="679">
        <v>3957</v>
      </c>
      <c r="K36" s="679">
        <v>202307</v>
      </c>
      <c r="L36" s="679" t="s">
        <v>766</v>
      </c>
      <c r="M36" s="679" t="s">
        <v>1889</v>
      </c>
      <c r="N36" s="679" t="s">
        <v>1890</v>
      </c>
      <c r="O36" s="679">
        <v>13868241126</v>
      </c>
      <c r="P36" s="679" t="s">
        <v>1918</v>
      </c>
      <c r="Q36" s="679"/>
      <c r="R36" s="679"/>
      <c r="S36" s="679"/>
      <c r="T36" s="679"/>
      <c r="U36" s="679"/>
      <c r="V36" s="679" t="s">
        <v>39</v>
      </c>
      <c r="W36" s="679" t="s">
        <v>39</v>
      </c>
      <c r="X36" s="679" t="s">
        <v>32</v>
      </c>
      <c r="Y36" s="679"/>
    </row>
    <row r="37" s="548" customFormat="1" spans="1:25">
      <c r="A37" s="679" t="s">
        <v>1660</v>
      </c>
      <c r="B37" s="679" t="s">
        <v>1717</v>
      </c>
      <c r="C37" s="679" t="s">
        <v>1718</v>
      </c>
      <c r="D37" s="575" t="s">
        <v>46</v>
      </c>
      <c r="E37" s="575"/>
      <c r="F37" s="560"/>
      <c r="G37" s="571"/>
      <c r="H37" s="679"/>
      <c r="I37" s="679"/>
      <c r="J37" s="679">
        <v>3957</v>
      </c>
      <c r="K37" s="679">
        <v>202307</v>
      </c>
      <c r="L37" s="679" t="s">
        <v>766</v>
      </c>
      <c r="M37" s="679" t="s">
        <v>1889</v>
      </c>
      <c r="N37" s="679" t="s">
        <v>1890</v>
      </c>
      <c r="O37" s="679">
        <v>17367044877</v>
      </c>
      <c r="P37" s="679" t="s">
        <v>1919</v>
      </c>
      <c r="Q37" s="679"/>
      <c r="R37" s="679"/>
      <c r="S37" s="679"/>
      <c r="T37" s="679"/>
      <c r="U37" s="679"/>
      <c r="V37" s="679" t="s">
        <v>39</v>
      </c>
      <c r="W37" s="679" t="s">
        <v>39</v>
      </c>
      <c r="X37" s="679" t="s">
        <v>32</v>
      </c>
      <c r="Y37" s="679"/>
    </row>
    <row r="38" s="548" customFormat="1" spans="1:25">
      <c r="A38" s="679" t="s">
        <v>1660</v>
      </c>
      <c r="B38" s="679" t="s">
        <v>1719</v>
      </c>
      <c r="C38" s="679" t="s">
        <v>1720</v>
      </c>
      <c r="D38" s="575" t="s">
        <v>46</v>
      </c>
      <c r="E38" s="679"/>
      <c r="F38" s="679"/>
      <c r="G38" s="679"/>
      <c r="H38" s="679"/>
      <c r="I38" s="679"/>
      <c r="J38" s="679">
        <v>3957</v>
      </c>
      <c r="K38" s="679">
        <v>202307</v>
      </c>
      <c r="L38" s="679" t="s">
        <v>766</v>
      </c>
      <c r="M38" s="679" t="s">
        <v>1889</v>
      </c>
      <c r="N38" s="679" t="s">
        <v>1890</v>
      </c>
      <c r="O38" s="679">
        <v>13957201361</v>
      </c>
      <c r="P38" s="679" t="s">
        <v>1920</v>
      </c>
      <c r="Q38" s="679"/>
      <c r="R38" s="679"/>
      <c r="S38" s="679"/>
      <c r="T38" s="679"/>
      <c r="U38" s="679"/>
      <c r="V38" s="679" t="s">
        <v>39</v>
      </c>
      <c r="W38" s="679" t="s">
        <v>39</v>
      </c>
      <c r="X38" s="679" t="s">
        <v>32</v>
      </c>
      <c r="Y38" s="679"/>
    </row>
    <row r="39" s="548" customFormat="1" spans="1:25">
      <c r="A39" s="679" t="s">
        <v>1660</v>
      </c>
      <c r="B39" s="679" t="s">
        <v>1721</v>
      </c>
      <c r="C39" s="679" t="s">
        <v>1722</v>
      </c>
      <c r="D39" s="575" t="s">
        <v>46</v>
      </c>
      <c r="E39" s="679"/>
      <c r="F39" s="679"/>
      <c r="G39" s="679"/>
      <c r="H39" s="679"/>
      <c r="I39" s="679"/>
      <c r="J39" s="679">
        <v>3957</v>
      </c>
      <c r="K39" s="679">
        <v>202307</v>
      </c>
      <c r="L39" s="679" t="s">
        <v>766</v>
      </c>
      <c r="M39" s="679" t="s">
        <v>1889</v>
      </c>
      <c r="N39" s="679" t="s">
        <v>1890</v>
      </c>
      <c r="O39" s="679" t="s">
        <v>1921</v>
      </c>
      <c r="P39" s="679" t="s">
        <v>1922</v>
      </c>
      <c r="Q39" s="679"/>
      <c r="R39" s="679"/>
      <c r="S39" s="679"/>
      <c r="T39" s="679"/>
      <c r="U39" s="679"/>
      <c r="V39" s="679" t="s">
        <v>39</v>
      </c>
      <c r="W39" s="679" t="s">
        <v>39</v>
      </c>
      <c r="X39" s="679" t="s">
        <v>32</v>
      </c>
      <c r="Y39" s="679"/>
    </row>
    <row r="40" s="548" customFormat="1" spans="1:25">
      <c r="A40" s="679" t="s">
        <v>1660</v>
      </c>
      <c r="B40" s="679" t="s">
        <v>1868</v>
      </c>
      <c r="C40" s="679" t="s">
        <v>1869</v>
      </c>
      <c r="D40" s="575" t="s">
        <v>46</v>
      </c>
      <c r="E40" s="575"/>
      <c r="F40" s="560"/>
      <c r="G40" s="571"/>
      <c r="H40" s="679"/>
      <c r="I40" s="679"/>
      <c r="J40" s="679">
        <v>3957</v>
      </c>
      <c r="K40" s="679">
        <v>202307</v>
      </c>
      <c r="L40" s="679" t="s">
        <v>766</v>
      </c>
      <c r="M40" s="679" t="s">
        <v>1889</v>
      </c>
      <c r="N40" s="679" t="s">
        <v>1890</v>
      </c>
      <c r="O40" s="679" t="s">
        <v>1923</v>
      </c>
      <c r="P40" s="679" t="s">
        <v>1924</v>
      </c>
      <c r="Q40" s="679"/>
      <c r="R40" s="679"/>
      <c r="S40" s="679"/>
      <c r="T40" s="679"/>
      <c r="U40" s="679"/>
      <c r="V40" s="679" t="s">
        <v>39</v>
      </c>
      <c r="W40" s="679" t="s">
        <v>39</v>
      </c>
      <c r="X40" s="679" t="s">
        <v>32</v>
      </c>
      <c r="Y40" s="679"/>
    </row>
    <row r="41" s="548" customFormat="1" spans="1:25">
      <c r="A41" s="679" t="s">
        <v>1660</v>
      </c>
      <c r="B41" s="679" t="s">
        <v>1723</v>
      </c>
      <c r="C41" s="679" t="s">
        <v>1724</v>
      </c>
      <c r="D41" s="575" t="s">
        <v>46</v>
      </c>
      <c r="E41" s="679"/>
      <c r="F41" s="679"/>
      <c r="G41" s="679"/>
      <c r="H41" s="679"/>
      <c r="I41" s="679"/>
      <c r="J41" s="679">
        <v>3957</v>
      </c>
      <c r="K41" s="679">
        <v>202307</v>
      </c>
      <c r="L41" s="679" t="s">
        <v>766</v>
      </c>
      <c r="M41" s="679" t="s">
        <v>1889</v>
      </c>
      <c r="N41" s="679" t="s">
        <v>1890</v>
      </c>
      <c r="O41" s="679">
        <v>13666594779</v>
      </c>
      <c r="P41" s="679" t="s">
        <v>1925</v>
      </c>
      <c r="Q41" s="679"/>
      <c r="R41" s="679"/>
      <c r="S41" s="679"/>
      <c r="T41" s="679"/>
      <c r="U41" s="679"/>
      <c r="V41" s="679" t="s">
        <v>39</v>
      </c>
      <c r="W41" s="679" t="s">
        <v>39</v>
      </c>
      <c r="X41" s="679" t="s">
        <v>32</v>
      </c>
      <c r="Y41" s="679"/>
    </row>
    <row r="42" s="548" customFormat="1" spans="1:25">
      <c r="A42" s="679" t="s">
        <v>1660</v>
      </c>
      <c r="B42" s="679" t="s">
        <v>1725</v>
      </c>
      <c r="C42" s="679" t="s">
        <v>1726</v>
      </c>
      <c r="D42" s="575" t="s">
        <v>46</v>
      </c>
      <c r="E42" s="679"/>
      <c r="F42" s="679"/>
      <c r="G42" s="679"/>
      <c r="H42" s="679"/>
      <c r="I42" s="679"/>
      <c r="J42" s="679">
        <v>3957</v>
      </c>
      <c r="K42" s="679">
        <v>202307</v>
      </c>
      <c r="L42" s="679" t="s">
        <v>766</v>
      </c>
      <c r="M42" s="679" t="s">
        <v>1889</v>
      </c>
      <c r="N42" s="679" t="s">
        <v>1890</v>
      </c>
      <c r="O42" s="679">
        <v>13362825381</v>
      </c>
      <c r="P42" s="679" t="s">
        <v>1926</v>
      </c>
      <c r="Q42" s="679"/>
      <c r="R42" s="679"/>
      <c r="S42" s="679"/>
      <c r="T42" s="679"/>
      <c r="U42" s="679"/>
      <c r="V42" s="679" t="s">
        <v>39</v>
      </c>
      <c r="W42" s="679" t="s">
        <v>39</v>
      </c>
      <c r="X42" s="679" t="s">
        <v>32</v>
      </c>
      <c r="Y42" s="679"/>
    </row>
    <row r="43" s="548" customFormat="1" spans="1:25">
      <c r="A43" s="679" t="s">
        <v>1660</v>
      </c>
      <c r="B43" s="679" t="s">
        <v>1727</v>
      </c>
      <c r="C43" s="679" t="s">
        <v>1728</v>
      </c>
      <c r="D43" s="575" t="s">
        <v>46</v>
      </c>
      <c r="E43" s="575"/>
      <c r="F43" s="560"/>
      <c r="G43" s="571"/>
      <c r="H43" s="679"/>
      <c r="I43" s="679"/>
      <c r="J43" s="679">
        <v>3957</v>
      </c>
      <c r="K43" s="679">
        <v>202307</v>
      </c>
      <c r="L43" s="679" t="s">
        <v>766</v>
      </c>
      <c r="M43" s="679" t="s">
        <v>1889</v>
      </c>
      <c r="N43" s="679" t="s">
        <v>1890</v>
      </c>
      <c r="O43" s="679">
        <v>13868204570</v>
      </c>
      <c r="P43" s="679" t="s">
        <v>1927</v>
      </c>
      <c r="Q43" s="679"/>
      <c r="R43" s="679"/>
      <c r="S43" s="679"/>
      <c r="T43" s="679"/>
      <c r="U43" s="679"/>
      <c r="V43" s="679" t="s">
        <v>39</v>
      </c>
      <c r="W43" s="679" t="s">
        <v>39</v>
      </c>
      <c r="X43" s="679" t="s">
        <v>32</v>
      </c>
      <c r="Y43" s="679"/>
    </row>
    <row r="44" s="548" customFormat="1" spans="1:25">
      <c r="A44" s="679" t="s">
        <v>1660</v>
      </c>
      <c r="B44" s="679" t="s">
        <v>1729</v>
      </c>
      <c r="C44" s="679" t="s">
        <v>1730</v>
      </c>
      <c r="D44" s="575" t="s">
        <v>46</v>
      </c>
      <c r="E44" s="679"/>
      <c r="F44" s="679"/>
      <c r="G44" s="679"/>
      <c r="H44" s="679"/>
      <c r="I44" s="679"/>
      <c r="J44" s="679">
        <v>3957</v>
      </c>
      <c r="K44" s="679">
        <v>202307</v>
      </c>
      <c r="L44" s="679" t="s">
        <v>766</v>
      </c>
      <c r="M44" s="679" t="s">
        <v>1889</v>
      </c>
      <c r="N44" s="679" t="s">
        <v>1890</v>
      </c>
      <c r="O44" s="679">
        <v>13906809133</v>
      </c>
      <c r="P44" s="679" t="s">
        <v>1928</v>
      </c>
      <c r="Q44" s="679"/>
      <c r="R44" s="679"/>
      <c r="S44" s="679"/>
      <c r="T44" s="679"/>
      <c r="U44" s="679"/>
      <c r="V44" s="679" t="s">
        <v>39</v>
      </c>
      <c r="W44" s="679" t="s">
        <v>39</v>
      </c>
      <c r="X44" s="679" t="s">
        <v>32</v>
      </c>
      <c r="Y44" s="679"/>
    </row>
    <row r="45" s="548" customFormat="1" spans="1:25">
      <c r="A45" s="679" t="s">
        <v>1660</v>
      </c>
      <c r="B45" s="679" t="s">
        <v>1731</v>
      </c>
      <c r="C45" s="679" t="s">
        <v>1732</v>
      </c>
      <c r="D45" s="575" t="s">
        <v>46</v>
      </c>
      <c r="E45" s="679"/>
      <c r="F45" s="679"/>
      <c r="G45" s="679"/>
      <c r="H45" s="679"/>
      <c r="I45" s="679"/>
      <c r="J45" s="679">
        <v>3957</v>
      </c>
      <c r="K45" s="679">
        <v>202307</v>
      </c>
      <c r="L45" s="679" t="s">
        <v>766</v>
      </c>
      <c r="M45" s="679" t="s">
        <v>1889</v>
      </c>
      <c r="N45" s="679" t="s">
        <v>1890</v>
      </c>
      <c r="O45" s="679">
        <v>13868201801</v>
      </c>
      <c r="P45" s="679" t="s">
        <v>1929</v>
      </c>
      <c r="Q45" s="679"/>
      <c r="R45" s="679"/>
      <c r="S45" s="679"/>
      <c r="T45" s="679"/>
      <c r="U45" s="679"/>
      <c r="V45" s="679" t="s">
        <v>39</v>
      </c>
      <c r="W45" s="679" t="s">
        <v>39</v>
      </c>
      <c r="X45" s="679" t="s">
        <v>32</v>
      </c>
      <c r="Y45" s="679"/>
    </row>
    <row r="46" s="548" customFormat="1" spans="1:25">
      <c r="A46" s="679" t="s">
        <v>1660</v>
      </c>
      <c r="B46" s="679" t="s">
        <v>1733</v>
      </c>
      <c r="C46" s="679" t="s">
        <v>1734</v>
      </c>
      <c r="D46" s="575" t="s">
        <v>46</v>
      </c>
      <c r="E46" s="575"/>
      <c r="F46" s="560"/>
      <c r="G46" s="571"/>
      <c r="H46" s="679"/>
      <c r="I46" s="679"/>
      <c r="J46" s="679">
        <v>3957</v>
      </c>
      <c r="K46" s="679">
        <v>202307</v>
      </c>
      <c r="L46" s="679" t="s">
        <v>766</v>
      </c>
      <c r="M46" s="679" t="s">
        <v>1889</v>
      </c>
      <c r="N46" s="679" t="s">
        <v>1890</v>
      </c>
      <c r="O46" s="679">
        <v>13758045357</v>
      </c>
      <c r="P46" s="679" t="s">
        <v>1930</v>
      </c>
      <c r="Q46" s="679"/>
      <c r="R46" s="679"/>
      <c r="S46" s="679"/>
      <c r="T46" s="679"/>
      <c r="U46" s="679"/>
      <c r="V46" s="679" t="s">
        <v>39</v>
      </c>
      <c r="W46" s="679" t="s">
        <v>39</v>
      </c>
      <c r="X46" s="679" t="s">
        <v>32</v>
      </c>
      <c r="Y46" s="679"/>
    </row>
    <row r="47" s="548" customFormat="1" spans="1:25">
      <c r="A47" s="679" t="s">
        <v>1660</v>
      </c>
      <c r="B47" s="679" t="s">
        <v>1735</v>
      </c>
      <c r="C47" s="679" t="s">
        <v>1736</v>
      </c>
      <c r="D47" s="575" t="s">
        <v>46</v>
      </c>
      <c r="E47" s="679"/>
      <c r="F47" s="679"/>
      <c r="G47" s="679"/>
      <c r="H47" s="679"/>
      <c r="I47" s="679"/>
      <c r="J47" s="679">
        <v>3957</v>
      </c>
      <c r="K47" s="679">
        <v>202307</v>
      </c>
      <c r="L47" s="679" t="s">
        <v>766</v>
      </c>
      <c r="M47" s="679" t="s">
        <v>1889</v>
      </c>
      <c r="N47" s="679" t="s">
        <v>1890</v>
      </c>
      <c r="O47" s="679">
        <v>15924000290</v>
      </c>
      <c r="P47" s="679" t="s">
        <v>1931</v>
      </c>
      <c r="Q47" s="679"/>
      <c r="R47" s="679"/>
      <c r="S47" s="679"/>
      <c r="T47" s="679"/>
      <c r="U47" s="679"/>
      <c r="V47" s="679" t="s">
        <v>39</v>
      </c>
      <c r="W47" s="679" t="s">
        <v>39</v>
      </c>
      <c r="X47" s="679" t="s">
        <v>32</v>
      </c>
      <c r="Y47" s="679"/>
    </row>
    <row r="48" s="548" customFormat="1" spans="1:25">
      <c r="A48" s="679" t="s">
        <v>1660</v>
      </c>
      <c r="B48" s="679" t="s">
        <v>1737</v>
      </c>
      <c r="C48" s="679" t="s">
        <v>1738</v>
      </c>
      <c r="D48" s="575" t="s">
        <v>46</v>
      </c>
      <c r="E48" s="679"/>
      <c r="F48" s="679"/>
      <c r="G48" s="679"/>
      <c r="H48" s="679"/>
      <c r="I48" s="679"/>
      <c r="J48" s="679">
        <v>3957</v>
      </c>
      <c r="K48" s="679">
        <v>202307</v>
      </c>
      <c r="L48" s="679" t="s">
        <v>766</v>
      </c>
      <c r="M48" s="679" t="s">
        <v>1889</v>
      </c>
      <c r="N48" s="679" t="s">
        <v>1890</v>
      </c>
      <c r="O48" s="679">
        <v>15958077399</v>
      </c>
      <c r="P48" s="679" t="s">
        <v>1932</v>
      </c>
      <c r="Q48" s="679"/>
      <c r="R48" s="679"/>
      <c r="S48" s="679"/>
      <c r="T48" s="679"/>
      <c r="U48" s="679"/>
      <c r="V48" s="679" t="s">
        <v>39</v>
      </c>
      <c r="W48" s="679" t="s">
        <v>39</v>
      </c>
      <c r="X48" s="679" t="s">
        <v>32</v>
      </c>
      <c r="Y48" s="679"/>
    </row>
    <row r="49" s="548" customFormat="1" spans="1:25">
      <c r="A49" s="679" t="s">
        <v>1660</v>
      </c>
      <c r="B49" s="679" t="s">
        <v>1739</v>
      </c>
      <c r="C49" s="679" t="s">
        <v>1740</v>
      </c>
      <c r="D49" s="575" t="s">
        <v>46</v>
      </c>
      <c r="E49" s="575"/>
      <c r="F49" s="560"/>
      <c r="G49" s="571"/>
      <c r="H49" s="679"/>
      <c r="I49" s="679"/>
      <c r="J49" s="679">
        <v>3957</v>
      </c>
      <c r="K49" s="679">
        <v>202307</v>
      </c>
      <c r="L49" s="679" t="s">
        <v>766</v>
      </c>
      <c r="M49" s="679" t="s">
        <v>1889</v>
      </c>
      <c r="N49" s="679" t="s">
        <v>1890</v>
      </c>
      <c r="O49" s="679">
        <v>18857060683</v>
      </c>
      <c r="P49" s="679" t="s">
        <v>1933</v>
      </c>
      <c r="Q49" s="679"/>
      <c r="R49" s="679"/>
      <c r="S49" s="679"/>
      <c r="T49" s="679"/>
      <c r="U49" s="679"/>
      <c r="V49" s="679" t="s">
        <v>39</v>
      </c>
      <c r="W49" s="679" t="s">
        <v>39</v>
      </c>
      <c r="X49" s="679" t="s">
        <v>32</v>
      </c>
      <c r="Y49" s="679"/>
    </row>
    <row r="50" s="548" customFormat="1" spans="1:25">
      <c r="A50" s="679" t="s">
        <v>1660</v>
      </c>
      <c r="B50" s="679" t="s">
        <v>1741</v>
      </c>
      <c r="C50" s="679" t="s">
        <v>1742</v>
      </c>
      <c r="D50" s="679" t="s">
        <v>46</v>
      </c>
      <c r="E50" s="679"/>
      <c r="F50" s="679"/>
      <c r="G50" s="679"/>
      <c r="H50" s="679"/>
      <c r="I50" s="679"/>
      <c r="J50" s="679">
        <v>3957</v>
      </c>
      <c r="K50" s="679">
        <v>202307</v>
      </c>
      <c r="L50" s="679" t="s">
        <v>766</v>
      </c>
      <c r="M50" s="679" t="s">
        <v>1889</v>
      </c>
      <c r="N50" s="679" t="s">
        <v>1890</v>
      </c>
      <c r="O50" s="679" t="s">
        <v>1934</v>
      </c>
      <c r="P50" s="679" t="s">
        <v>1935</v>
      </c>
      <c r="Q50" s="679"/>
      <c r="R50" s="679"/>
      <c r="S50" s="679"/>
      <c r="T50" s="679"/>
      <c r="U50" s="679"/>
      <c r="V50" s="679" t="s">
        <v>39</v>
      </c>
      <c r="W50" s="679" t="s">
        <v>39</v>
      </c>
      <c r="X50" s="679" t="s">
        <v>32</v>
      </c>
      <c r="Y50" s="679"/>
    </row>
    <row r="51" s="548" customFormat="1" spans="1:25">
      <c r="A51" s="679" t="s">
        <v>1660</v>
      </c>
      <c r="B51" s="679" t="s">
        <v>1870</v>
      </c>
      <c r="C51" s="679" t="s">
        <v>1871</v>
      </c>
      <c r="D51" s="679" t="s">
        <v>46</v>
      </c>
      <c r="E51" s="679"/>
      <c r="F51" s="679"/>
      <c r="G51" s="679"/>
      <c r="H51" s="679"/>
      <c r="I51" s="679"/>
      <c r="J51" s="679">
        <v>3957</v>
      </c>
      <c r="K51" s="679">
        <v>202307</v>
      </c>
      <c r="L51" s="679" t="s">
        <v>766</v>
      </c>
      <c r="M51" s="679" t="s">
        <v>1889</v>
      </c>
      <c r="N51" s="679" t="s">
        <v>1890</v>
      </c>
      <c r="O51" s="679" t="s">
        <v>1936</v>
      </c>
      <c r="P51" s="679" t="s">
        <v>1937</v>
      </c>
      <c r="Q51" s="679"/>
      <c r="R51" s="679"/>
      <c r="S51" s="679"/>
      <c r="T51" s="679"/>
      <c r="U51" s="679"/>
      <c r="V51" s="679" t="s">
        <v>39</v>
      </c>
      <c r="W51" s="679" t="s">
        <v>39</v>
      </c>
      <c r="X51" s="679" t="s">
        <v>32</v>
      </c>
      <c r="Y51" s="679"/>
    </row>
    <row r="52" s="548" customFormat="1" spans="1:25">
      <c r="A52" s="679" t="s">
        <v>700</v>
      </c>
      <c r="B52" s="679" t="s">
        <v>904</v>
      </c>
      <c r="C52" s="679" t="s">
        <v>905</v>
      </c>
      <c r="D52" s="576" t="s">
        <v>28</v>
      </c>
      <c r="E52" s="575"/>
      <c r="F52" s="560"/>
      <c r="G52" s="571"/>
      <c r="H52" s="679" t="s">
        <v>526</v>
      </c>
      <c r="I52" s="679" t="s">
        <v>1452</v>
      </c>
      <c r="J52" s="679"/>
      <c r="K52" s="679"/>
      <c r="L52" s="679"/>
      <c r="M52" s="679"/>
      <c r="N52" s="679"/>
      <c r="O52" s="679"/>
      <c r="P52" s="679"/>
      <c r="Q52" s="679"/>
      <c r="R52" s="679"/>
      <c r="S52" s="679"/>
      <c r="T52" s="679">
        <v>202307</v>
      </c>
      <c r="U52" s="679" t="s">
        <v>644</v>
      </c>
      <c r="V52" s="679" t="s">
        <v>32</v>
      </c>
      <c r="W52" s="679" t="s">
        <v>32</v>
      </c>
      <c r="X52" s="679" t="s">
        <v>39</v>
      </c>
      <c r="Y52" s="679"/>
    </row>
    <row r="53" s="548" customFormat="1" spans="1:25">
      <c r="A53" s="679" t="s">
        <v>700</v>
      </c>
      <c r="B53" s="679" t="s">
        <v>945</v>
      </c>
      <c r="C53" s="679" t="s">
        <v>946</v>
      </c>
      <c r="D53" s="576" t="s">
        <v>28</v>
      </c>
      <c r="E53" s="679"/>
      <c r="F53" s="679"/>
      <c r="G53" s="679"/>
      <c r="H53" s="679" t="s">
        <v>526</v>
      </c>
      <c r="I53" s="679" t="s">
        <v>1452</v>
      </c>
      <c r="J53" s="679"/>
      <c r="K53" s="679"/>
      <c r="L53" s="679" t="s">
        <v>526</v>
      </c>
      <c r="M53" s="679"/>
      <c r="N53" s="679"/>
      <c r="O53" s="679"/>
      <c r="P53" s="679"/>
      <c r="Q53" s="679"/>
      <c r="R53" s="679"/>
      <c r="S53" s="679"/>
      <c r="T53" s="679">
        <v>202307</v>
      </c>
      <c r="U53" s="679" t="s">
        <v>644</v>
      </c>
      <c r="V53" s="679" t="s">
        <v>32</v>
      </c>
      <c r="W53" s="679" t="s">
        <v>32</v>
      </c>
      <c r="X53" s="679" t="s">
        <v>32</v>
      </c>
      <c r="Y53" s="679"/>
    </row>
    <row r="54" s="548" customFormat="1" spans="1:25">
      <c r="A54" s="679" t="s">
        <v>700</v>
      </c>
      <c r="B54" s="679" t="s">
        <v>1168</v>
      </c>
      <c r="C54" s="1000" t="s">
        <v>1169</v>
      </c>
      <c r="D54" s="576" t="s">
        <v>28</v>
      </c>
      <c r="E54" s="679"/>
      <c r="F54" s="679"/>
      <c r="G54" s="679"/>
      <c r="H54" s="679" t="s">
        <v>526</v>
      </c>
      <c r="I54" s="679" t="s">
        <v>1452</v>
      </c>
      <c r="J54" s="679"/>
      <c r="K54" s="679"/>
      <c r="L54" s="679"/>
      <c r="M54" s="679"/>
      <c r="N54" s="679"/>
      <c r="O54" s="679"/>
      <c r="P54" s="679"/>
      <c r="Q54" s="679"/>
      <c r="R54" s="679" t="s">
        <v>1938</v>
      </c>
      <c r="S54" s="679"/>
      <c r="T54" s="679">
        <v>202307</v>
      </c>
      <c r="U54" s="679" t="s">
        <v>644</v>
      </c>
      <c r="V54" s="679" t="s">
        <v>32</v>
      </c>
      <c r="W54" s="679" t="s">
        <v>32</v>
      </c>
      <c r="X54" s="679" t="s">
        <v>39</v>
      </c>
      <c r="Y54" s="679"/>
    </row>
    <row r="55" s="548" customFormat="1" spans="1:25">
      <c r="A55" s="679" t="s">
        <v>110</v>
      </c>
      <c r="B55" s="679" t="s">
        <v>119</v>
      </c>
      <c r="C55" s="679" t="s">
        <v>120</v>
      </c>
      <c r="D55" s="576" t="s">
        <v>28</v>
      </c>
      <c r="E55" s="575"/>
      <c r="F55" s="560"/>
      <c r="G55" s="571"/>
      <c r="H55" s="679" t="s">
        <v>78</v>
      </c>
      <c r="I55" s="679"/>
      <c r="J55" s="679"/>
      <c r="K55" s="679"/>
      <c r="L55" s="679" t="s">
        <v>78</v>
      </c>
      <c r="M55" s="679"/>
      <c r="N55" s="679"/>
      <c r="O55" s="679"/>
      <c r="P55" s="679"/>
      <c r="Q55" s="679"/>
      <c r="R55" s="679"/>
      <c r="S55" s="679"/>
      <c r="T55" s="679">
        <v>202307</v>
      </c>
      <c r="U55" s="679" t="s">
        <v>644</v>
      </c>
      <c r="V55" s="679" t="s">
        <v>32</v>
      </c>
      <c r="W55" s="679" t="s">
        <v>32</v>
      </c>
      <c r="X55" s="679" t="s">
        <v>32</v>
      </c>
      <c r="Y55" s="679"/>
    </row>
    <row r="56" s="548" customFormat="1" spans="1:25">
      <c r="A56" s="679" t="s">
        <v>170</v>
      </c>
      <c r="B56" s="679" t="s">
        <v>1939</v>
      </c>
      <c r="C56" s="1000" t="s">
        <v>1940</v>
      </c>
      <c r="D56" s="679" t="s">
        <v>46</v>
      </c>
      <c r="E56" s="679">
        <v>3957</v>
      </c>
      <c r="F56" s="679">
        <v>3957</v>
      </c>
      <c r="G56" s="679">
        <v>202308</v>
      </c>
      <c r="H56" s="679" t="s">
        <v>104</v>
      </c>
      <c r="I56" s="679"/>
      <c r="J56" s="679" t="s">
        <v>1941</v>
      </c>
      <c r="K56" s="679"/>
      <c r="L56" s="679" t="s">
        <v>1941</v>
      </c>
      <c r="M56" s="679"/>
      <c r="N56" s="679"/>
      <c r="O56" s="679">
        <v>18858448679</v>
      </c>
      <c r="P56" s="679" t="s">
        <v>1942</v>
      </c>
      <c r="Q56" s="679" t="s">
        <v>95</v>
      </c>
      <c r="R56" s="679" t="s">
        <v>57</v>
      </c>
      <c r="S56" s="679"/>
      <c r="T56" s="679"/>
      <c r="U56" s="679"/>
      <c r="V56" s="679" t="s">
        <v>32</v>
      </c>
      <c r="W56" s="679" t="s">
        <v>32</v>
      </c>
      <c r="X56" s="679" t="s">
        <v>39</v>
      </c>
      <c r="Y56" s="679"/>
    </row>
    <row r="57" s="548" customFormat="1" spans="1:25">
      <c r="A57" s="679" t="s">
        <v>1943</v>
      </c>
      <c r="B57" s="679" t="s">
        <v>1944</v>
      </c>
      <c r="C57" s="1000" t="s">
        <v>1945</v>
      </c>
      <c r="D57" s="679" t="s">
        <v>46</v>
      </c>
      <c r="E57" s="679">
        <v>3957</v>
      </c>
      <c r="F57" s="679">
        <v>3957</v>
      </c>
      <c r="G57" s="679">
        <v>202308</v>
      </c>
      <c r="H57" s="679" t="s">
        <v>104</v>
      </c>
      <c r="I57" s="679"/>
      <c r="J57" s="679">
        <v>2280</v>
      </c>
      <c r="K57" s="679">
        <v>202308</v>
      </c>
      <c r="L57" s="679" t="s">
        <v>104</v>
      </c>
      <c r="M57" s="679">
        <v>0.05</v>
      </c>
      <c r="N57" s="679"/>
      <c r="O57" s="679">
        <v>13095971725</v>
      </c>
      <c r="P57" s="679" t="s">
        <v>1946</v>
      </c>
      <c r="Q57" s="679" t="s">
        <v>81</v>
      </c>
      <c r="R57" s="679" t="s">
        <v>48</v>
      </c>
      <c r="S57" s="679"/>
      <c r="T57" s="679"/>
      <c r="U57" s="679"/>
      <c r="V57" s="679" t="s">
        <v>32</v>
      </c>
      <c r="W57" s="679" t="s">
        <v>32</v>
      </c>
      <c r="X57" s="679" t="s">
        <v>32</v>
      </c>
      <c r="Y57" s="679"/>
    </row>
    <row r="58" s="548" customFormat="1" spans="1:25">
      <c r="A58" s="679" t="s">
        <v>1943</v>
      </c>
      <c r="B58" s="679" t="s">
        <v>1947</v>
      </c>
      <c r="C58" s="1000" t="s">
        <v>1948</v>
      </c>
      <c r="D58" s="679" t="s">
        <v>46</v>
      </c>
      <c r="E58" s="679">
        <v>3957</v>
      </c>
      <c r="F58" s="679">
        <v>3957</v>
      </c>
      <c r="G58" s="679">
        <v>202308</v>
      </c>
      <c r="H58" s="679" t="s">
        <v>104</v>
      </c>
      <c r="I58" s="679"/>
      <c r="J58" s="679">
        <v>2280</v>
      </c>
      <c r="K58" s="679">
        <v>202308</v>
      </c>
      <c r="L58" s="679" t="s">
        <v>104</v>
      </c>
      <c r="M58" s="679">
        <v>0.05</v>
      </c>
      <c r="N58" s="679"/>
      <c r="O58" s="679">
        <v>19858115007</v>
      </c>
      <c r="P58" s="679" t="s">
        <v>1949</v>
      </c>
      <c r="Q58" s="679" t="s">
        <v>81</v>
      </c>
      <c r="R58" s="679" t="s">
        <v>48</v>
      </c>
      <c r="S58" s="679"/>
      <c r="T58" s="679"/>
      <c r="U58" s="679"/>
      <c r="V58" s="679" t="s">
        <v>32</v>
      </c>
      <c r="W58" s="679" t="s">
        <v>32</v>
      </c>
      <c r="X58" s="679" t="s">
        <v>32</v>
      </c>
      <c r="Y58" s="679"/>
    </row>
    <row r="59" s="548" customFormat="1" spans="1:25">
      <c r="A59" s="679" t="s">
        <v>1950</v>
      </c>
      <c r="B59" s="679" t="s">
        <v>1951</v>
      </c>
      <c r="C59" s="1000" t="s">
        <v>1952</v>
      </c>
      <c r="D59" s="679" t="s">
        <v>46</v>
      </c>
      <c r="E59" s="679">
        <v>3957</v>
      </c>
      <c r="F59" s="679">
        <v>3957</v>
      </c>
      <c r="G59" s="679">
        <v>202308</v>
      </c>
      <c r="H59" s="679" t="s">
        <v>104</v>
      </c>
      <c r="I59" s="679"/>
      <c r="J59" s="679">
        <v>2280</v>
      </c>
      <c r="K59" s="679">
        <v>202308</v>
      </c>
      <c r="L59" s="679" t="s">
        <v>104</v>
      </c>
      <c r="M59" s="679">
        <v>0.05</v>
      </c>
      <c r="N59" s="679"/>
      <c r="O59" s="679">
        <v>13615884321</v>
      </c>
      <c r="P59" s="679" t="s">
        <v>1953</v>
      </c>
      <c r="Q59" s="679" t="s">
        <v>95</v>
      </c>
      <c r="R59" s="679" t="s">
        <v>48</v>
      </c>
      <c r="S59" s="679"/>
      <c r="T59" s="679"/>
      <c r="U59" s="679"/>
      <c r="V59" s="679" t="s">
        <v>32</v>
      </c>
      <c r="W59" s="679" t="s">
        <v>32</v>
      </c>
      <c r="X59" s="679" t="s">
        <v>32</v>
      </c>
      <c r="Y59" s="679"/>
    </row>
    <row r="60" s="548" customFormat="1" spans="1:25">
      <c r="A60" s="679" t="s">
        <v>1954</v>
      </c>
      <c r="B60" s="679" t="s">
        <v>1955</v>
      </c>
      <c r="C60" s="679" t="s">
        <v>1956</v>
      </c>
      <c r="D60" s="679" t="s">
        <v>46</v>
      </c>
      <c r="E60" s="679">
        <v>3957</v>
      </c>
      <c r="F60" s="679">
        <v>3957</v>
      </c>
      <c r="G60" s="679">
        <v>202308</v>
      </c>
      <c r="H60" s="679" t="s">
        <v>104</v>
      </c>
      <c r="I60" s="679"/>
      <c r="J60" s="679">
        <v>2280</v>
      </c>
      <c r="K60" s="679">
        <v>202308</v>
      </c>
      <c r="L60" s="679" t="s">
        <v>104</v>
      </c>
      <c r="M60" s="679">
        <v>0.05</v>
      </c>
      <c r="N60" s="679"/>
      <c r="O60" s="679">
        <v>17386348280</v>
      </c>
      <c r="P60" s="679" t="s">
        <v>1957</v>
      </c>
      <c r="Q60" s="679" t="s">
        <v>131</v>
      </c>
      <c r="R60" s="679" t="s">
        <v>48</v>
      </c>
      <c r="S60" s="679"/>
      <c r="T60" s="679"/>
      <c r="U60" s="679"/>
      <c r="V60" s="679" t="s">
        <v>32</v>
      </c>
      <c r="W60" s="679" t="s">
        <v>32</v>
      </c>
      <c r="X60" s="679" t="s">
        <v>32</v>
      </c>
      <c r="Y60" s="679"/>
    </row>
    <row r="61" s="548" customFormat="1" spans="1:25">
      <c r="A61" s="679" t="s">
        <v>700</v>
      </c>
      <c r="B61" s="679" t="s">
        <v>1958</v>
      </c>
      <c r="C61" s="679" t="s">
        <v>1959</v>
      </c>
      <c r="D61" s="679" t="s">
        <v>46</v>
      </c>
      <c r="E61" s="679">
        <v>3957</v>
      </c>
      <c r="F61" s="679">
        <v>3957</v>
      </c>
      <c r="G61" s="679">
        <v>202308</v>
      </c>
      <c r="H61" s="679" t="s">
        <v>526</v>
      </c>
      <c r="I61" s="679" t="s">
        <v>1960</v>
      </c>
      <c r="J61" s="679"/>
      <c r="K61" s="679"/>
      <c r="L61" s="679"/>
      <c r="M61" s="679"/>
      <c r="N61" s="679"/>
      <c r="O61" s="679"/>
      <c r="P61" s="679"/>
      <c r="Q61" s="679"/>
      <c r="R61" s="679"/>
      <c r="S61" s="679"/>
      <c r="T61" s="679"/>
      <c r="U61" s="679"/>
      <c r="V61" s="679" t="s">
        <v>32</v>
      </c>
      <c r="W61" s="679" t="s">
        <v>32</v>
      </c>
      <c r="X61" s="679" t="s">
        <v>39</v>
      </c>
      <c r="Y61" s="679"/>
    </row>
    <row r="62" spans="1:25">
      <c r="A62" s="679" t="s">
        <v>101</v>
      </c>
      <c r="B62" s="679" t="s">
        <v>1465</v>
      </c>
      <c r="C62" s="1000" t="s">
        <v>1466</v>
      </c>
      <c r="D62" s="679" t="s">
        <v>46</v>
      </c>
      <c r="E62" s="679">
        <v>3957</v>
      </c>
      <c r="F62" s="679"/>
      <c r="G62" s="679"/>
      <c r="H62" s="679" t="s">
        <v>29</v>
      </c>
      <c r="I62" s="679"/>
      <c r="J62" s="679"/>
      <c r="K62" s="679"/>
      <c r="L62" s="679"/>
      <c r="M62" s="679"/>
      <c r="N62" s="679"/>
      <c r="O62" s="679"/>
      <c r="P62" s="679"/>
      <c r="Q62" s="679"/>
      <c r="R62" s="679"/>
      <c r="S62" s="679"/>
      <c r="T62" s="679"/>
      <c r="U62" s="679"/>
      <c r="V62" s="679" t="s">
        <v>39</v>
      </c>
      <c r="W62" s="679" t="s">
        <v>32</v>
      </c>
      <c r="X62" s="679" t="s">
        <v>39</v>
      </c>
      <c r="Y62" s="679" t="s">
        <v>1961</v>
      </c>
    </row>
    <row r="63" spans="1:25">
      <c r="A63" s="679" t="s">
        <v>101</v>
      </c>
      <c r="B63" s="679" t="s">
        <v>1468</v>
      </c>
      <c r="C63" s="1000" t="s">
        <v>1469</v>
      </c>
      <c r="D63" s="679" t="s">
        <v>46</v>
      </c>
      <c r="E63" s="679">
        <v>3957</v>
      </c>
      <c r="F63" s="679"/>
      <c r="G63" s="679"/>
      <c r="H63" s="679" t="s">
        <v>29</v>
      </c>
      <c r="I63" s="679"/>
      <c r="J63" s="679"/>
      <c r="K63" s="679"/>
      <c r="L63" s="679"/>
      <c r="M63" s="679"/>
      <c r="N63" s="679"/>
      <c r="O63" s="679"/>
      <c r="P63" s="679"/>
      <c r="Q63" s="679"/>
      <c r="R63" s="679"/>
      <c r="S63" s="679"/>
      <c r="T63" s="679"/>
      <c r="U63" s="679"/>
      <c r="V63" s="679" t="s">
        <v>39</v>
      </c>
      <c r="W63" s="679" t="s">
        <v>32</v>
      </c>
      <c r="X63" s="679" t="s">
        <v>39</v>
      </c>
      <c r="Y63" s="679" t="s">
        <v>1961</v>
      </c>
    </row>
    <row r="64" spans="1:25">
      <c r="A64" s="679" t="s">
        <v>101</v>
      </c>
      <c r="B64" s="679" t="s">
        <v>1470</v>
      </c>
      <c r="C64" s="1000" t="s">
        <v>1471</v>
      </c>
      <c r="D64" s="679" t="s">
        <v>46</v>
      </c>
      <c r="E64" s="679">
        <v>3957</v>
      </c>
      <c r="F64" s="679"/>
      <c r="G64" s="679"/>
      <c r="H64" s="679" t="s">
        <v>29</v>
      </c>
      <c r="I64" s="679"/>
      <c r="J64" s="679"/>
      <c r="K64" s="679"/>
      <c r="L64" s="679"/>
      <c r="M64" s="679"/>
      <c r="N64" s="679"/>
      <c r="O64" s="679"/>
      <c r="P64" s="679"/>
      <c r="Q64" s="679"/>
      <c r="R64" s="679"/>
      <c r="S64" s="679"/>
      <c r="T64" s="679"/>
      <c r="U64" s="679"/>
      <c r="V64" s="679" t="s">
        <v>39</v>
      </c>
      <c r="W64" s="679" t="s">
        <v>32</v>
      </c>
      <c r="X64" s="679" t="s">
        <v>39</v>
      </c>
      <c r="Y64" s="679" t="s">
        <v>1961</v>
      </c>
    </row>
    <row r="65" spans="1:25">
      <c r="A65" s="679" t="s">
        <v>101</v>
      </c>
      <c r="B65" s="679" t="s">
        <v>1472</v>
      </c>
      <c r="C65" s="679" t="s">
        <v>1473</v>
      </c>
      <c r="D65" s="679" t="s">
        <v>46</v>
      </c>
      <c r="E65" s="679">
        <v>3957</v>
      </c>
      <c r="F65" s="679"/>
      <c r="G65" s="679"/>
      <c r="H65" s="679" t="s">
        <v>29</v>
      </c>
      <c r="I65" s="679"/>
      <c r="J65" s="679"/>
      <c r="K65" s="679"/>
      <c r="L65" s="679"/>
      <c r="M65" s="679"/>
      <c r="N65" s="679"/>
      <c r="O65" s="679"/>
      <c r="P65" s="679"/>
      <c r="Q65" s="679"/>
      <c r="R65" s="679"/>
      <c r="S65" s="679"/>
      <c r="T65" s="679"/>
      <c r="U65" s="679"/>
      <c r="V65" s="679" t="s">
        <v>39</v>
      </c>
      <c r="W65" s="679" t="s">
        <v>32</v>
      </c>
      <c r="X65" s="679" t="s">
        <v>39</v>
      </c>
      <c r="Y65" s="679" t="s">
        <v>1961</v>
      </c>
    </row>
    <row r="66" spans="1:25">
      <c r="A66" s="679" t="s">
        <v>101</v>
      </c>
      <c r="B66" s="679" t="s">
        <v>1474</v>
      </c>
      <c r="C66" s="1000" t="s">
        <v>1475</v>
      </c>
      <c r="D66" s="679" t="s">
        <v>46</v>
      </c>
      <c r="E66" s="679">
        <v>3957</v>
      </c>
      <c r="F66" s="679"/>
      <c r="G66" s="679"/>
      <c r="H66" s="679" t="s">
        <v>29</v>
      </c>
      <c r="I66" s="679"/>
      <c r="J66" s="679"/>
      <c r="K66" s="679"/>
      <c r="L66" s="679"/>
      <c r="M66" s="679"/>
      <c r="N66" s="679"/>
      <c r="O66" s="679"/>
      <c r="P66" s="679"/>
      <c r="Q66" s="679"/>
      <c r="R66" s="679"/>
      <c r="S66" s="679"/>
      <c r="T66" s="679"/>
      <c r="U66" s="679"/>
      <c r="V66" s="679" t="s">
        <v>39</v>
      </c>
      <c r="W66" s="679" t="s">
        <v>32</v>
      </c>
      <c r="X66" s="679" t="s">
        <v>39</v>
      </c>
      <c r="Y66" s="679" t="s">
        <v>1961</v>
      </c>
    </row>
    <row r="67" spans="1:25">
      <c r="A67" s="679" t="s">
        <v>101</v>
      </c>
      <c r="B67" s="679" t="s">
        <v>1476</v>
      </c>
      <c r="C67" s="1000" t="s">
        <v>1477</v>
      </c>
      <c r="D67" s="679" t="s">
        <v>46</v>
      </c>
      <c r="E67" s="679">
        <v>3957</v>
      </c>
      <c r="F67" s="679"/>
      <c r="G67" s="679"/>
      <c r="H67" s="679" t="s">
        <v>29</v>
      </c>
      <c r="I67" s="679"/>
      <c r="J67" s="679"/>
      <c r="K67" s="679"/>
      <c r="L67" s="679"/>
      <c r="M67" s="679"/>
      <c r="N67" s="679"/>
      <c r="O67" s="679"/>
      <c r="P67" s="679"/>
      <c r="Q67" s="679"/>
      <c r="R67" s="679"/>
      <c r="S67" s="679"/>
      <c r="T67" s="679"/>
      <c r="U67" s="679"/>
      <c r="V67" s="679" t="s">
        <v>39</v>
      </c>
      <c r="W67" s="679" t="s">
        <v>32</v>
      </c>
      <c r="X67" s="679" t="s">
        <v>39</v>
      </c>
      <c r="Y67" s="679" t="s">
        <v>1961</v>
      </c>
    </row>
    <row r="68" spans="1:25">
      <c r="A68" s="679" t="s">
        <v>101</v>
      </c>
      <c r="B68" s="679" t="s">
        <v>1478</v>
      </c>
      <c r="C68" s="1000" t="s">
        <v>1479</v>
      </c>
      <c r="D68" s="679" t="s">
        <v>46</v>
      </c>
      <c r="E68" s="679">
        <v>3957</v>
      </c>
      <c r="F68" s="679"/>
      <c r="G68" s="679"/>
      <c r="H68" s="679" t="s">
        <v>29</v>
      </c>
      <c r="I68" s="679"/>
      <c r="J68" s="679"/>
      <c r="K68" s="679"/>
      <c r="L68" s="679"/>
      <c r="M68" s="679"/>
      <c r="N68" s="679"/>
      <c r="O68" s="679"/>
      <c r="P68" s="679"/>
      <c r="Q68" s="679"/>
      <c r="R68" s="679"/>
      <c r="S68" s="679"/>
      <c r="T68" s="679"/>
      <c r="U68" s="679"/>
      <c r="V68" s="679" t="s">
        <v>39</v>
      </c>
      <c r="W68" s="679" t="s">
        <v>32</v>
      </c>
      <c r="X68" s="679" t="s">
        <v>39</v>
      </c>
      <c r="Y68" s="679" t="s">
        <v>1961</v>
      </c>
    </row>
    <row r="69" spans="1:25">
      <c r="A69" s="679" t="s">
        <v>101</v>
      </c>
      <c r="B69" s="679" t="s">
        <v>1480</v>
      </c>
      <c r="C69" s="1000" t="s">
        <v>1481</v>
      </c>
      <c r="D69" s="679" t="s">
        <v>46</v>
      </c>
      <c r="E69" s="679">
        <v>3957</v>
      </c>
      <c r="F69" s="679"/>
      <c r="G69" s="679"/>
      <c r="H69" s="679" t="s">
        <v>29</v>
      </c>
      <c r="I69" s="679"/>
      <c r="J69" s="679"/>
      <c r="K69" s="679"/>
      <c r="L69" s="679"/>
      <c r="M69" s="679"/>
      <c r="N69" s="679"/>
      <c r="O69" s="679"/>
      <c r="P69" s="679"/>
      <c r="Q69" s="679"/>
      <c r="R69" s="679"/>
      <c r="S69" s="679"/>
      <c r="T69" s="679"/>
      <c r="U69" s="679"/>
      <c r="V69" s="679" t="s">
        <v>39</v>
      </c>
      <c r="W69" s="679" t="s">
        <v>32</v>
      </c>
      <c r="X69" s="679" t="s">
        <v>39</v>
      </c>
      <c r="Y69" s="679" t="s">
        <v>1961</v>
      </c>
    </row>
    <row r="70" spans="1:25">
      <c r="A70" s="679" t="s">
        <v>101</v>
      </c>
      <c r="B70" s="679" t="s">
        <v>1482</v>
      </c>
      <c r="C70" s="1000" t="s">
        <v>1483</v>
      </c>
      <c r="D70" s="679" t="s">
        <v>46</v>
      </c>
      <c r="E70" s="679">
        <v>3957</v>
      </c>
      <c r="F70" s="679"/>
      <c r="G70" s="679"/>
      <c r="H70" s="679" t="s">
        <v>29</v>
      </c>
      <c r="I70" s="679"/>
      <c r="J70" s="679"/>
      <c r="K70" s="679"/>
      <c r="L70" s="679"/>
      <c r="M70" s="679"/>
      <c r="N70" s="679"/>
      <c r="O70" s="679"/>
      <c r="P70" s="679"/>
      <c r="Q70" s="679"/>
      <c r="R70" s="679"/>
      <c r="S70" s="679"/>
      <c r="T70" s="679"/>
      <c r="U70" s="679"/>
      <c r="V70" s="679" t="s">
        <v>39</v>
      </c>
      <c r="W70" s="679" t="s">
        <v>32</v>
      </c>
      <c r="X70" s="679" t="s">
        <v>39</v>
      </c>
      <c r="Y70" s="679" t="s">
        <v>1961</v>
      </c>
    </row>
    <row r="71" spans="1:25">
      <c r="A71" s="679" t="s">
        <v>101</v>
      </c>
      <c r="B71" s="679" t="s">
        <v>1484</v>
      </c>
      <c r="C71" s="1000" t="s">
        <v>1485</v>
      </c>
      <c r="D71" s="679" t="s">
        <v>46</v>
      </c>
      <c r="E71" s="679">
        <v>3957</v>
      </c>
      <c r="F71" s="679"/>
      <c r="G71" s="679"/>
      <c r="H71" s="679" t="s">
        <v>29</v>
      </c>
      <c r="I71" s="679"/>
      <c r="J71" s="679"/>
      <c r="K71" s="679"/>
      <c r="L71" s="679"/>
      <c r="M71" s="679"/>
      <c r="N71" s="679"/>
      <c r="O71" s="679"/>
      <c r="P71" s="679"/>
      <c r="Q71" s="679"/>
      <c r="R71" s="679"/>
      <c r="S71" s="679"/>
      <c r="T71" s="679"/>
      <c r="U71" s="679"/>
      <c r="V71" s="679" t="s">
        <v>39</v>
      </c>
      <c r="W71" s="679" t="s">
        <v>32</v>
      </c>
      <c r="X71" s="679" t="s">
        <v>39</v>
      </c>
      <c r="Y71" s="679" t="s">
        <v>1961</v>
      </c>
    </row>
    <row r="72" spans="1:25">
      <c r="A72" s="679" t="s">
        <v>101</v>
      </c>
      <c r="B72" s="679" t="s">
        <v>680</v>
      </c>
      <c r="C72" s="679" t="s">
        <v>681</v>
      </c>
      <c r="D72" s="679" t="s">
        <v>46</v>
      </c>
      <c r="E72" s="679">
        <v>3957</v>
      </c>
      <c r="F72" s="679"/>
      <c r="G72" s="679"/>
      <c r="H72" s="679" t="s">
        <v>29</v>
      </c>
      <c r="I72" s="679"/>
      <c r="J72" s="679"/>
      <c r="K72" s="679"/>
      <c r="L72" s="679"/>
      <c r="M72" s="679"/>
      <c r="N72" s="679"/>
      <c r="O72" s="679"/>
      <c r="P72" s="679"/>
      <c r="Q72" s="679"/>
      <c r="R72" s="679"/>
      <c r="S72" s="679"/>
      <c r="T72" s="679"/>
      <c r="U72" s="679"/>
      <c r="V72" s="679" t="s">
        <v>39</v>
      </c>
      <c r="W72" s="679" t="s">
        <v>32</v>
      </c>
      <c r="X72" s="679" t="s">
        <v>39</v>
      </c>
      <c r="Y72" s="679" t="s">
        <v>1961</v>
      </c>
    </row>
    <row r="73" s="548" customFormat="1" spans="1:25">
      <c r="A73" s="679" t="s">
        <v>1490</v>
      </c>
      <c r="B73" s="679" t="s">
        <v>1491</v>
      </c>
      <c r="C73" s="679" t="s">
        <v>1492</v>
      </c>
      <c r="D73" s="818" t="s">
        <v>28</v>
      </c>
      <c r="E73" s="679"/>
      <c r="F73" s="679"/>
      <c r="G73" s="679"/>
      <c r="H73" s="679" t="s">
        <v>29</v>
      </c>
      <c r="I73" s="679"/>
      <c r="J73" s="679"/>
      <c r="K73" s="679"/>
      <c r="L73" s="679" t="s">
        <v>29</v>
      </c>
      <c r="M73" s="679"/>
      <c r="N73" s="679"/>
      <c r="O73" s="679"/>
      <c r="P73" s="679"/>
      <c r="Q73" s="679"/>
      <c r="R73" s="679"/>
      <c r="S73" s="679"/>
      <c r="T73" s="679">
        <v>6</v>
      </c>
      <c r="U73" s="679" t="s">
        <v>417</v>
      </c>
      <c r="V73" s="679" t="s">
        <v>39</v>
      </c>
      <c r="W73" s="679" t="s">
        <v>32</v>
      </c>
      <c r="X73" s="679" t="s">
        <v>39</v>
      </c>
      <c r="Y73" s="679" t="s">
        <v>1962</v>
      </c>
    </row>
    <row r="74" s="548" customFormat="1" spans="1:25">
      <c r="A74" s="679" t="s">
        <v>1879</v>
      </c>
      <c r="B74" s="679" t="s">
        <v>1880</v>
      </c>
      <c r="C74" s="1000" t="s">
        <v>1881</v>
      </c>
      <c r="D74" s="679" t="s">
        <v>46</v>
      </c>
      <c r="E74" s="679"/>
      <c r="F74" s="679"/>
      <c r="G74" s="679"/>
      <c r="H74" s="679"/>
      <c r="I74" s="679"/>
      <c r="J74" s="679">
        <v>2280</v>
      </c>
      <c r="K74" s="679">
        <v>202306</v>
      </c>
      <c r="L74" s="679" t="s">
        <v>277</v>
      </c>
      <c r="M74" s="679">
        <v>0.05</v>
      </c>
      <c r="N74" s="679"/>
      <c r="O74" s="679">
        <v>13587881472</v>
      </c>
      <c r="P74" s="679" t="s">
        <v>1883</v>
      </c>
      <c r="Q74" s="679"/>
      <c r="R74" s="679"/>
      <c r="S74" s="679"/>
      <c r="T74" s="679"/>
      <c r="U74" s="679"/>
      <c r="V74" s="679"/>
      <c r="W74" s="679"/>
      <c r="X74" s="679" t="s">
        <v>32</v>
      </c>
      <c r="Y74" s="679" t="s">
        <v>1963</v>
      </c>
    </row>
    <row r="75" s="548" customFormat="1" spans="1:25">
      <c r="A75" s="640" t="s">
        <v>700</v>
      </c>
      <c r="B75" s="640" t="s">
        <v>978</v>
      </c>
      <c r="C75" s="715" t="s">
        <v>979</v>
      </c>
      <c r="D75" s="576" t="s">
        <v>28</v>
      </c>
      <c r="E75" s="769"/>
      <c r="F75" s="819"/>
      <c r="G75" s="571"/>
      <c r="H75" s="560"/>
      <c r="I75" s="665"/>
      <c r="J75" s="560"/>
      <c r="K75" s="821"/>
      <c r="L75" s="672" t="s">
        <v>526</v>
      </c>
      <c r="M75" s="629"/>
      <c r="N75" s="815"/>
      <c r="O75" s="640"/>
      <c r="P75" s="640"/>
      <c r="Q75" s="640"/>
      <c r="R75" s="640"/>
      <c r="S75" s="640"/>
      <c r="T75" s="640"/>
      <c r="U75" s="640"/>
      <c r="V75" s="640" t="s">
        <v>39</v>
      </c>
      <c r="W75" s="640" t="s">
        <v>39</v>
      </c>
      <c r="X75" s="640" t="s">
        <v>32</v>
      </c>
      <c r="Y75" s="640"/>
    </row>
    <row r="76" s="548" customFormat="1" spans="1:25">
      <c r="A76" s="696" t="s">
        <v>1964</v>
      </c>
      <c r="B76" s="617" t="s">
        <v>1965</v>
      </c>
      <c r="C76" s="617" t="s">
        <v>1966</v>
      </c>
      <c r="D76" s="576" t="s">
        <v>28</v>
      </c>
      <c r="E76" s="640"/>
      <c r="F76" s="560"/>
      <c r="G76" s="571"/>
      <c r="H76" s="560" t="s">
        <v>78</v>
      </c>
      <c r="I76" s="571"/>
      <c r="J76" s="560"/>
      <c r="K76" s="671"/>
      <c r="L76" s="672" t="s">
        <v>78</v>
      </c>
      <c r="M76" s="629"/>
      <c r="N76" s="672"/>
      <c r="O76" s="619"/>
      <c r="P76" s="554"/>
      <c r="Q76" s="571"/>
      <c r="R76" s="571"/>
      <c r="S76" s="571"/>
      <c r="T76" s="619" t="s">
        <v>1967</v>
      </c>
      <c r="U76" s="571" t="s">
        <v>1968</v>
      </c>
      <c r="V76" s="640" t="s">
        <v>32</v>
      </c>
      <c r="W76" s="640" t="s">
        <v>32</v>
      </c>
      <c r="X76" s="640" t="s">
        <v>32</v>
      </c>
      <c r="Y76" s="640"/>
    </row>
    <row r="77" s="548" customFormat="1" spans="1:25">
      <c r="A77" s="640" t="s">
        <v>71</v>
      </c>
      <c r="B77" s="640" t="s">
        <v>1576</v>
      </c>
      <c r="C77" s="640" t="s">
        <v>1577</v>
      </c>
      <c r="D77" s="576" t="s">
        <v>28</v>
      </c>
      <c r="E77" s="640">
        <v>9000</v>
      </c>
      <c r="F77" s="640">
        <v>9000</v>
      </c>
      <c r="G77" s="640"/>
      <c r="H77" s="640" t="s">
        <v>29</v>
      </c>
      <c r="I77" s="640"/>
      <c r="J77" s="640">
        <v>9000</v>
      </c>
      <c r="K77" s="640"/>
      <c r="L77" s="640" t="s">
        <v>29</v>
      </c>
      <c r="M77" s="640"/>
      <c r="N77" s="640"/>
      <c r="O77" s="640"/>
      <c r="P77" s="640"/>
      <c r="Q77" s="640"/>
      <c r="R77" s="640"/>
      <c r="S77" s="640"/>
      <c r="T77" s="640">
        <v>202307</v>
      </c>
      <c r="U77" s="640" t="s">
        <v>508</v>
      </c>
      <c r="V77" s="640" t="s">
        <v>32</v>
      </c>
      <c r="W77" s="640" t="s">
        <v>32</v>
      </c>
      <c r="X77" s="640" t="s">
        <v>32</v>
      </c>
      <c r="Y77" s="640"/>
    </row>
    <row r="78" s="817" customFormat="1" spans="1:25">
      <c r="A78" s="640" t="s">
        <v>214</v>
      </c>
      <c r="B78" s="640" t="s">
        <v>225</v>
      </c>
      <c r="C78" s="1002" t="s">
        <v>226</v>
      </c>
      <c r="D78" s="576" t="s">
        <v>28</v>
      </c>
      <c r="E78" s="640">
        <v>3957</v>
      </c>
      <c r="F78" s="640">
        <v>6594</v>
      </c>
      <c r="G78" s="640"/>
      <c r="H78" s="640" t="s">
        <v>217</v>
      </c>
      <c r="I78" s="640"/>
      <c r="J78" s="640">
        <v>7100</v>
      </c>
      <c r="K78" s="640"/>
      <c r="L78" s="640" t="s">
        <v>217</v>
      </c>
      <c r="M78" s="640"/>
      <c r="N78" s="640"/>
      <c r="O78" s="640"/>
      <c r="P78" s="640"/>
      <c r="Q78" s="640"/>
      <c r="R78" s="640"/>
      <c r="S78" s="640"/>
      <c r="T78" s="640">
        <v>202307</v>
      </c>
      <c r="U78" s="640" t="s">
        <v>508</v>
      </c>
      <c r="V78" s="640" t="s">
        <v>32</v>
      </c>
      <c r="W78" s="640" t="s">
        <v>32</v>
      </c>
      <c r="X78" s="640" t="s">
        <v>32</v>
      </c>
      <c r="Y78" s="640"/>
    </row>
    <row r="79" s="548" customFormat="1" spans="1:25">
      <c r="A79" s="640" t="s">
        <v>1969</v>
      </c>
      <c r="B79" s="640" t="s">
        <v>140</v>
      </c>
      <c r="C79" s="1002" t="s">
        <v>141</v>
      </c>
      <c r="D79" s="576" t="s">
        <v>28</v>
      </c>
      <c r="E79" s="640">
        <v>3957</v>
      </c>
      <c r="F79" s="640">
        <v>3957</v>
      </c>
      <c r="G79" s="640"/>
      <c r="H79" s="640" t="s">
        <v>29</v>
      </c>
      <c r="I79" s="640"/>
      <c r="J79" s="640">
        <v>2280</v>
      </c>
      <c r="K79" s="640"/>
      <c r="L79" s="640" t="s">
        <v>1543</v>
      </c>
      <c r="M79" s="640"/>
      <c r="N79" s="640"/>
      <c r="O79" s="640"/>
      <c r="P79" s="640"/>
      <c r="Q79" s="640"/>
      <c r="R79" s="640"/>
      <c r="S79" s="640"/>
      <c r="T79" s="640">
        <v>202307</v>
      </c>
      <c r="U79" s="640" t="s">
        <v>508</v>
      </c>
      <c r="V79" s="640" t="s">
        <v>32</v>
      </c>
      <c r="W79" s="640" t="s">
        <v>32</v>
      </c>
      <c r="X79" s="640" t="s">
        <v>32</v>
      </c>
      <c r="Y79" s="640"/>
    </row>
    <row r="80" s="548" customFormat="1" spans="1:25">
      <c r="A80" s="640" t="s">
        <v>1970</v>
      </c>
      <c r="B80" s="640" t="s">
        <v>1971</v>
      </c>
      <c r="C80" s="640" t="s">
        <v>1972</v>
      </c>
      <c r="D80" s="640" t="s">
        <v>46</v>
      </c>
      <c r="E80" s="640">
        <v>4000</v>
      </c>
      <c r="F80" s="640">
        <v>4000</v>
      </c>
      <c r="G80" s="640">
        <v>202308</v>
      </c>
      <c r="H80" s="640" t="s">
        <v>29</v>
      </c>
      <c r="I80" s="640"/>
      <c r="J80" s="640">
        <v>4000</v>
      </c>
      <c r="K80" s="640">
        <v>202308</v>
      </c>
      <c r="L80" s="640" t="s">
        <v>29</v>
      </c>
      <c r="M80" s="640">
        <v>0.12</v>
      </c>
      <c r="N80" s="640"/>
      <c r="O80" s="640">
        <v>13606520029</v>
      </c>
      <c r="P80" s="640" t="s">
        <v>1973</v>
      </c>
      <c r="Q80" s="640"/>
      <c r="R80" s="640"/>
      <c r="S80" s="640" t="s">
        <v>1974</v>
      </c>
      <c r="T80" s="640"/>
      <c r="U80" s="640"/>
      <c r="V80" s="640" t="s">
        <v>32</v>
      </c>
      <c r="W80" s="640" t="s">
        <v>32</v>
      </c>
      <c r="X80" s="640" t="s">
        <v>32</v>
      </c>
      <c r="Y80" s="640"/>
    </row>
    <row r="81" s="548" customFormat="1" spans="1:25">
      <c r="A81" s="640" t="s">
        <v>147</v>
      </c>
      <c r="B81" s="640" t="s">
        <v>1975</v>
      </c>
      <c r="C81" s="1002" t="s">
        <v>1976</v>
      </c>
      <c r="D81" s="640" t="s">
        <v>46</v>
      </c>
      <c r="E81" s="640">
        <v>7350</v>
      </c>
      <c r="F81" s="640">
        <v>7350</v>
      </c>
      <c r="G81" s="640">
        <v>202308</v>
      </c>
      <c r="H81" s="640" t="s">
        <v>150</v>
      </c>
      <c r="I81" s="640"/>
      <c r="J81" s="640">
        <v>13000</v>
      </c>
      <c r="K81" s="640">
        <v>202308</v>
      </c>
      <c r="L81" s="640" t="s">
        <v>150</v>
      </c>
      <c r="M81" s="640">
        <v>0.07</v>
      </c>
      <c r="N81" s="640"/>
      <c r="O81" s="640">
        <v>19863977971</v>
      </c>
      <c r="P81" s="640" t="s">
        <v>1977</v>
      </c>
      <c r="Q81" s="640"/>
      <c r="R81" s="640"/>
      <c r="S81" s="640"/>
      <c r="T81" s="640"/>
      <c r="U81" s="640"/>
      <c r="V81" s="640"/>
      <c r="W81" s="640"/>
      <c r="X81" s="640"/>
      <c r="Y81" s="640" t="s">
        <v>443</v>
      </c>
    </row>
    <row r="82" s="548" customFormat="1" spans="1:25">
      <c r="A82" s="640" t="s">
        <v>147</v>
      </c>
      <c r="B82" s="640" t="s">
        <v>1978</v>
      </c>
      <c r="C82" s="640" t="s">
        <v>1979</v>
      </c>
      <c r="D82" s="640" t="s">
        <v>46</v>
      </c>
      <c r="E82" s="640">
        <v>7350</v>
      </c>
      <c r="F82" s="640">
        <v>7350</v>
      </c>
      <c r="G82" s="640">
        <v>202308</v>
      </c>
      <c r="H82" s="640" t="s">
        <v>150</v>
      </c>
      <c r="I82" s="640"/>
      <c r="J82" s="640">
        <v>12000</v>
      </c>
      <c r="K82" s="640">
        <v>202308</v>
      </c>
      <c r="L82" s="640" t="s">
        <v>150</v>
      </c>
      <c r="M82" s="640">
        <v>0.07</v>
      </c>
      <c r="N82" s="640"/>
      <c r="O82" s="640">
        <v>17802025502</v>
      </c>
      <c r="P82" s="640" t="s">
        <v>1980</v>
      </c>
      <c r="Q82" s="640"/>
      <c r="R82" s="640"/>
      <c r="S82" s="640"/>
      <c r="T82" s="640"/>
      <c r="U82" s="640"/>
      <c r="V82" s="640"/>
      <c r="W82" s="640"/>
      <c r="X82" s="640"/>
      <c r="Y82" s="640" t="s">
        <v>443</v>
      </c>
    </row>
    <row r="83" s="548" customFormat="1" spans="1:25">
      <c r="A83" s="692" t="s">
        <v>1660</v>
      </c>
      <c r="B83" s="749" t="s">
        <v>1791</v>
      </c>
      <c r="C83" s="1003" t="s">
        <v>1792</v>
      </c>
      <c r="D83" s="575" t="s">
        <v>46</v>
      </c>
      <c r="E83" s="769"/>
      <c r="F83" s="819"/>
      <c r="G83" s="571"/>
      <c r="H83" s="560"/>
      <c r="I83" s="665"/>
      <c r="J83" s="560"/>
      <c r="K83" s="821">
        <v>202307</v>
      </c>
      <c r="L83" s="560" t="s">
        <v>766</v>
      </c>
      <c r="M83" s="629">
        <v>0.05</v>
      </c>
      <c r="N83" s="815" t="s">
        <v>1981</v>
      </c>
      <c r="O83" s="640" t="s">
        <v>1982</v>
      </c>
      <c r="P83" s="640" t="s">
        <v>1983</v>
      </c>
      <c r="Q83" s="640"/>
      <c r="R83" s="699" t="s">
        <v>57</v>
      </c>
      <c r="S83" s="640"/>
      <c r="T83" s="640">
        <v>202307</v>
      </c>
      <c r="U83" s="640" t="s">
        <v>644</v>
      </c>
      <c r="V83" s="560" t="s">
        <v>39</v>
      </c>
      <c r="W83" s="560" t="s">
        <v>39</v>
      </c>
      <c r="X83" s="560" t="s">
        <v>32</v>
      </c>
      <c r="Y83" s="560"/>
    </row>
    <row r="84" s="548" customFormat="1" spans="1:25">
      <c r="A84" s="692" t="s">
        <v>1660</v>
      </c>
      <c r="B84" s="640" t="s">
        <v>1793</v>
      </c>
      <c r="C84" s="1004" t="s">
        <v>1794</v>
      </c>
      <c r="D84" s="575" t="s">
        <v>46</v>
      </c>
      <c r="E84" s="769"/>
      <c r="F84" s="819"/>
      <c r="G84" s="571"/>
      <c r="H84" s="560"/>
      <c r="I84" s="665"/>
      <c r="J84" s="560"/>
      <c r="K84" s="821">
        <v>202307</v>
      </c>
      <c r="L84" s="560" t="s">
        <v>766</v>
      </c>
      <c r="M84" s="629">
        <v>0.05</v>
      </c>
      <c r="N84" s="815" t="s">
        <v>1981</v>
      </c>
      <c r="O84" s="640" t="s">
        <v>1984</v>
      </c>
      <c r="P84" s="640" t="s">
        <v>1985</v>
      </c>
      <c r="Q84" s="640"/>
      <c r="R84" s="699" t="s">
        <v>57</v>
      </c>
      <c r="S84" s="640"/>
      <c r="T84" s="640"/>
      <c r="U84" s="640"/>
      <c r="V84" s="560" t="s">
        <v>39</v>
      </c>
      <c r="W84" s="560" t="s">
        <v>39</v>
      </c>
      <c r="X84" s="560" t="s">
        <v>32</v>
      </c>
      <c r="Y84" s="560"/>
    </row>
    <row r="85" s="548" customFormat="1" spans="1:25">
      <c r="A85" s="692" t="s">
        <v>1660</v>
      </c>
      <c r="B85" s="640" t="s">
        <v>1795</v>
      </c>
      <c r="C85" s="1004" t="s">
        <v>1796</v>
      </c>
      <c r="D85" s="575" t="s">
        <v>46</v>
      </c>
      <c r="E85" s="769"/>
      <c r="F85" s="819"/>
      <c r="G85" s="571"/>
      <c r="H85" s="560"/>
      <c r="I85" s="665"/>
      <c r="J85" s="560"/>
      <c r="K85" s="821">
        <v>202307</v>
      </c>
      <c r="L85" s="560" t="s">
        <v>766</v>
      </c>
      <c r="M85" s="629">
        <v>0.05</v>
      </c>
      <c r="N85" s="815" t="s">
        <v>1981</v>
      </c>
      <c r="O85" s="640" t="s">
        <v>1986</v>
      </c>
      <c r="P85" s="640" t="s">
        <v>1987</v>
      </c>
      <c r="Q85" s="640"/>
      <c r="R85" s="699" t="s">
        <v>57</v>
      </c>
      <c r="S85" s="640"/>
      <c r="T85" s="640"/>
      <c r="U85" s="640"/>
      <c r="V85" s="560" t="s">
        <v>39</v>
      </c>
      <c r="W85" s="560" t="s">
        <v>39</v>
      </c>
      <c r="X85" s="560" t="s">
        <v>32</v>
      </c>
      <c r="Y85" s="560"/>
    </row>
    <row r="86" s="548" customFormat="1" spans="1:25">
      <c r="A86" s="692" t="s">
        <v>1660</v>
      </c>
      <c r="B86" s="640" t="s">
        <v>1797</v>
      </c>
      <c r="C86" s="1004" t="s">
        <v>1798</v>
      </c>
      <c r="D86" s="575" t="s">
        <v>46</v>
      </c>
      <c r="E86" s="769"/>
      <c r="F86" s="819"/>
      <c r="G86" s="571"/>
      <c r="H86" s="560"/>
      <c r="I86" s="665"/>
      <c r="J86" s="560"/>
      <c r="K86" s="821">
        <v>202307</v>
      </c>
      <c r="L86" s="560" t="s">
        <v>766</v>
      </c>
      <c r="M86" s="629">
        <v>0.05</v>
      </c>
      <c r="N86" s="815" t="s">
        <v>1981</v>
      </c>
      <c r="O86" s="640" t="s">
        <v>1988</v>
      </c>
      <c r="P86" s="640" t="s">
        <v>1989</v>
      </c>
      <c r="Q86" s="640"/>
      <c r="R86" s="699" t="s">
        <v>57</v>
      </c>
      <c r="S86" s="640"/>
      <c r="T86" s="640"/>
      <c r="U86" s="640"/>
      <c r="V86" s="560" t="s">
        <v>39</v>
      </c>
      <c r="W86" s="560" t="s">
        <v>39</v>
      </c>
      <c r="X86" s="560" t="s">
        <v>32</v>
      </c>
      <c r="Y86" s="560"/>
    </row>
    <row r="87" s="548" customFormat="1" spans="1:25">
      <c r="A87" s="692" t="s">
        <v>1660</v>
      </c>
      <c r="B87" s="640" t="s">
        <v>1799</v>
      </c>
      <c r="C87" s="692" t="s">
        <v>1800</v>
      </c>
      <c r="D87" s="575" t="s">
        <v>46</v>
      </c>
      <c r="E87" s="769"/>
      <c r="F87" s="819"/>
      <c r="G87" s="571"/>
      <c r="H87" s="560"/>
      <c r="I87" s="665"/>
      <c r="J87" s="560"/>
      <c r="K87" s="821">
        <v>202307</v>
      </c>
      <c r="L87" s="560" t="s">
        <v>766</v>
      </c>
      <c r="M87" s="629">
        <v>0.05</v>
      </c>
      <c r="N87" s="815" t="s">
        <v>1981</v>
      </c>
      <c r="O87" s="640" t="s">
        <v>1990</v>
      </c>
      <c r="P87" s="640" t="s">
        <v>1991</v>
      </c>
      <c r="Q87" s="640"/>
      <c r="R87" s="699" t="s">
        <v>57</v>
      </c>
      <c r="S87" s="640"/>
      <c r="T87" s="640"/>
      <c r="U87" s="640"/>
      <c r="V87" s="560" t="s">
        <v>39</v>
      </c>
      <c r="W87" s="560" t="s">
        <v>39</v>
      </c>
      <c r="X87" s="560" t="s">
        <v>32</v>
      </c>
      <c r="Y87" s="560"/>
    </row>
    <row r="88" s="548" customFormat="1" spans="1:25">
      <c r="A88" s="692" t="s">
        <v>1660</v>
      </c>
      <c r="B88" s="640" t="s">
        <v>1801</v>
      </c>
      <c r="C88" s="692" t="s">
        <v>1802</v>
      </c>
      <c r="D88" s="575" t="s">
        <v>46</v>
      </c>
      <c r="E88" s="769"/>
      <c r="F88" s="819"/>
      <c r="G88" s="571"/>
      <c r="H88" s="560"/>
      <c r="I88" s="665"/>
      <c r="J88" s="560"/>
      <c r="K88" s="821">
        <v>202307</v>
      </c>
      <c r="L88" s="560" t="s">
        <v>766</v>
      </c>
      <c r="M88" s="629">
        <v>0.05</v>
      </c>
      <c r="N88" s="815" t="s">
        <v>1981</v>
      </c>
      <c r="O88" s="640" t="s">
        <v>1992</v>
      </c>
      <c r="P88" s="640" t="s">
        <v>1993</v>
      </c>
      <c r="Q88" s="640"/>
      <c r="R88" s="699" t="s">
        <v>57</v>
      </c>
      <c r="S88" s="640"/>
      <c r="T88" s="640"/>
      <c r="U88" s="640"/>
      <c r="V88" s="560" t="s">
        <v>39</v>
      </c>
      <c r="W88" s="560" t="s">
        <v>39</v>
      </c>
      <c r="X88" s="560" t="s">
        <v>32</v>
      </c>
      <c r="Y88" s="560"/>
    </row>
    <row r="89" s="548" customFormat="1" spans="1:25">
      <c r="A89" s="692" t="s">
        <v>1660</v>
      </c>
      <c r="B89" s="640" t="s">
        <v>1803</v>
      </c>
      <c r="C89" s="692" t="s">
        <v>1804</v>
      </c>
      <c r="D89" s="575" t="s">
        <v>46</v>
      </c>
      <c r="E89" s="769"/>
      <c r="F89" s="819"/>
      <c r="G89" s="571"/>
      <c r="H89" s="560"/>
      <c r="I89" s="665"/>
      <c r="J89" s="560"/>
      <c r="K89" s="821">
        <v>202307</v>
      </c>
      <c r="L89" s="560" t="s">
        <v>766</v>
      </c>
      <c r="M89" s="629">
        <v>0.05</v>
      </c>
      <c r="N89" s="815" t="s">
        <v>1981</v>
      </c>
      <c r="O89" s="640" t="s">
        <v>1994</v>
      </c>
      <c r="P89" s="640" t="s">
        <v>1995</v>
      </c>
      <c r="Q89" s="640"/>
      <c r="R89" s="699" t="s">
        <v>57</v>
      </c>
      <c r="S89" s="640"/>
      <c r="T89" s="640"/>
      <c r="U89" s="640"/>
      <c r="V89" s="560" t="s">
        <v>39</v>
      </c>
      <c r="W89" s="560" t="s">
        <v>39</v>
      </c>
      <c r="X89" s="560" t="s">
        <v>32</v>
      </c>
      <c r="Y89" s="560"/>
    </row>
    <row r="90" s="548" customFormat="1" spans="1:25">
      <c r="A90" s="692" t="s">
        <v>1660</v>
      </c>
      <c r="B90" s="640" t="s">
        <v>1805</v>
      </c>
      <c r="C90" s="692" t="s">
        <v>1806</v>
      </c>
      <c r="D90" s="575" t="s">
        <v>46</v>
      </c>
      <c r="E90" s="769"/>
      <c r="F90" s="819"/>
      <c r="G90" s="571"/>
      <c r="H90" s="560"/>
      <c r="I90" s="665"/>
      <c r="J90" s="560"/>
      <c r="K90" s="821">
        <v>202307</v>
      </c>
      <c r="L90" s="560" t="s">
        <v>766</v>
      </c>
      <c r="M90" s="629">
        <v>0.05</v>
      </c>
      <c r="N90" s="815" t="s">
        <v>1981</v>
      </c>
      <c r="O90" s="640" t="s">
        <v>1996</v>
      </c>
      <c r="P90" s="640" t="s">
        <v>1997</v>
      </c>
      <c r="Q90" s="640"/>
      <c r="R90" s="699" t="s">
        <v>57</v>
      </c>
      <c r="S90" s="640"/>
      <c r="T90" s="640"/>
      <c r="U90" s="640"/>
      <c r="V90" s="560" t="s">
        <v>39</v>
      </c>
      <c r="W90" s="560" t="s">
        <v>39</v>
      </c>
      <c r="X90" s="560" t="s">
        <v>32</v>
      </c>
      <c r="Y90" s="560"/>
    </row>
    <row r="91" s="548" customFormat="1" spans="1:25">
      <c r="A91" s="692" t="s">
        <v>1660</v>
      </c>
      <c r="B91" s="640" t="s">
        <v>1807</v>
      </c>
      <c r="C91" s="692" t="s">
        <v>1808</v>
      </c>
      <c r="D91" s="575" t="s">
        <v>46</v>
      </c>
      <c r="E91" s="769"/>
      <c r="F91" s="819"/>
      <c r="G91" s="571"/>
      <c r="H91" s="560"/>
      <c r="I91" s="665"/>
      <c r="J91" s="560"/>
      <c r="K91" s="821">
        <v>202307</v>
      </c>
      <c r="L91" s="560" t="s">
        <v>766</v>
      </c>
      <c r="M91" s="629">
        <v>0.05</v>
      </c>
      <c r="N91" s="815" t="s">
        <v>1981</v>
      </c>
      <c r="O91" s="640" t="s">
        <v>1998</v>
      </c>
      <c r="P91" s="640" t="s">
        <v>1999</v>
      </c>
      <c r="Q91" s="640"/>
      <c r="R91" s="699" t="s">
        <v>57</v>
      </c>
      <c r="S91" s="640"/>
      <c r="T91" s="640"/>
      <c r="U91" s="640"/>
      <c r="V91" s="560" t="s">
        <v>39</v>
      </c>
      <c r="W91" s="560" t="s">
        <v>39</v>
      </c>
      <c r="X91" s="560" t="s">
        <v>32</v>
      </c>
      <c r="Y91" s="560"/>
    </row>
    <row r="92" s="548" customFormat="1" spans="1:25">
      <c r="A92" s="692" t="s">
        <v>1660</v>
      </c>
      <c r="B92" s="640" t="s">
        <v>1809</v>
      </c>
      <c r="C92" s="692" t="s">
        <v>1810</v>
      </c>
      <c r="D92" s="575" t="s">
        <v>46</v>
      </c>
      <c r="E92" s="769"/>
      <c r="F92" s="819"/>
      <c r="G92" s="571"/>
      <c r="H92" s="560"/>
      <c r="I92" s="665"/>
      <c r="J92" s="560"/>
      <c r="K92" s="821">
        <v>202307</v>
      </c>
      <c r="L92" s="560" t="s">
        <v>766</v>
      </c>
      <c r="M92" s="629">
        <v>0.05</v>
      </c>
      <c r="N92" s="815" t="s">
        <v>1981</v>
      </c>
      <c r="O92" s="640" t="s">
        <v>2000</v>
      </c>
      <c r="P92" s="640" t="s">
        <v>2001</v>
      </c>
      <c r="Q92" s="640"/>
      <c r="R92" s="699" t="s">
        <v>57</v>
      </c>
      <c r="S92" s="640"/>
      <c r="T92" s="640"/>
      <c r="U92" s="640"/>
      <c r="V92" s="560" t="s">
        <v>39</v>
      </c>
      <c r="W92" s="560" t="s">
        <v>39</v>
      </c>
      <c r="X92" s="560" t="s">
        <v>32</v>
      </c>
      <c r="Y92" s="560"/>
    </row>
    <row r="93" s="548" customFormat="1" spans="1:25">
      <c r="A93" s="692" t="s">
        <v>1660</v>
      </c>
      <c r="B93" s="640" t="s">
        <v>1811</v>
      </c>
      <c r="C93" s="692" t="s">
        <v>1812</v>
      </c>
      <c r="D93" s="575" t="s">
        <v>46</v>
      </c>
      <c r="E93" s="769"/>
      <c r="F93" s="819"/>
      <c r="G93" s="571"/>
      <c r="H93" s="560"/>
      <c r="I93" s="665"/>
      <c r="J93" s="560"/>
      <c r="K93" s="821">
        <v>202307</v>
      </c>
      <c r="L93" s="560" t="s">
        <v>766</v>
      </c>
      <c r="M93" s="629">
        <v>0.05</v>
      </c>
      <c r="N93" s="815" t="s">
        <v>1981</v>
      </c>
      <c r="O93" s="640" t="s">
        <v>2002</v>
      </c>
      <c r="P93" s="640" t="s">
        <v>2003</v>
      </c>
      <c r="Q93" s="640"/>
      <c r="R93" s="699" t="s">
        <v>57</v>
      </c>
      <c r="S93" s="640"/>
      <c r="T93" s="640"/>
      <c r="U93" s="640"/>
      <c r="V93" s="560" t="s">
        <v>39</v>
      </c>
      <c r="W93" s="560" t="s">
        <v>39</v>
      </c>
      <c r="X93" s="560" t="s">
        <v>32</v>
      </c>
      <c r="Y93" s="560"/>
    </row>
    <row r="94" s="548" customFormat="1" spans="1:25">
      <c r="A94" s="692" t="s">
        <v>1660</v>
      </c>
      <c r="B94" s="640" t="s">
        <v>1813</v>
      </c>
      <c r="C94" s="692" t="s">
        <v>1814</v>
      </c>
      <c r="D94" s="575" t="s">
        <v>46</v>
      </c>
      <c r="E94" s="769"/>
      <c r="F94" s="819"/>
      <c r="G94" s="571"/>
      <c r="H94" s="560"/>
      <c r="I94" s="665"/>
      <c r="J94" s="560"/>
      <c r="K94" s="821">
        <v>202307</v>
      </c>
      <c r="L94" s="560" t="s">
        <v>766</v>
      </c>
      <c r="M94" s="629">
        <v>0.05</v>
      </c>
      <c r="N94" s="815" t="s">
        <v>1981</v>
      </c>
      <c r="O94" s="640" t="s">
        <v>2004</v>
      </c>
      <c r="P94" s="640" t="s">
        <v>1989</v>
      </c>
      <c r="Q94" s="640"/>
      <c r="R94" s="699" t="s">
        <v>57</v>
      </c>
      <c r="S94" s="640"/>
      <c r="T94" s="640"/>
      <c r="U94" s="640"/>
      <c r="V94" s="560" t="s">
        <v>39</v>
      </c>
      <c r="W94" s="560" t="s">
        <v>39</v>
      </c>
      <c r="X94" s="560" t="s">
        <v>32</v>
      </c>
      <c r="Y94" s="560"/>
    </row>
    <row r="95" s="548" customFormat="1" spans="1:25">
      <c r="A95" s="692" t="s">
        <v>1660</v>
      </c>
      <c r="B95" s="640" t="s">
        <v>1815</v>
      </c>
      <c r="C95" s="692" t="s">
        <v>1816</v>
      </c>
      <c r="D95" s="575" t="s">
        <v>46</v>
      </c>
      <c r="E95" s="769"/>
      <c r="F95" s="819"/>
      <c r="G95" s="571"/>
      <c r="H95" s="560"/>
      <c r="I95" s="665"/>
      <c r="J95" s="560"/>
      <c r="K95" s="821">
        <v>202307</v>
      </c>
      <c r="L95" s="560" t="s">
        <v>766</v>
      </c>
      <c r="M95" s="629">
        <v>0.05</v>
      </c>
      <c r="N95" s="815" t="s">
        <v>1981</v>
      </c>
      <c r="O95" s="640" t="s">
        <v>2005</v>
      </c>
      <c r="P95" s="640" t="s">
        <v>2001</v>
      </c>
      <c r="Q95" s="640"/>
      <c r="R95" s="699" t="s">
        <v>57</v>
      </c>
      <c r="S95" s="640"/>
      <c r="T95" s="640"/>
      <c r="U95" s="640"/>
      <c r="V95" s="560" t="s">
        <v>39</v>
      </c>
      <c r="W95" s="560" t="s">
        <v>39</v>
      </c>
      <c r="X95" s="560" t="s">
        <v>32</v>
      </c>
      <c r="Y95" s="560"/>
    </row>
    <row r="96" s="548" customFormat="1" spans="1:25">
      <c r="A96" s="692" t="s">
        <v>1660</v>
      </c>
      <c r="B96" s="640" t="s">
        <v>1817</v>
      </c>
      <c r="C96" s="692" t="s">
        <v>1818</v>
      </c>
      <c r="D96" s="575" t="s">
        <v>46</v>
      </c>
      <c r="E96" s="769"/>
      <c r="F96" s="819"/>
      <c r="G96" s="571"/>
      <c r="H96" s="560"/>
      <c r="I96" s="665"/>
      <c r="J96" s="560"/>
      <c r="K96" s="821">
        <v>202307</v>
      </c>
      <c r="L96" s="560" t="s">
        <v>766</v>
      </c>
      <c r="M96" s="629">
        <v>0.05</v>
      </c>
      <c r="N96" s="815" t="s">
        <v>1981</v>
      </c>
      <c r="O96" s="640" t="s">
        <v>2006</v>
      </c>
      <c r="P96" s="640" t="s">
        <v>2007</v>
      </c>
      <c r="Q96" s="640"/>
      <c r="R96" s="699" t="s">
        <v>57</v>
      </c>
      <c r="S96" s="640"/>
      <c r="T96" s="640"/>
      <c r="U96" s="640"/>
      <c r="V96" s="560" t="s">
        <v>39</v>
      </c>
      <c r="W96" s="560" t="s">
        <v>39</v>
      </c>
      <c r="X96" s="560" t="s">
        <v>32</v>
      </c>
      <c r="Y96" s="560"/>
    </row>
    <row r="97" s="548" customFormat="1" spans="1:25">
      <c r="A97" s="692" t="s">
        <v>1660</v>
      </c>
      <c r="B97" s="640" t="s">
        <v>1819</v>
      </c>
      <c r="C97" s="692" t="s">
        <v>1820</v>
      </c>
      <c r="D97" s="575" t="s">
        <v>46</v>
      </c>
      <c r="E97" s="769"/>
      <c r="F97" s="819"/>
      <c r="G97" s="571"/>
      <c r="H97" s="560"/>
      <c r="I97" s="665"/>
      <c r="J97" s="560"/>
      <c r="K97" s="821">
        <v>202307</v>
      </c>
      <c r="L97" s="560" t="s">
        <v>766</v>
      </c>
      <c r="M97" s="629">
        <v>0.05</v>
      </c>
      <c r="N97" s="815" t="s">
        <v>1981</v>
      </c>
      <c r="O97" s="640" t="s">
        <v>2008</v>
      </c>
      <c r="P97" s="640" t="s">
        <v>2003</v>
      </c>
      <c r="Q97" s="640"/>
      <c r="R97" s="699" t="s">
        <v>57</v>
      </c>
      <c r="S97" s="640"/>
      <c r="T97" s="640"/>
      <c r="U97" s="640"/>
      <c r="V97" s="560" t="s">
        <v>39</v>
      </c>
      <c r="W97" s="560" t="s">
        <v>39</v>
      </c>
      <c r="X97" s="560" t="s">
        <v>32</v>
      </c>
      <c r="Y97" s="560"/>
    </row>
    <row r="98" s="548" customFormat="1" spans="1:25">
      <c r="A98" s="692" t="s">
        <v>1660</v>
      </c>
      <c r="B98" s="640" t="s">
        <v>1821</v>
      </c>
      <c r="C98" s="692" t="s">
        <v>1822</v>
      </c>
      <c r="D98" s="575" t="s">
        <v>46</v>
      </c>
      <c r="E98" s="769"/>
      <c r="F98" s="819"/>
      <c r="G98" s="571"/>
      <c r="H98" s="560"/>
      <c r="I98" s="665"/>
      <c r="J98" s="560"/>
      <c r="K98" s="821">
        <v>202307</v>
      </c>
      <c r="L98" s="560" t="s">
        <v>766</v>
      </c>
      <c r="M98" s="629">
        <v>0.05</v>
      </c>
      <c r="N98" s="815" t="s">
        <v>1981</v>
      </c>
      <c r="O98" s="640" t="s">
        <v>2009</v>
      </c>
      <c r="P98" s="640" t="s">
        <v>2010</v>
      </c>
      <c r="Q98" s="640"/>
      <c r="R98" s="699" t="s">
        <v>57</v>
      </c>
      <c r="S98" s="640"/>
      <c r="T98" s="640"/>
      <c r="U98" s="640"/>
      <c r="V98" s="560" t="s">
        <v>39</v>
      </c>
      <c r="W98" s="560" t="s">
        <v>39</v>
      </c>
      <c r="X98" s="560" t="s">
        <v>32</v>
      </c>
      <c r="Y98" s="560"/>
    </row>
    <row r="99" s="548" customFormat="1" spans="1:25">
      <c r="A99" s="692" t="s">
        <v>1660</v>
      </c>
      <c r="B99" s="640" t="s">
        <v>1823</v>
      </c>
      <c r="C99" s="692" t="s">
        <v>1824</v>
      </c>
      <c r="D99" s="575" t="s">
        <v>46</v>
      </c>
      <c r="E99" s="769"/>
      <c r="F99" s="819"/>
      <c r="G99" s="571"/>
      <c r="H99" s="560"/>
      <c r="I99" s="665"/>
      <c r="J99" s="560"/>
      <c r="K99" s="821">
        <v>202307</v>
      </c>
      <c r="L99" s="560" t="s">
        <v>766</v>
      </c>
      <c r="M99" s="629">
        <v>0.05</v>
      </c>
      <c r="N99" s="815" t="s">
        <v>1981</v>
      </c>
      <c r="O99" s="640" t="s">
        <v>2011</v>
      </c>
      <c r="P99" s="640" t="s">
        <v>2007</v>
      </c>
      <c r="Q99" s="640"/>
      <c r="R99" s="699" t="s">
        <v>2012</v>
      </c>
      <c r="S99" s="640"/>
      <c r="T99" s="640"/>
      <c r="U99" s="640"/>
      <c r="V99" s="560" t="s">
        <v>39</v>
      </c>
      <c r="W99" s="560" t="s">
        <v>39</v>
      </c>
      <c r="X99" s="560" t="s">
        <v>32</v>
      </c>
      <c r="Y99" s="560"/>
    </row>
    <row r="100" s="548" customFormat="1" spans="1:25">
      <c r="A100" s="692" t="s">
        <v>1660</v>
      </c>
      <c r="B100" s="640" t="s">
        <v>1825</v>
      </c>
      <c r="C100" s="692" t="s">
        <v>1826</v>
      </c>
      <c r="D100" s="575" t="s">
        <v>46</v>
      </c>
      <c r="E100" s="769"/>
      <c r="F100" s="819"/>
      <c r="G100" s="571"/>
      <c r="H100" s="560"/>
      <c r="I100" s="665"/>
      <c r="J100" s="560"/>
      <c r="K100" s="821">
        <v>202307</v>
      </c>
      <c r="L100" s="560" t="s">
        <v>766</v>
      </c>
      <c r="M100" s="629">
        <v>0.05</v>
      </c>
      <c r="N100" s="815" t="s">
        <v>1981</v>
      </c>
      <c r="O100" s="640" t="s">
        <v>2013</v>
      </c>
      <c r="P100" s="640" t="s">
        <v>2010</v>
      </c>
      <c r="Q100" s="640"/>
      <c r="R100" s="699" t="s">
        <v>57</v>
      </c>
      <c r="S100" s="640"/>
      <c r="T100" s="640"/>
      <c r="U100" s="640"/>
      <c r="V100" s="560" t="s">
        <v>39</v>
      </c>
      <c r="W100" s="560" t="s">
        <v>39</v>
      </c>
      <c r="X100" s="560" t="s">
        <v>32</v>
      </c>
      <c r="Y100" s="560"/>
    </row>
    <row r="101" s="548" customFormat="1" spans="1:25">
      <c r="A101" s="692" t="s">
        <v>1660</v>
      </c>
      <c r="B101" s="640" t="s">
        <v>1827</v>
      </c>
      <c r="C101" s="692" t="s">
        <v>1828</v>
      </c>
      <c r="D101" s="575" t="s">
        <v>46</v>
      </c>
      <c r="E101" s="769"/>
      <c r="F101" s="819"/>
      <c r="G101" s="571"/>
      <c r="H101" s="560"/>
      <c r="I101" s="665"/>
      <c r="J101" s="560"/>
      <c r="K101" s="821">
        <v>202307</v>
      </c>
      <c r="L101" s="560" t="s">
        <v>766</v>
      </c>
      <c r="M101" s="629">
        <v>0.05</v>
      </c>
      <c r="N101" s="815" t="s">
        <v>1981</v>
      </c>
      <c r="O101" s="640" t="s">
        <v>2014</v>
      </c>
      <c r="P101" s="640" t="s">
        <v>2015</v>
      </c>
      <c r="Q101" s="640"/>
      <c r="R101" s="699" t="s">
        <v>57</v>
      </c>
      <c r="S101" s="640"/>
      <c r="T101" s="640"/>
      <c r="U101" s="640"/>
      <c r="V101" s="560" t="s">
        <v>39</v>
      </c>
      <c r="W101" s="560" t="s">
        <v>39</v>
      </c>
      <c r="X101" s="560" t="s">
        <v>32</v>
      </c>
      <c r="Y101" s="560"/>
    </row>
    <row r="102" s="548" customFormat="1" spans="1:25">
      <c r="A102" s="692" t="s">
        <v>1660</v>
      </c>
      <c r="B102" s="640" t="s">
        <v>1829</v>
      </c>
      <c r="C102" s="692" t="s">
        <v>1830</v>
      </c>
      <c r="D102" s="575" t="s">
        <v>46</v>
      </c>
      <c r="E102" s="769"/>
      <c r="F102" s="819"/>
      <c r="G102" s="571"/>
      <c r="H102" s="560"/>
      <c r="I102" s="665"/>
      <c r="J102" s="560"/>
      <c r="K102" s="821">
        <v>202307</v>
      </c>
      <c r="L102" s="560" t="s">
        <v>766</v>
      </c>
      <c r="M102" s="629">
        <v>0.05</v>
      </c>
      <c r="N102" s="815" t="s">
        <v>1981</v>
      </c>
      <c r="O102" s="640" t="s">
        <v>2016</v>
      </c>
      <c r="P102" s="640" t="s">
        <v>2017</v>
      </c>
      <c r="Q102" s="640"/>
      <c r="R102" s="699" t="s">
        <v>57</v>
      </c>
      <c r="S102" s="640"/>
      <c r="T102" s="640"/>
      <c r="U102" s="640"/>
      <c r="V102" s="560" t="s">
        <v>39</v>
      </c>
      <c r="W102" s="560" t="s">
        <v>39</v>
      </c>
      <c r="X102" s="560" t="s">
        <v>32</v>
      </c>
      <c r="Y102" s="560"/>
    </row>
    <row r="103" s="548" customFormat="1" spans="1:25">
      <c r="A103" s="692" t="s">
        <v>1660</v>
      </c>
      <c r="B103" s="640" t="s">
        <v>1831</v>
      </c>
      <c r="C103" s="692" t="s">
        <v>1832</v>
      </c>
      <c r="D103" s="575" t="s">
        <v>46</v>
      </c>
      <c r="E103" s="769"/>
      <c r="F103" s="819"/>
      <c r="G103" s="571"/>
      <c r="H103" s="560"/>
      <c r="I103" s="665"/>
      <c r="J103" s="560"/>
      <c r="K103" s="821">
        <v>202307</v>
      </c>
      <c r="L103" s="560" t="s">
        <v>766</v>
      </c>
      <c r="M103" s="629">
        <v>0.05</v>
      </c>
      <c r="N103" s="815" t="s">
        <v>1981</v>
      </c>
      <c r="O103" s="640" t="s">
        <v>2018</v>
      </c>
      <c r="P103" s="640" t="s">
        <v>2019</v>
      </c>
      <c r="Q103" s="640"/>
      <c r="R103" s="699" t="s">
        <v>57</v>
      </c>
      <c r="S103" s="640"/>
      <c r="T103" s="640"/>
      <c r="U103" s="640"/>
      <c r="V103" s="560" t="s">
        <v>39</v>
      </c>
      <c r="W103" s="560" t="s">
        <v>39</v>
      </c>
      <c r="X103" s="560" t="s">
        <v>32</v>
      </c>
      <c r="Y103" s="560"/>
    </row>
    <row r="104" s="548" customFormat="1" spans="1:25">
      <c r="A104" s="692" t="s">
        <v>1660</v>
      </c>
      <c r="B104" s="640" t="s">
        <v>1833</v>
      </c>
      <c r="C104" s="692" t="s">
        <v>1834</v>
      </c>
      <c r="D104" s="575" t="s">
        <v>46</v>
      </c>
      <c r="E104" s="769"/>
      <c r="F104" s="819"/>
      <c r="G104" s="571"/>
      <c r="H104" s="560"/>
      <c r="I104" s="665"/>
      <c r="J104" s="560"/>
      <c r="K104" s="821">
        <v>202307</v>
      </c>
      <c r="L104" s="560" t="s">
        <v>766</v>
      </c>
      <c r="M104" s="629">
        <v>0.05</v>
      </c>
      <c r="N104" s="815" t="s">
        <v>1981</v>
      </c>
      <c r="O104" s="640" t="s">
        <v>2020</v>
      </c>
      <c r="P104" s="640" t="s">
        <v>2021</v>
      </c>
      <c r="Q104" s="640"/>
      <c r="R104" s="699" t="s">
        <v>57</v>
      </c>
      <c r="S104" s="640"/>
      <c r="T104" s="640"/>
      <c r="U104" s="640"/>
      <c r="V104" s="560" t="s">
        <v>39</v>
      </c>
      <c r="W104" s="560" t="s">
        <v>39</v>
      </c>
      <c r="X104" s="560" t="s">
        <v>32</v>
      </c>
      <c r="Y104" s="560"/>
    </row>
    <row r="105" s="548" customFormat="1" spans="1:25">
      <c r="A105" s="692" t="s">
        <v>1660</v>
      </c>
      <c r="B105" s="640" t="s">
        <v>1835</v>
      </c>
      <c r="C105" s="692" t="s">
        <v>1836</v>
      </c>
      <c r="D105" s="575" t="s">
        <v>46</v>
      </c>
      <c r="E105" s="769"/>
      <c r="F105" s="819"/>
      <c r="G105" s="571"/>
      <c r="H105" s="560"/>
      <c r="I105" s="665"/>
      <c r="J105" s="560"/>
      <c r="K105" s="821">
        <v>202307</v>
      </c>
      <c r="L105" s="560" t="s">
        <v>766</v>
      </c>
      <c r="M105" s="629">
        <v>0.05</v>
      </c>
      <c r="N105" s="815" t="s">
        <v>1981</v>
      </c>
      <c r="O105" s="640" t="s">
        <v>2022</v>
      </c>
      <c r="P105" s="640" t="s">
        <v>2017</v>
      </c>
      <c r="Q105" s="640"/>
      <c r="R105" s="699" t="s">
        <v>57</v>
      </c>
      <c r="S105" s="640"/>
      <c r="T105" s="640"/>
      <c r="U105" s="640"/>
      <c r="V105" s="560" t="s">
        <v>39</v>
      </c>
      <c r="W105" s="560" t="s">
        <v>39</v>
      </c>
      <c r="X105" s="560" t="s">
        <v>32</v>
      </c>
      <c r="Y105" s="560"/>
    </row>
    <row r="106" s="548" customFormat="1" spans="1:25">
      <c r="A106" s="692" t="s">
        <v>1660</v>
      </c>
      <c r="B106" s="640" t="s">
        <v>1837</v>
      </c>
      <c r="C106" s="692" t="s">
        <v>1838</v>
      </c>
      <c r="D106" s="575" t="s">
        <v>46</v>
      </c>
      <c r="E106" s="769"/>
      <c r="F106" s="819"/>
      <c r="G106" s="571"/>
      <c r="H106" s="560"/>
      <c r="I106" s="665"/>
      <c r="J106" s="560"/>
      <c r="K106" s="821">
        <v>202307</v>
      </c>
      <c r="L106" s="560" t="s">
        <v>766</v>
      </c>
      <c r="M106" s="629">
        <v>0.05</v>
      </c>
      <c r="N106" s="815" t="s">
        <v>1981</v>
      </c>
      <c r="O106" s="640" t="s">
        <v>2023</v>
      </c>
      <c r="P106" s="640" t="s">
        <v>2024</v>
      </c>
      <c r="Q106" s="640"/>
      <c r="R106" s="699" t="s">
        <v>57</v>
      </c>
      <c r="S106" s="640"/>
      <c r="T106" s="640"/>
      <c r="U106" s="640"/>
      <c r="V106" s="560" t="s">
        <v>39</v>
      </c>
      <c r="W106" s="560" t="s">
        <v>39</v>
      </c>
      <c r="X106" s="560" t="s">
        <v>32</v>
      </c>
      <c r="Y106" s="560"/>
    </row>
    <row r="107" s="548" customFormat="1" spans="1:25">
      <c r="A107" s="692" t="s">
        <v>1660</v>
      </c>
      <c r="B107" s="640" t="s">
        <v>1839</v>
      </c>
      <c r="C107" s="692" t="s">
        <v>1840</v>
      </c>
      <c r="D107" s="575" t="s">
        <v>46</v>
      </c>
      <c r="E107" s="769"/>
      <c r="F107" s="819"/>
      <c r="G107" s="571"/>
      <c r="H107" s="560"/>
      <c r="I107" s="665"/>
      <c r="J107" s="560"/>
      <c r="K107" s="821">
        <v>202307</v>
      </c>
      <c r="L107" s="560" t="s">
        <v>766</v>
      </c>
      <c r="M107" s="629">
        <v>0.05</v>
      </c>
      <c r="N107" s="815" t="s">
        <v>1981</v>
      </c>
      <c r="O107" s="640" t="s">
        <v>2025</v>
      </c>
      <c r="P107" s="640" t="s">
        <v>2026</v>
      </c>
      <c r="Q107" s="640"/>
      <c r="R107" s="699" t="s">
        <v>580</v>
      </c>
      <c r="S107" s="640"/>
      <c r="T107" s="640"/>
      <c r="U107" s="640"/>
      <c r="V107" s="560" t="s">
        <v>39</v>
      </c>
      <c r="W107" s="560" t="s">
        <v>39</v>
      </c>
      <c r="X107" s="560" t="s">
        <v>32</v>
      </c>
      <c r="Y107" s="560"/>
    </row>
    <row r="108" s="548" customFormat="1" spans="1:25">
      <c r="A108" s="692" t="s">
        <v>1660</v>
      </c>
      <c r="B108" s="640" t="s">
        <v>1841</v>
      </c>
      <c r="C108" s="692" t="s">
        <v>1842</v>
      </c>
      <c r="D108" s="575" t="s">
        <v>46</v>
      </c>
      <c r="E108" s="769"/>
      <c r="F108" s="819"/>
      <c r="G108" s="571"/>
      <c r="H108" s="560"/>
      <c r="I108" s="665"/>
      <c r="J108" s="560"/>
      <c r="K108" s="821">
        <v>202307</v>
      </c>
      <c r="L108" s="560" t="s">
        <v>766</v>
      </c>
      <c r="M108" s="629">
        <v>0.05</v>
      </c>
      <c r="N108" s="815" t="s">
        <v>1981</v>
      </c>
      <c r="O108" s="640" t="s">
        <v>2027</v>
      </c>
      <c r="P108" s="640" t="s">
        <v>2028</v>
      </c>
      <c r="Q108" s="640"/>
      <c r="R108" s="699" t="s">
        <v>57</v>
      </c>
      <c r="S108" s="640"/>
      <c r="T108" s="640"/>
      <c r="U108" s="640"/>
      <c r="V108" s="560" t="s">
        <v>39</v>
      </c>
      <c r="W108" s="560" t="s">
        <v>39</v>
      </c>
      <c r="X108" s="560" t="s">
        <v>32</v>
      </c>
      <c r="Y108" s="560"/>
    </row>
    <row r="109" s="548" customFormat="1" spans="1:25">
      <c r="A109" s="692" t="s">
        <v>1660</v>
      </c>
      <c r="B109" s="640" t="s">
        <v>1843</v>
      </c>
      <c r="C109" s="692" t="s">
        <v>1844</v>
      </c>
      <c r="D109" s="575" t="s">
        <v>46</v>
      </c>
      <c r="E109" s="769"/>
      <c r="F109" s="819"/>
      <c r="G109" s="571"/>
      <c r="H109" s="560"/>
      <c r="I109" s="665"/>
      <c r="J109" s="560"/>
      <c r="K109" s="821">
        <v>202307</v>
      </c>
      <c r="L109" s="560" t="s">
        <v>766</v>
      </c>
      <c r="M109" s="629">
        <v>0.05</v>
      </c>
      <c r="N109" s="815" t="s">
        <v>1981</v>
      </c>
      <c r="O109" s="640" t="s">
        <v>2029</v>
      </c>
      <c r="P109" s="640" t="s">
        <v>2030</v>
      </c>
      <c r="Q109" s="640"/>
      <c r="R109" s="699" t="s">
        <v>57</v>
      </c>
      <c r="S109" s="640"/>
      <c r="T109" s="640"/>
      <c r="U109" s="640"/>
      <c r="V109" s="560" t="s">
        <v>39</v>
      </c>
      <c r="W109" s="560" t="s">
        <v>39</v>
      </c>
      <c r="X109" s="560" t="s">
        <v>32</v>
      </c>
      <c r="Y109" s="560"/>
    </row>
    <row r="110" s="548" customFormat="1" spans="1:25">
      <c r="A110" s="692" t="s">
        <v>1660</v>
      </c>
      <c r="B110" s="640" t="s">
        <v>1845</v>
      </c>
      <c r="C110" s="692" t="s">
        <v>1846</v>
      </c>
      <c r="D110" s="575" t="s">
        <v>46</v>
      </c>
      <c r="E110" s="769"/>
      <c r="F110" s="819"/>
      <c r="G110" s="571"/>
      <c r="H110" s="560"/>
      <c r="I110" s="665"/>
      <c r="J110" s="560"/>
      <c r="K110" s="821">
        <v>202307</v>
      </c>
      <c r="L110" s="560" t="s">
        <v>766</v>
      </c>
      <c r="M110" s="629">
        <v>0.05</v>
      </c>
      <c r="N110" s="815" t="s">
        <v>1981</v>
      </c>
      <c r="O110" s="640" t="s">
        <v>2031</v>
      </c>
      <c r="P110" s="640" t="s">
        <v>2032</v>
      </c>
      <c r="Q110" s="640"/>
      <c r="R110" s="699" t="s">
        <v>57</v>
      </c>
      <c r="S110" s="640"/>
      <c r="T110" s="640"/>
      <c r="U110" s="640"/>
      <c r="V110" s="560" t="s">
        <v>39</v>
      </c>
      <c r="W110" s="560" t="s">
        <v>39</v>
      </c>
      <c r="X110" s="560" t="s">
        <v>32</v>
      </c>
      <c r="Y110" s="560"/>
    </row>
    <row r="111" s="548" customFormat="1" spans="1:25">
      <c r="A111" s="692" t="s">
        <v>1660</v>
      </c>
      <c r="B111" s="640" t="s">
        <v>1847</v>
      </c>
      <c r="C111" s="692" t="s">
        <v>1848</v>
      </c>
      <c r="D111" s="575" t="s">
        <v>46</v>
      </c>
      <c r="E111" s="769"/>
      <c r="F111" s="819"/>
      <c r="G111" s="571"/>
      <c r="H111" s="560"/>
      <c r="I111" s="665"/>
      <c r="J111" s="560"/>
      <c r="K111" s="821">
        <v>202307</v>
      </c>
      <c r="L111" s="560" t="s">
        <v>766</v>
      </c>
      <c r="M111" s="629">
        <v>0.05</v>
      </c>
      <c r="N111" s="815" t="s">
        <v>1981</v>
      </c>
      <c r="O111" s="640" t="s">
        <v>2033</v>
      </c>
      <c r="P111" s="640" t="s">
        <v>2034</v>
      </c>
      <c r="Q111" s="640"/>
      <c r="R111" s="699" t="s">
        <v>57</v>
      </c>
      <c r="S111" s="640"/>
      <c r="T111" s="640"/>
      <c r="U111" s="640"/>
      <c r="V111" s="560" t="s">
        <v>39</v>
      </c>
      <c r="W111" s="560" t="s">
        <v>39</v>
      </c>
      <c r="X111" s="560" t="s">
        <v>32</v>
      </c>
      <c r="Y111" s="560"/>
    </row>
    <row r="112" s="548" customFormat="1" spans="1:25">
      <c r="A112" s="692" t="s">
        <v>1660</v>
      </c>
      <c r="B112" s="640" t="s">
        <v>489</v>
      </c>
      <c r="C112" s="692" t="s">
        <v>1849</v>
      </c>
      <c r="D112" s="575" t="s">
        <v>46</v>
      </c>
      <c r="E112" s="769"/>
      <c r="F112" s="819"/>
      <c r="G112" s="571"/>
      <c r="H112" s="560"/>
      <c r="I112" s="665"/>
      <c r="J112" s="560"/>
      <c r="K112" s="821">
        <v>202307</v>
      </c>
      <c r="L112" s="560" t="s">
        <v>766</v>
      </c>
      <c r="M112" s="629">
        <v>0.05</v>
      </c>
      <c r="N112" s="815" t="s">
        <v>1981</v>
      </c>
      <c r="O112" s="640" t="s">
        <v>2035</v>
      </c>
      <c r="P112" s="640" t="s">
        <v>2028</v>
      </c>
      <c r="Q112" s="640"/>
      <c r="R112" s="699" t="s">
        <v>57</v>
      </c>
      <c r="S112" s="640"/>
      <c r="T112" s="640"/>
      <c r="U112" s="640"/>
      <c r="V112" s="560" t="s">
        <v>39</v>
      </c>
      <c r="W112" s="560" t="s">
        <v>39</v>
      </c>
      <c r="X112" s="560" t="s">
        <v>32</v>
      </c>
      <c r="Y112" s="560"/>
    </row>
    <row r="113" s="548" customFormat="1" spans="1:25">
      <c r="A113" s="692" t="s">
        <v>1660</v>
      </c>
      <c r="B113" s="640" t="s">
        <v>1850</v>
      </c>
      <c r="C113" s="692" t="s">
        <v>1851</v>
      </c>
      <c r="D113" s="575" t="s">
        <v>46</v>
      </c>
      <c r="E113" s="769"/>
      <c r="F113" s="819"/>
      <c r="G113" s="571"/>
      <c r="H113" s="560"/>
      <c r="I113" s="665"/>
      <c r="J113" s="560"/>
      <c r="K113" s="821">
        <v>202307</v>
      </c>
      <c r="L113" s="560" t="s">
        <v>766</v>
      </c>
      <c r="M113" s="629">
        <v>0.05</v>
      </c>
      <c r="N113" s="815" t="s">
        <v>1981</v>
      </c>
      <c r="O113" s="640" t="s">
        <v>2036</v>
      </c>
      <c r="P113" s="640" t="s">
        <v>1995</v>
      </c>
      <c r="Q113" s="640"/>
      <c r="R113" s="699" t="s">
        <v>57</v>
      </c>
      <c r="S113" s="640"/>
      <c r="T113" s="640"/>
      <c r="U113" s="640"/>
      <c r="V113" s="560" t="s">
        <v>39</v>
      </c>
      <c r="W113" s="560" t="s">
        <v>39</v>
      </c>
      <c r="X113" s="560" t="s">
        <v>32</v>
      </c>
      <c r="Y113" s="560"/>
    </row>
    <row r="114" s="548" customFormat="1" spans="1:25">
      <c r="A114" s="692" t="s">
        <v>1660</v>
      </c>
      <c r="B114" s="640" t="s">
        <v>1852</v>
      </c>
      <c r="C114" s="692" t="s">
        <v>1853</v>
      </c>
      <c r="D114" s="575" t="s">
        <v>46</v>
      </c>
      <c r="E114" s="769"/>
      <c r="F114" s="819"/>
      <c r="G114" s="571"/>
      <c r="H114" s="560"/>
      <c r="I114" s="665"/>
      <c r="J114" s="560"/>
      <c r="K114" s="821">
        <v>202307</v>
      </c>
      <c r="L114" s="560" t="s">
        <v>766</v>
      </c>
      <c r="M114" s="629">
        <v>0.05</v>
      </c>
      <c r="N114" s="815" t="s">
        <v>1981</v>
      </c>
      <c r="O114" s="640" t="s">
        <v>2037</v>
      </c>
      <c r="P114" s="640" t="s">
        <v>2038</v>
      </c>
      <c r="Q114" s="640"/>
      <c r="R114" s="699" t="s">
        <v>57</v>
      </c>
      <c r="S114" s="640"/>
      <c r="T114" s="640"/>
      <c r="U114" s="640"/>
      <c r="V114" s="560" t="s">
        <v>39</v>
      </c>
      <c r="W114" s="560" t="s">
        <v>39</v>
      </c>
      <c r="X114" s="560" t="s">
        <v>32</v>
      </c>
      <c r="Y114" s="560"/>
    </row>
    <row r="115" s="548" customFormat="1" spans="1:25">
      <c r="A115" s="692" t="s">
        <v>1660</v>
      </c>
      <c r="B115" s="640" t="s">
        <v>1854</v>
      </c>
      <c r="C115" s="692" t="s">
        <v>1855</v>
      </c>
      <c r="D115" s="575" t="s">
        <v>46</v>
      </c>
      <c r="E115" s="769"/>
      <c r="F115" s="819"/>
      <c r="G115" s="571"/>
      <c r="H115" s="560"/>
      <c r="I115" s="665"/>
      <c r="J115" s="560"/>
      <c r="K115" s="821">
        <v>202307</v>
      </c>
      <c r="L115" s="560" t="s">
        <v>766</v>
      </c>
      <c r="M115" s="629">
        <v>0.05</v>
      </c>
      <c r="N115" s="815" t="s">
        <v>1981</v>
      </c>
      <c r="O115" s="640" t="s">
        <v>2039</v>
      </c>
      <c r="P115" s="640" t="s">
        <v>2038</v>
      </c>
      <c r="Q115" s="640"/>
      <c r="R115" s="699" t="s">
        <v>57</v>
      </c>
      <c r="S115" s="640"/>
      <c r="T115" s="640"/>
      <c r="U115" s="640"/>
      <c r="V115" s="560" t="s">
        <v>39</v>
      </c>
      <c r="W115" s="560" t="s">
        <v>39</v>
      </c>
      <c r="X115" s="560" t="s">
        <v>32</v>
      </c>
      <c r="Y115" s="560"/>
    </row>
    <row r="116" s="548" customFormat="1" spans="1:25">
      <c r="A116" s="692" t="s">
        <v>1660</v>
      </c>
      <c r="B116" s="640" t="s">
        <v>1856</v>
      </c>
      <c r="C116" s="692" t="s">
        <v>1857</v>
      </c>
      <c r="D116" s="575" t="s">
        <v>46</v>
      </c>
      <c r="E116" s="769"/>
      <c r="F116" s="819"/>
      <c r="G116" s="571"/>
      <c r="H116" s="560"/>
      <c r="I116" s="665"/>
      <c r="J116" s="560"/>
      <c r="K116" s="821">
        <v>202307</v>
      </c>
      <c r="L116" s="560" t="s">
        <v>766</v>
      </c>
      <c r="M116" s="629">
        <v>0.05</v>
      </c>
      <c r="N116" s="815" t="s">
        <v>1981</v>
      </c>
      <c r="O116" s="640" t="s">
        <v>2040</v>
      </c>
      <c r="P116" s="640" t="s">
        <v>2041</v>
      </c>
      <c r="Q116" s="640"/>
      <c r="R116" s="699" t="s">
        <v>57</v>
      </c>
      <c r="S116" s="640"/>
      <c r="T116" s="640"/>
      <c r="U116" s="640"/>
      <c r="V116" s="560" t="s">
        <v>39</v>
      </c>
      <c r="W116" s="560" t="s">
        <v>39</v>
      </c>
      <c r="X116" s="560" t="s">
        <v>32</v>
      </c>
      <c r="Y116" s="560"/>
    </row>
    <row r="117" s="548" customFormat="1" spans="1:25">
      <c r="A117" s="692" t="s">
        <v>1660</v>
      </c>
      <c r="B117" s="640" t="s">
        <v>1858</v>
      </c>
      <c r="C117" s="1004" t="s">
        <v>1859</v>
      </c>
      <c r="D117" s="575" t="s">
        <v>46</v>
      </c>
      <c r="E117" s="769"/>
      <c r="F117" s="819"/>
      <c r="G117" s="571"/>
      <c r="H117" s="560"/>
      <c r="I117" s="665"/>
      <c r="J117" s="560"/>
      <c r="K117" s="821">
        <v>202307</v>
      </c>
      <c r="L117" s="560" t="s">
        <v>766</v>
      </c>
      <c r="M117" s="629">
        <v>0.05</v>
      </c>
      <c r="N117" s="815" t="s">
        <v>1981</v>
      </c>
      <c r="O117" s="640">
        <v>17703656516</v>
      </c>
      <c r="P117" s="640" t="s">
        <v>2042</v>
      </c>
      <c r="Q117" s="640"/>
      <c r="R117" s="699" t="s">
        <v>57</v>
      </c>
      <c r="S117" s="640"/>
      <c r="T117" s="640"/>
      <c r="U117" s="640"/>
      <c r="V117" s="560" t="s">
        <v>39</v>
      </c>
      <c r="W117" s="560" t="s">
        <v>39</v>
      </c>
      <c r="X117" s="560" t="s">
        <v>32</v>
      </c>
      <c r="Y117" s="560"/>
    </row>
    <row r="118" s="548" customFormat="1" spans="1:25">
      <c r="A118" s="692" t="s">
        <v>1660</v>
      </c>
      <c r="B118" s="640" t="s">
        <v>1860</v>
      </c>
      <c r="C118" s="1004" t="s">
        <v>1861</v>
      </c>
      <c r="D118" s="575" t="s">
        <v>46</v>
      </c>
      <c r="E118" s="769"/>
      <c r="F118" s="819"/>
      <c r="G118" s="571"/>
      <c r="H118" s="560"/>
      <c r="I118" s="665"/>
      <c r="J118" s="560"/>
      <c r="K118" s="821">
        <v>202307</v>
      </c>
      <c r="L118" s="560" t="s">
        <v>766</v>
      </c>
      <c r="M118" s="629">
        <v>0.05</v>
      </c>
      <c r="N118" s="815" t="s">
        <v>1981</v>
      </c>
      <c r="O118" s="640">
        <v>18584480934</v>
      </c>
      <c r="P118" s="640" t="s">
        <v>2042</v>
      </c>
      <c r="Q118" s="640"/>
      <c r="R118" s="699" t="s">
        <v>57</v>
      </c>
      <c r="S118" s="640"/>
      <c r="T118" s="640"/>
      <c r="U118" s="640"/>
      <c r="V118" s="560" t="s">
        <v>39</v>
      </c>
      <c r="W118" s="560" t="s">
        <v>39</v>
      </c>
      <c r="X118" s="560" t="s">
        <v>32</v>
      </c>
      <c r="Y118" s="560"/>
    </row>
    <row r="119" s="548" customFormat="1" spans="1:25">
      <c r="A119" s="692" t="s">
        <v>1660</v>
      </c>
      <c r="B119" s="640" t="s">
        <v>1862</v>
      </c>
      <c r="C119" s="1004" t="s">
        <v>1863</v>
      </c>
      <c r="D119" s="575" t="s">
        <v>46</v>
      </c>
      <c r="E119" s="769"/>
      <c r="F119" s="819"/>
      <c r="G119" s="571"/>
      <c r="H119" s="560"/>
      <c r="I119" s="665"/>
      <c r="J119" s="560"/>
      <c r="K119" s="821">
        <v>202307</v>
      </c>
      <c r="L119" s="560" t="s">
        <v>766</v>
      </c>
      <c r="M119" s="629">
        <v>0.05</v>
      </c>
      <c r="N119" s="815" t="s">
        <v>1981</v>
      </c>
      <c r="O119" s="640">
        <v>18745292191</v>
      </c>
      <c r="P119" s="640" t="s">
        <v>2042</v>
      </c>
      <c r="Q119" s="640"/>
      <c r="R119" s="699" t="s">
        <v>57</v>
      </c>
      <c r="S119" s="640"/>
      <c r="T119" s="640"/>
      <c r="U119" s="640"/>
      <c r="V119" s="560" t="s">
        <v>39</v>
      </c>
      <c r="W119" s="560" t="s">
        <v>39</v>
      </c>
      <c r="X119" s="560" t="s">
        <v>32</v>
      </c>
      <c r="Y119" s="560"/>
    </row>
    <row r="120" s="548" customFormat="1" spans="1:25">
      <c r="A120" s="692" t="s">
        <v>1660</v>
      </c>
      <c r="B120" s="640" t="s">
        <v>1864</v>
      </c>
      <c r="C120" s="1004" t="s">
        <v>1865</v>
      </c>
      <c r="D120" s="575" t="s">
        <v>46</v>
      </c>
      <c r="E120" s="769"/>
      <c r="F120" s="819"/>
      <c r="G120" s="571"/>
      <c r="H120" s="560"/>
      <c r="I120" s="665"/>
      <c r="J120" s="560"/>
      <c r="K120" s="821">
        <v>202307</v>
      </c>
      <c r="L120" s="560" t="s">
        <v>766</v>
      </c>
      <c r="M120" s="629">
        <v>0.05</v>
      </c>
      <c r="N120" s="815" t="s">
        <v>1981</v>
      </c>
      <c r="O120" s="640">
        <v>15208606625</v>
      </c>
      <c r="P120" s="640" t="s">
        <v>2042</v>
      </c>
      <c r="Q120" s="640"/>
      <c r="R120" s="699" t="s">
        <v>57</v>
      </c>
      <c r="S120" s="640"/>
      <c r="T120" s="640"/>
      <c r="U120" s="640"/>
      <c r="V120" s="560" t="s">
        <v>39</v>
      </c>
      <c r="W120" s="560" t="s">
        <v>39</v>
      </c>
      <c r="X120" s="560" t="s">
        <v>32</v>
      </c>
      <c r="Y120" s="560"/>
    </row>
    <row r="121" s="548" customFormat="1" spans="1:25">
      <c r="A121" s="692" t="s">
        <v>1060</v>
      </c>
      <c r="B121" s="692" t="s">
        <v>660</v>
      </c>
      <c r="C121" s="692" t="s">
        <v>661</v>
      </c>
      <c r="D121" s="818" t="s">
        <v>28</v>
      </c>
      <c r="E121" s="769"/>
      <c r="F121" s="819"/>
      <c r="G121" s="571"/>
      <c r="H121" s="560" t="s">
        <v>526</v>
      </c>
      <c r="I121" s="665"/>
      <c r="J121" s="560"/>
      <c r="K121" s="821"/>
      <c r="L121" s="560"/>
      <c r="M121" s="629"/>
      <c r="N121" s="815"/>
      <c r="O121" s="640"/>
      <c r="P121" s="640"/>
      <c r="Q121" s="640"/>
      <c r="R121" s="699"/>
      <c r="S121" s="640"/>
      <c r="T121" s="640">
        <v>202307</v>
      </c>
      <c r="U121" s="640" t="s">
        <v>644</v>
      </c>
      <c r="V121" s="560" t="s">
        <v>32</v>
      </c>
      <c r="W121" s="560" t="s">
        <v>32</v>
      </c>
      <c r="X121" s="560" t="s">
        <v>39</v>
      </c>
      <c r="Y121" s="560"/>
    </row>
    <row r="122" s="548" customFormat="1" spans="1:25">
      <c r="A122" s="692" t="s">
        <v>1660</v>
      </c>
      <c r="B122" s="640" t="s">
        <v>2043</v>
      </c>
      <c r="C122" s="692" t="s">
        <v>2044</v>
      </c>
      <c r="D122" s="575" t="s">
        <v>46</v>
      </c>
      <c r="E122" s="769">
        <v>3957</v>
      </c>
      <c r="F122" s="769" t="s">
        <v>1261</v>
      </c>
      <c r="G122" s="571">
        <v>202308</v>
      </c>
      <c r="H122" s="560" t="s">
        <v>766</v>
      </c>
      <c r="I122" s="665"/>
      <c r="J122" s="560"/>
      <c r="K122" s="821"/>
      <c r="L122" s="560"/>
      <c r="M122" s="629"/>
      <c r="N122" s="815"/>
      <c r="O122" s="640" t="s">
        <v>2045</v>
      </c>
      <c r="P122" s="640" t="s">
        <v>2046</v>
      </c>
      <c r="Q122" s="640"/>
      <c r="R122" s="699"/>
      <c r="S122" s="640"/>
      <c r="T122" s="640"/>
      <c r="U122" s="640"/>
      <c r="V122" s="560" t="s">
        <v>32</v>
      </c>
      <c r="W122" s="560" t="s">
        <v>32</v>
      </c>
      <c r="X122" s="560" t="s">
        <v>39</v>
      </c>
      <c r="Y122" s="560"/>
    </row>
    <row r="123" s="548" customFormat="1" spans="1:25">
      <c r="A123" s="692" t="s">
        <v>1660</v>
      </c>
      <c r="B123" s="640" t="s">
        <v>2047</v>
      </c>
      <c r="C123" s="692" t="s">
        <v>2048</v>
      </c>
      <c r="D123" s="575" t="s">
        <v>46</v>
      </c>
      <c r="E123" s="769">
        <v>3957</v>
      </c>
      <c r="F123" s="769" t="s">
        <v>1261</v>
      </c>
      <c r="G123" s="571">
        <v>202308</v>
      </c>
      <c r="H123" s="560" t="s">
        <v>766</v>
      </c>
      <c r="I123" s="665"/>
      <c r="J123" s="560"/>
      <c r="K123" s="821"/>
      <c r="L123" s="560"/>
      <c r="M123" s="629"/>
      <c r="N123" s="815"/>
      <c r="O123" s="640" t="s">
        <v>2049</v>
      </c>
      <c r="P123" s="640" t="s">
        <v>2050</v>
      </c>
      <c r="Q123" s="640"/>
      <c r="R123" s="699"/>
      <c r="S123" s="640"/>
      <c r="T123" s="640"/>
      <c r="U123" s="640"/>
      <c r="V123" s="560" t="s">
        <v>32</v>
      </c>
      <c r="W123" s="560" t="s">
        <v>32</v>
      </c>
      <c r="X123" s="560" t="s">
        <v>39</v>
      </c>
      <c r="Y123" s="560"/>
    </row>
    <row r="124" s="548" customFormat="1" spans="1:25">
      <c r="A124" s="692" t="s">
        <v>1611</v>
      </c>
      <c r="B124" s="692" t="s">
        <v>1612</v>
      </c>
      <c r="C124" s="692" t="s">
        <v>1613</v>
      </c>
      <c r="D124" s="572" t="s">
        <v>28</v>
      </c>
      <c r="E124" s="692">
        <v>3957</v>
      </c>
      <c r="F124" s="692">
        <v>3957</v>
      </c>
      <c r="G124" s="692" t="s">
        <v>2051</v>
      </c>
      <c r="H124" s="692" t="s">
        <v>29</v>
      </c>
      <c r="I124" s="692"/>
      <c r="J124" s="692"/>
      <c r="K124" s="692"/>
      <c r="L124" s="692"/>
      <c r="M124" s="692"/>
      <c r="N124" s="692"/>
      <c r="O124" s="692" t="s">
        <v>1614</v>
      </c>
      <c r="P124" s="692" t="s">
        <v>2052</v>
      </c>
      <c r="Q124" s="692" t="s">
        <v>131</v>
      </c>
      <c r="R124" s="692" t="s">
        <v>224</v>
      </c>
      <c r="S124" s="692"/>
      <c r="T124" s="692" t="s">
        <v>1875</v>
      </c>
      <c r="U124" s="692" t="s">
        <v>2053</v>
      </c>
      <c r="V124" s="692" t="s">
        <v>32</v>
      </c>
      <c r="W124" s="692" t="s">
        <v>32</v>
      </c>
      <c r="X124" s="692" t="s">
        <v>39</v>
      </c>
      <c r="Y124" s="692"/>
    </row>
    <row r="125" s="548" customFormat="1" spans="1:25">
      <c r="A125" s="692" t="s">
        <v>2054</v>
      </c>
      <c r="B125" s="692" t="s">
        <v>2055</v>
      </c>
      <c r="C125" s="692" t="s">
        <v>2056</v>
      </c>
      <c r="D125" s="692" t="s">
        <v>46</v>
      </c>
      <c r="E125" s="692">
        <v>3957</v>
      </c>
      <c r="F125" s="692">
        <v>3957</v>
      </c>
      <c r="G125" s="692">
        <v>202307</v>
      </c>
      <c r="H125" s="692" t="s">
        <v>526</v>
      </c>
      <c r="I125" s="692"/>
      <c r="J125" s="692"/>
      <c r="K125" s="692"/>
      <c r="L125" s="692"/>
      <c r="M125" s="692"/>
      <c r="N125" s="692"/>
      <c r="O125" s="692" t="s">
        <v>2057</v>
      </c>
      <c r="P125" s="692" t="s">
        <v>2058</v>
      </c>
      <c r="Q125" s="692" t="s">
        <v>131</v>
      </c>
      <c r="R125" s="692" t="s">
        <v>48</v>
      </c>
      <c r="S125" s="692"/>
      <c r="T125" s="692"/>
      <c r="U125" s="692"/>
      <c r="V125" s="692" t="s">
        <v>32</v>
      </c>
      <c r="W125" s="692" t="s">
        <v>32</v>
      </c>
      <c r="X125" s="692" t="s">
        <v>39</v>
      </c>
      <c r="Y125" s="692"/>
    </row>
    <row r="126" s="548" customFormat="1" spans="1:25">
      <c r="A126" s="692" t="s">
        <v>2054</v>
      </c>
      <c r="B126" s="692" t="s">
        <v>2059</v>
      </c>
      <c r="C126" s="692" t="s">
        <v>2060</v>
      </c>
      <c r="D126" s="692" t="s">
        <v>46</v>
      </c>
      <c r="E126" s="692">
        <v>3957</v>
      </c>
      <c r="F126" s="692">
        <v>3957</v>
      </c>
      <c r="G126" s="692">
        <v>202307</v>
      </c>
      <c r="H126" s="692" t="s">
        <v>526</v>
      </c>
      <c r="I126" s="692"/>
      <c r="J126" s="692"/>
      <c r="K126" s="692"/>
      <c r="L126" s="692"/>
      <c r="M126" s="692"/>
      <c r="N126" s="692"/>
      <c r="O126" s="692" t="s">
        <v>2061</v>
      </c>
      <c r="P126" s="692" t="s">
        <v>2062</v>
      </c>
      <c r="Q126" s="692" t="s">
        <v>204</v>
      </c>
      <c r="R126" s="692" t="s">
        <v>48</v>
      </c>
      <c r="S126" s="692"/>
      <c r="T126" s="692"/>
      <c r="U126" s="692"/>
      <c r="V126" s="692" t="s">
        <v>32</v>
      </c>
      <c r="W126" s="692" t="s">
        <v>32</v>
      </c>
      <c r="X126" s="692" t="s">
        <v>39</v>
      </c>
      <c r="Y126" s="692"/>
    </row>
    <row r="127" s="548" customFormat="1" spans="1:25">
      <c r="A127" s="692" t="s">
        <v>170</v>
      </c>
      <c r="B127" s="617" t="s">
        <v>2063</v>
      </c>
      <c r="C127" s="618" t="s">
        <v>2064</v>
      </c>
      <c r="D127" s="571" t="s">
        <v>46</v>
      </c>
      <c r="E127" s="640">
        <v>3957</v>
      </c>
      <c r="F127" s="560">
        <v>3957</v>
      </c>
      <c r="G127" s="571">
        <v>202308</v>
      </c>
      <c r="H127" s="560" t="s">
        <v>104</v>
      </c>
      <c r="I127" s="571"/>
      <c r="J127" s="560"/>
      <c r="K127" s="671"/>
      <c r="L127" s="672"/>
      <c r="M127" s="629"/>
      <c r="N127" s="630"/>
      <c r="O127" s="631">
        <v>15824394333</v>
      </c>
      <c r="P127" s="575" t="s">
        <v>2065</v>
      </c>
      <c r="Q127" s="571" t="s">
        <v>191</v>
      </c>
      <c r="R127" s="640" t="s">
        <v>224</v>
      </c>
      <c r="S127" s="640"/>
      <c r="T127" s="640"/>
      <c r="U127" s="640"/>
      <c r="V127" s="640" t="s">
        <v>32</v>
      </c>
      <c r="W127" s="640" t="s">
        <v>32</v>
      </c>
      <c r="X127" s="640" t="s">
        <v>39</v>
      </c>
      <c r="Y127" s="560"/>
    </row>
    <row r="128" s="594" customFormat="1" spans="1:25">
      <c r="A128" s="570" t="s">
        <v>170</v>
      </c>
      <c r="B128" s="620" t="s">
        <v>2066</v>
      </c>
      <c r="C128" s="621" t="s">
        <v>2067</v>
      </c>
      <c r="D128" s="557" t="s">
        <v>28</v>
      </c>
      <c r="E128" s="575"/>
      <c r="F128" s="560"/>
      <c r="G128" s="554"/>
      <c r="H128" s="560" t="s">
        <v>104</v>
      </c>
      <c r="I128" s="554"/>
      <c r="J128" s="560"/>
      <c r="K128" s="671"/>
      <c r="L128" s="672"/>
      <c r="M128" s="629"/>
      <c r="N128" s="633"/>
      <c r="O128" s="634"/>
      <c r="P128" s="575"/>
      <c r="Q128" s="554"/>
      <c r="R128" s="575"/>
      <c r="S128" s="575"/>
      <c r="T128" s="575">
        <v>202307</v>
      </c>
      <c r="U128" s="575" t="s">
        <v>1019</v>
      </c>
      <c r="V128" s="575" t="s">
        <v>32</v>
      </c>
      <c r="W128" s="575" t="s">
        <v>32</v>
      </c>
      <c r="X128" s="575" t="s">
        <v>39</v>
      </c>
      <c r="Y128" s="560"/>
    </row>
    <row r="129" s="548" customFormat="1" spans="1:25">
      <c r="A129" s="640" t="s">
        <v>110</v>
      </c>
      <c r="B129" s="575" t="s">
        <v>117</v>
      </c>
      <c r="C129" s="769" t="s">
        <v>118</v>
      </c>
      <c r="D129" s="818" t="s">
        <v>28</v>
      </c>
      <c r="E129" s="769"/>
      <c r="F129" s="819"/>
      <c r="G129" s="571"/>
      <c r="H129" s="692" t="s">
        <v>78</v>
      </c>
      <c r="I129" s="665"/>
      <c r="J129" s="560"/>
      <c r="K129" s="821"/>
      <c r="L129" s="692" t="s">
        <v>78</v>
      </c>
      <c r="M129" s="629"/>
      <c r="N129" s="815"/>
      <c r="O129" s="640"/>
      <c r="P129" s="640"/>
      <c r="Q129" s="640"/>
      <c r="R129" s="699"/>
      <c r="S129" s="640"/>
      <c r="T129" s="640">
        <v>202307</v>
      </c>
      <c r="U129" s="640" t="s">
        <v>644</v>
      </c>
      <c r="V129" s="560" t="s">
        <v>32</v>
      </c>
      <c r="W129" s="560" t="s">
        <v>32</v>
      </c>
      <c r="X129" s="560" t="s">
        <v>32</v>
      </c>
      <c r="Y129" s="560"/>
    </row>
    <row r="130" s="548" customFormat="1" spans="1:25">
      <c r="A130" s="679" t="s">
        <v>1232</v>
      </c>
      <c r="B130" s="679" t="s">
        <v>1233</v>
      </c>
      <c r="C130" s="1000" t="s">
        <v>1234</v>
      </c>
      <c r="D130" s="679" t="s">
        <v>46</v>
      </c>
      <c r="E130" s="679"/>
      <c r="F130" s="679"/>
      <c r="G130" s="679"/>
      <c r="H130" s="679"/>
      <c r="I130" s="679"/>
      <c r="J130" s="679">
        <v>2280</v>
      </c>
      <c r="K130" s="679">
        <v>7</v>
      </c>
      <c r="L130" s="679" t="s">
        <v>104</v>
      </c>
      <c r="M130" s="679">
        <v>0.05</v>
      </c>
      <c r="N130" s="679" t="s">
        <v>2068</v>
      </c>
      <c r="O130" s="679" t="s">
        <v>1235</v>
      </c>
      <c r="P130" s="679" t="s">
        <v>1236</v>
      </c>
      <c r="Q130" s="679" t="s">
        <v>81</v>
      </c>
      <c r="R130" s="679" t="s">
        <v>373</v>
      </c>
      <c r="S130" s="679"/>
      <c r="T130" s="679"/>
      <c r="U130" s="679"/>
      <c r="V130" s="679" t="s">
        <v>39</v>
      </c>
      <c r="W130" s="679" t="s">
        <v>39</v>
      </c>
      <c r="X130" s="679" t="s">
        <v>32</v>
      </c>
      <c r="Y130" s="679"/>
    </row>
    <row r="131" s="548" customFormat="1" spans="1:25">
      <c r="A131" s="679" t="s">
        <v>1232</v>
      </c>
      <c r="B131" s="679" t="s">
        <v>1237</v>
      </c>
      <c r="C131" s="1000" t="s">
        <v>1238</v>
      </c>
      <c r="D131" s="679" t="s">
        <v>46</v>
      </c>
      <c r="E131" s="679"/>
      <c r="F131" s="679"/>
      <c r="G131" s="679"/>
      <c r="H131" s="679"/>
      <c r="I131" s="679"/>
      <c r="J131" s="679">
        <v>2280</v>
      </c>
      <c r="K131" s="679">
        <v>7</v>
      </c>
      <c r="L131" s="679" t="s">
        <v>104</v>
      </c>
      <c r="M131" s="679">
        <v>0.05</v>
      </c>
      <c r="N131" s="679" t="s">
        <v>2068</v>
      </c>
      <c r="O131" s="679" t="s">
        <v>1515</v>
      </c>
      <c r="P131" s="679" t="s">
        <v>1239</v>
      </c>
      <c r="Q131" s="679" t="s">
        <v>81</v>
      </c>
      <c r="R131" s="679" t="s">
        <v>48</v>
      </c>
      <c r="S131" s="679"/>
      <c r="T131" s="679"/>
      <c r="U131" s="679"/>
      <c r="V131" s="679" t="s">
        <v>39</v>
      </c>
      <c r="W131" s="679" t="s">
        <v>39</v>
      </c>
      <c r="X131" s="679" t="s">
        <v>32</v>
      </c>
      <c r="Y131" s="679"/>
    </row>
    <row r="132" s="548" customFormat="1" spans="1:25">
      <c r="A132" s="696" t="s">
        <v>2069</v>
      </c>
      <c r="B132" s="679" t="s">
        <v>2070</v>
      </c>
      <c r="C132" s="679" t="s">
        <v>2071</v>
      </c>
      <c r="D132" s="679" t="s">
        <v>46</v>
      </c>
      <c r="E132" s="679">
        <v>3957</v>
      </c>
      <c r="F132" s="679">
        <v>3957</v>
      </c>
      <c r="G132" s="679">
        <v>202308</v>
      </c>
      <c r="H132" s="679" t="s">
        <v>195</v>
      </c>
      <c r="I132" s="679"/>
      <c r="J132" s="679">
        <v>2070</v>
      </c>
      <c r="K132" s="679">
        <v>202308</v>
      </c>
      <c r="L132" s="679" t="s">
        <v>195</v>
      </c>
      <c r="M132" s="679">
        <v>0.05</v>
      </c>
      <c r="N132" s="679"/>
      <c r="O132" s="679">
        <v>13665840867</v>
      </c>
      <c r="P132" s="679" t="s">
        <v>2072</v>
      </c>
      <c r="Q132" s="679" t="s">
        <v>1105</v>
      </c>
      <c r="R132" s="679" t="s">
        <v>66</v>
      </c>
      <c r="S132" s="679"/>
      <c r="T132" s="679"/>
      <c r="U132" s="679"/>
      <c r="V132" s="679" t="s">
        <v>32</v>
      </c>
      <c r="W132" s="679" t="s">
        <v>32</v>
      </c>
      <c r="X132" s="679" t="s">
        <v>32</v>
      </c>
      <c r="Y132" s="679"/>
    </row>
    <row r="133" s="548" customFormat="1" spans="1:25">
      <c r="A133" s="696" t="s">
        <v>2069</v>
      </c>
      <c r="B133" s="679" t="s">
        <v>2073</v>
      </c>
      <c r="C133" s="679" t="s">
        <v>2074</v>
      </c>
      <c r="D133" s="679" t="s">
        <v>46</v>
      </c>
      <c r="E133" s="679">
        <v>3957</v>
      </c>
      <c r="F133" s="679">
        <v>3957</v>
      </c>
      <c r="G133" s="679">
        <v>202308</v>
      </c>
      <c r="H133" s="679" t="s">
        <v>195</v>
      </c>
      <c r="I133" s="679"/>
      <c r="J133" s="679">
        <v>2070</v>
      </c>
      <c r="K133" s="679">
        <v>202308</v>
      </c>
      <c r="L133" s="679" t="s">
        <v>195</v>
      </c>
      <c r="M133" s="679">
        <v>0.05</v>
      </c>
      <c r="N133" s="679"/>
      <c r="O133" s="679">
        <v>18066249273</v>
      </c>
      <c r="P133" s="679" t="s">
        <v>2075</v>
      </c>
      <c r="Q133" s="679" t="s">
        <v>81</v>
      </c>
      <c r="R133" s="679" t="s">
        <v>57</v>
      </c>
      <c r="S133" s="679"/>
      <c r="T133" s="679"/>
      <c r="U133" s="679"/>
      <c r="V133" s="679" t="s">
        <v>32</v>
      </c>
      <c r="W133" s="679" t="s">
        <v>32</v>
      </c>
      <c r="X133" s="679" t="s">
        <v>32</v>
      </c>
      <c r="Y133" s="679"/>
    </row>
    <row r="134" s="548" customFormat="1" spans="1:25">
      <c r="A134" s="696" t="s">
        <v>2069</v>
      </c>
      <c r="B134" s="679" t="s">
        <v>2076</v>
      </c>
      <c r="C134" s="679" t="s">
        <v>2077</v>
      </c>
      <c r="D134" s="679" t="s">
        <v>46</v>
      </c>
      <c r="E134" s="679">
        <v>3957</v>
      </c>
      <c r="F134" s="679">
        <v>3957</v>
      </c>
      <c r="G134" s="679">
        <v>202308</v>
      </c>
      <c r="H134" s="679" t="s">
        <v>195</v>
      </c>
      <c r="I134" s="679"/>
      <c r="J134" s="679">
        <v>2070</v>
      </c>
      <c r="K134" s="679">
        <v>202308</v>
      </c>
      <c r="L134" s="679" t="s">
        <v>195</v>
      </c>
      <c r="M134" s="679">
        <v>0.05</v>
      </c>
      <c r="N134" s="679"/>
      <c r="O134" s="679">
        <v>18957973629</v>
      </c>
      <c r="P134" s="679" t="s">
        <v>2078</v>
      </c>
      <c r="Q134" s="679" t="s">
        <v>81</v>
      </c>
      <c r="R134" s="679" t="s">
        <v>66</v>
      </c>
      <c r="S134" s="679"/>
      <c r="T134" s="679"/>
      <c r="U134" s="679"/>
      <c r="V134" s="679" t="s">
        <v>32</v>
      </c>
      <c r="W134" s="679" t="s">
        <v>32</v>
      </c>
      <c r="X134" s="679" t="s">
        <v>32</v>
      </c>
      <c r="Y134" s="679"/>
    </row>
    <row r="135" s="548" customFormat="1" spans="1:25">
      <c r="A135" s="696" t="s">
        <v>1462</v>
      </c>
      <c r="B135" s="696" t="s">
        <v>2079</v>
      </c>
      <c r="C135" s="696" t="s">
        <v>2080</v>
      </c>
      <c r="D135" s="572" t="s">
        <v>28</v>
      </c>
      <c r="E135" s="696"/>
      <c r="F135" s="696"/>
      <c r="G135" s="696"/>
      <c r="H135" s="696" t="s">
        <v>29</v>
      </c>
      <c r="I135" s="696"/>
      <c r="J135" s="696"/>
      <c r="K135" s="696"/>
      <c r="L135" s="696" t="s">
        <v>145</v>
      </c>
      <c r="M135" s="696"/>
      <c r="N135" s="696"/>
      <c r="O135" s="696"/>
      <c r="P135" s="696"/>
      <c r="Q135" s="696"/>
      <c r="R135" s="696"/>
      <c r="S135" s="696"/>
      <c r="T135" s="696"/>
      <c r="U135" s="696" t="s">
        <v>1019</v>
      </c>
      <c r="V135" s="696" t="s">
        <v>32</v>
      </c>
      <c r="W135" s="696" t="s">
        <v>32</v>
      </c>
      <c r="X135" s="696" t="s">
        <v>32</v>
      </c>
      <c r="Y135" s="696"/>
    </row>
    <row r="136" s="548" customFormat="1" spans="1:25">
      <c r="A136" s="696" t="s">
        <v>1872</v>
      </c>
      <c r="B136" s="679" t="s">
        <v>2081</v>
      </c>
      <c r="C136" s="679" t="s">
        <v>2082</v>
      </c>
      <c r="D136" s="576" t="s">
        <v>28</v>
      </c>
      <c r="E136" s="679">
        <v>3957</v>
      </c>
      <c r="F136" s="679">
        <v>3957</v>
      </c>
      <c r="G136" s="679" t="s">
        <v>2051</v>
      </c>
      <c r="H136" s="679" t="s">
        <v>526</v>
      </c>
      <c r="I136" s="679"/>
      <c r="J136" s="679">
        <v>2280</v>
      </c>
      <c r="K136" s="679">
        <v>7</v>
      </c>
      <c r="L136" s="679" t="s">
        <v>526</v>
      </c>
      <c r="M136" s="679">
        <v>0.05</v>
      </c>
      <c r="N136" s="679" t="s">
        <v>2083</v>
      </c>
      <c r="O136" s="679" t="s">
        <v>2084</v>
      </c>
      <c r="P136" s="679" t="s">
        <v>2085</v>
      </c>
      <c r="Q136" s="679" t="s">
        <v>131</v>
      </c>
      <c r="R136" s="679" t="s">
        <v>224</v>
      </c>
      <c r="S136" s="679"/>
      <c r="T136" s="679" t="s">
        <v>1875</v>
      </c>
      <c r="U136" s="679" t="s">
        <v>2053</v>
      </c>
      <c r="V136" s="679"/>
      <c r="W136" s="679"/>
      <c r="X136" s="679"/>
      <c r="Y136" s="679" t="s">
        <v>2086</v>
      </c>
    </row>
    <row r="137" s="548" customFormat="1" spans="1:25">
      <c r="A137" s="696" t="s">
        <v>2087</v>
      </c>
      <c r="B137" s="679" t="s">
        <v>2088</v>
      </c>
      <c r="C137" s="679" t="s">
        <v>2089</v>
      </c>
      <c r="D137" s="679" t="s">
        <v>46</v>
      </c>
      <c r="E137" s="679">
        <v>3957</v>
      </c>
      <c r="F137" s="679">
        <v>3957</v>
      </c>
      <c r="G137" s="679">
        <v>202308</v>
      </c>
      <c r="H137" s="679" t="s">
        <v>526</v>
      </c>
      <c r="I137" s="679"/>
      <c r="J137" s="679"/>
      <c r="K137" s="679"/>
      <c r="L137" s="679"/>
      <c r="M137" s="679"/>
      <c r="N137" s="679"/>
      <c r="O137" s="679" t="s">
        <v>2090</v>
      </c>
      <c r="P137" s="679" t="s">
        <v>2091</v>
      </c>
      <c r="Q137" s="679" t="s">
        <v>131</v>
      </c>
      <c r="R137" s="679" t="s">
        <v>48</v>
      </c>
      <c r="S137" s="679"/>
      <c r="T137" s="679"/>
      <c r="U137" s="679"/>
      <c r="V137" s="679" t="s">
        <v>32</v>
      </c>
      <c r="W137" s="679" t="s">
        <v>32</v>
      </c>
      <c r="X137" s="679" t="s">
        <v>39</v>
      </c>
      <c r="Y137" s="679"/>
    </row>
    <row r="138" s="548" customFormat="1" spans="1:25">
      <c r="A138" s="696" t="s">
        <v>2087</v>
      </c>
      <c r="B138" s="679" t="s">
        <v>2092</v>
      </c>
      <c r="C138" s="679" t="s">
        <v>2093</v>
      </c>
      <c r="D138" s="679" t="s">
        <v>46</v>
      </c>
      <c r="E138" s="679">
        <v>3957</v>
      </c>
      <c r="F138" s="679">
        <v>3957</v>
      </c>
      <c r="G138" s="679">
        <v>202308</v>
      </c>
      <c r="H138" s="679" t="s">
        <v>526</v>
      </c>
      <c r="I138" s="679"/>
      <c r="J138" s="679"/>
      <c r="K138" s="679"/>
      <c r="L138" s="679"/>
      <c r="M138" s="679"/>
      <c r="N138" s="679"/>
      <c r="O138" s="679" t="s">
        <v>2094</v>
      </c>
      <c r="P138" s="679" t="s">
        <v>2095</v>
      </c>
      <c r="Q138" s="679" t="s">
        <v>131</v>
      </c>
      <c r="R138" s="679" t="s">
        <v>57</v>
      </c>
      <c r="S138" s="679"/>
      <c r="T138" s="679"/>
      <c r="U138" s="679"/>
      <c r="V138" s="679" t="s">
        <v>32</v>
      </c>
      <c r="W138" s="679" t="s">
        <v>32</v>
      </c>
      <c r="X138" s="679" t="s">
        <v>39</v>
      </c>
      <c r="Y138" s="679"/>
    </row>
    <row r="139" s="548" customFormat="1" spans="1:25">
      <c r="A139" s="696" t="s">
        <v>1872</v>
      </c>
      <c r="B139" s="679" t="s">
        <v>2081</v>
      </c>
      <c r="C139" s="679" t="s">
        <v>2082</v>
      </c>
      <c r="D139" s="679" t="s">
        <v>46</v>
      </c>
      <c r="E139" s="679">
        <v>3957</v>
      </c>
      <c r="F139" s="679">
        <v>3957</v>
      </c>
      <c r="G139" s="679">
        <v>202307</v>
      </c>
      <c r="H139" s="679" t="s">
        <v>526</v>
      </c>
      <c r="I139" s="679"/>
      <c r="J139" s="679">
        <v>2280</v>
      </c>
      <c r="K139" s="679">
        <v>7</v>
      </c>
      <c r="L139" s="679" t="s">
        <v>526</v>
      </c>
      <c r="M139" s="679">
        <v>0.05</v>
      </c>
      <c r="N139" s="679" t="s">
        <v>2083</v>
      </c>
      <c r="O139" s="679" t="s">
        <v>2084</v>
      </c>
      <c r="P139" s="679" t="s">
        <v>2085</v>
      </c>
      <c r="Q139" s="679" t="s">
        <v>131</v>
      </c>
      <c r="R139" s="679" t="s">
        <v>224</v>
      </c>
      <c r="S139" s="817" t="s">
        <v>2096</v>
      </c>
      <c r="T139" s="679"/>
      <c r="U139" s="679"/>
      <c r="V139" s="679"/>
      <c r="W139" s="679"/>
      <c r="X139" s="679"/>
      <c r="Y139" s="679"/>
    </row>
    <row r="140" s="548" customFormat="1" spans="1:25">
      <c r="A140" s="692" t="s">
        <v>2097</v>
      </c>
      <c r="B140" s="617" t="s">
        <v>2098</v>
      </c>
      <c r="C140" s="618" t="s">
        <v>2099</v>
      </c>
      <c r="D140" s="571" t="s">
        <v>46</v>
      </c>
      <c r="E140" s="571">
        <v>4274</v>
      </c>
      <c r="F140" s="571">
        <v>4274</v>
      </c>
      <c r="G140" s="571">
        <v>202308</v>
      </c>
      <c r="H140" s="560" t="s">
        <v>104</v>
      </c>
      <c r="I140" s="571" t="s">
        <v>2100</v>
      </c>
      <c r="J140" s="560" t="s">
        <v>1941</v>
      </c>
      <c r="K140" s="671" t="s">
        <v>1941</v>
      </c>
      <c r="L140" s="672" t="s">
        <v>1941</v>
      </c>
      <c r="M140" s="629" t="s">
        <v>1941</v>
      </c>
      <c r="N140" s="813" t="s">
        <v>1941</v>
      </c>
      <c r="O140" s="631"/>
      <c r="P140" s="575"/>
      <c r="Q140" s="571"/>
      <c r="R140" s="571"/>
      <c r="S140" s="640"/>
      <c r="T140" s="640"/>
      <c r="U140" s="679"/>
      <c r="V140" s="679" t="s">
        <v>32</v>
      </c>
      <c r="W140" s="679"/>
      <c r="X140" s="679"/>
      <c r="Y140" s="679" t="s">
        <v>2101</v>
      </c>
    </row>
    <row r="141" s="548" customFormat="1" spans="1:25">
      <c r="A141" s="692" t="s">
        <v>2102</v>
      </c>
      <c r="B141" s="617" t="s">
        <v>2103</v>
      </c>
      <c r="C141" s="618" t="s">
        <v>2104</v>
      </c>
      <c r="D141" s="571" t="s">
        <v>46</v>
      </c>
      <c r="E141" s="571">
        <v>3957</v>
      </c>
      <c r="F141" s="560">
        <v>3957</v>
      </c>
      <c r="G141" s="571">
        <v>202308</v>
      </c>
      <c r="H141" s="560" t="s">
        <v>99</v>
      </c>
      <c r="I141" s="571"/>
      <c r="J141" s="560" t="s">
        <v>1941</v>
      </c>
      <c r="K141" s="671" t="s">
        <v>1941</v>
      </c>
      <c r="L141" s="672" t="s">
        <v>1941</v>
      </c>
      <c r="M141" s="629" t="s">
        <v>1941</v>
      </c>
      <c r="N141" s="813" t="s">
        <v>1941</v>
      </c>
      <c r="O141" s="631">
        <v>18155440560</v>
      </c>
      <c r="P141" s="575" t="s">
        <v>203</v>
      </c>
      <c r="Q141" s="571" t="s">
        <v>1105</v>
      </c>
      <c r="R141" s="571" t="s">
        <v>57</v>
      </c>
      <c r="S141" s="640"/>
      <c r="T141" s="640"/>
      <c r="U141" s="679"/>
      <c r="V141" s="679" t="s">
        <v>32</v>
      </c>
      <c r="W141" s="679" t="s">
        <v>32</v>
      </c>
      <c r="X141" s="679" t="s">
        <v>39</v>
      </c>
      <c r="Y141" s="679"/>
    </row>
    <row r="142" s="548" customFormat="1" spans="1:25">
      <c r="A142" s="692" t="s">
        <v>418</v>
      </c>
      <c r="B142" s="617" t="s">
        <v>2105</v>
      </c>
      <c r="C142" s="618" t="s">
        <v>2106</v>
      </c>
      <c r="D142" s="571" t="s">
        <v>46</v>
      </c>
      <c r="E142" s="571">
        <v>3957</v>
      </c>
      <c r="F142" s="560">
        <v>3957</v>
      </c>
      <c r="G142" s="571">
        <v>202308</v>
      </c>
      <c r="H142" s="560" t="s">
        <v>104</v>
      </c>
      <c r="I142" s="813" t="s">
        <v>2107</v>
      </c>
      <c r="J142" s="560">
        <f>VLOOKUP(C142,[1]公积金明细!$F:$K,3,0)</f>
        <v>4560</v>
      </c>
      <c r="K142" s="671">
        <v>202308</v>
      </c>
      <c r="L142" s="672" t="s">
        <v>104</v>
      </c>
      <c r="M142" s="629">
        <v>0.05</v>
      </c>
      <c r="N142" s="813" t="s">
        <v>2107</v>
      </c>
      <c r="O142" s="631"/>
      <c r="P142" s="575"/>
      <c r="Q142" s="571"/>
      <c r="R142" s="571"/>
      <c r="S142" s="640"/>
      <c r="T142" s="640"/>
      <c r="U142" s="679"/>
      <c r="V142" s="679" t="s">
        <v>32</v>
      </c>
      <c r="W142" s="679" t="s">
        <v>32</v>
      </c>
      <c r="X142" s="679"/>
      <c r="Y142" s="679"/>
    </row>
    <row r="143" s="548" customFormat="1" spans="1:25">
      <c r="A143" s="692" t="s">
        <v>418</v>
      </c>
      <c r="B143" s="617" t="s">
        <v>2108</v>
      </c>
      <c r="C143" s="618" t="s">
        <v>2109</v>
      </c>
      <c r="D143" s="571" t="s">
        <v>46</v>
      </c>
      <c r="E143" s="571">
        <v>3957</v>
      </c>
      <c r="F143" s="560">
        <v>3957</v>
      </c>
      <c r="G143" s="571">
        <v>202308</v>
      </c>
      <c r="H143" s="560" t="s">
        <v>104</v>
      </c>
      <c r="I143" s="813" t="s">
        <v>2107</v>
      </c>
      <c r="J143" s="560">
        <f>VLOOKUP(C143,[1]公积金明细!$F:$K,3,0)</f>
        <v>4560</v>
      </c>
      <c r="K143" s="671">
        <v>202308</v>
      </c>
      <c r="L143" s="672" t="s">
        <v>104</v>
      </c>
      <c r="M143" s="629">
        <v>0.05</v>
      </c>
      <c r="N143" s="813" t="s">
        <v>2107</v>
      </c>
      <c r="O143" s="631"/>
      <c r="P143" s="575"/>
      <c r="Q143" s="571"/>
      <c r="R143" s="571"/>
      <c r="S143" s="640"/>
      <c r="T143" s="640"/>
      <c r="U143" s="679"/>
      <c r="V143" s="679" t="s">
        <v>32</v>
      </c>
      <c r="W143" s="679" t="s">
        <v>32</v>
      </c>
      <c r="X143" s="679"/>
      <c r="Y143" s="679"/>
    </row>
    <row r="144" s="548" customFormat="1" spans="1:25">
      <c r="A144" s="692" t="s">
        <v>418</v>
      </c>
      <c r="B144" s="617" t="s">
        <v>2110</v>
      </c>
      <c r="C144" s="618" t="s">
        <v>2111</v>
      </c>
      <c r="D144" s="571" t="s">
        <v>46</v>
      </c>
      <c r="E144" s="571">
        <v>3957</v>
      </c>
      <c r="F144" s="560">
        <v>3957</v>
      </c>
      <c r="G144" s="571">
        <v>202308</v>
      </c>
      <c r="H144" s="560" t="s">
        <v>104</v>
      </c>
      <c r="I144" s="813" t="s">
        <v>2107</v>
      </c>
      <c r="J144" s="560">
        <f>VLOOKUP(C144,[1]公积金明细!$F:$K,3,0)</f>
        <v>4560</v>
      </c>
      <c r="K144" s="671">
        <v>202308</v>
      </c>
      <c r="L144" s="672" t="s">
        <v>104</v>
      </c>
      <c r="M144" s="629">
        <v>0.05</v>
      </c>
      <c r="N144" s="813" t="s">
        <v>2107</v>
      </c>
      <c r="O144" s="631"/>
      <c r="P144" s="575"/>
      <c r="Q144" s="571"/>
      <c r="R144" s="571"/>
      <c r="S144" s="640"/>
      <c r="T144" s="640"/>
      <c r="U144" s="679"/>
      <c r="V144" s="679" t="s">
        <v>32</v>
      </c>
      <c r="W144" s="679" t="s">
        <v>32</v>
      </c>
      <c r="X144" s="679"/>
      <c r="Y144" s="679"/>
    </row>
    <row r="145" s="548" customFormat="1" spans="1:25">
      <c r="A145" s="692" t="s">
        <v>418</v>
      </c>
      <c r="B145" s="617" t="s">
        <v>2112</v>
      </c>
      <c r="C145" s="618" t="s">
        <v>2113</v>
      </c>
      <c r="D145" s="571" t="s">
        <v>46</v>
      </c>
      <c r="E145" s="571">
        <v>3957</v>
      </c>
      <c r="F145" s="560">
        <v>3957</v>
      </c>
      <c r="G145" s="571">
        <v>202308</v>
      </c>
      <c r="H145" s="560" t="s">
        <v>104</v>
      </c>
      <c r="I145" s="813" t="s">
        <v>2107</v>
      </c>
      <c r="J145" s="560">
        <f>VLOOKUP(C145,[1]公积金明细!$F:$K,3,0)</f>
        <v>4560</v>
      </c>
      <c r="K145" s="671">
        <v>202308</v>
      </c>
      <c r="L145" s="672" t="s">
        <v>104</v>
      </c>
      <c r="M145" s="629">
        <v>0.05</v>
      </c>
      <c r="N145" s="813" t="s">
        <v>2107</v>
      </c>
      <c r="O145" s="631"/>
      <c r="P145" s="575"/>
      <c r="Q145" s="571"/>
      <c r="R145" s="571"/>
      <c r="S145" s="640"/>
      <c r="T145" s="640"/>
      <c r="U145" s="679"/>
      <c r="V145" s="679" t="s">
        <v>32</v>
      </c>
      <c r="W145" s="679" t="s">
        <v>32</v>
      </c>
      <c r="X145" s="679"/>
      <c r="Y145" s="679"/>
    </row>
    <row r="146" s="548" customFormat="1" spans="1:25">
      <c r="A146" s="692" t="s">
        <v>1943</v>
      </c>
      <c r="B146" s="617" t="s">
        <v>2114</v>
      </c>
      <c r="C146" s="618" t="s">
        <v>2115</v>
      </c>
      <c r="D146" s="571" t="s">
        <v>46</v>
      </c>
      <c r="E146" s="571">
        <v>3957</v>
      </c>
      <c r="F146" s="560">
        <v>3957</v>
      </c>
      <c r="G146" s="571">
        <v>202308</v>
      </c>
      <c r="H146" s="560" t="s">
        <v>104</v>
      </c>
      <c r="I146" s="813" t="s">
        <v>2107</v>
      </c>
      <c r="J146" s="560">
        <f>VLOOKUP(C146,[1]公积金明细!$F:$K,3,0)</f>
        <v>2280</v>
      </c>
      <c r="K146" s="671">
        <v>202308</v>
      </c>
      <c r="L146" s="672" t="s">
        <v>104</v>
      </c>
      <c r="M146" s="629">
        <v>0.05</v>
      </c>
      <c r="N146" s="813" t="s">
        <v>2107</v>
      </c>
      <c r="O146" s="631"/>
      <c r="P146" s="575"/>
      <c r="Q146" s="571"/>
      <c r="R146" s="571"/>
      <c r="S146" s="640"/>
      <c r="T146" s="640"/>
      <c r="U146" s="679"/>
      <c r="V146" s="679" t="s">
        <v>32</v>
      </c>
      <c r="W146" s="679" t="s">
        <v>32</v>
      </c>
      <c r="X146" s="679"/>
      <c r="Y146" s="679"/>
    </row>
    <row r="147" s="548" customFormat="1" spans="1:25">
      <c r="A147" s="692" t="s">
        <v>1943</v>
      </c>
      <c r="B147" s="617" t="s">
        <v>2116</v>
      </c>
      <c r="C147" s="618" t="s">
        <v>2117</v>
      </c>
      <c r="D147" s="571" t="s">
        <v>46</v>
      </c>
      <c r="E147" s="571">
        <v>3957</v>
      </c>
      <c r="F147" s="560">
        <v>3957</v>
      </c>
      <c r="G147" s="571">
        <v>202308</v>
      </c>
      <c r="H147" s="560" t="s">
        <v>104</v>
      </c>
      <c r="I147" s="813" t="s">
        <v>2107</v>
      </c>
      <c r="J147" s="560">
        <f>VLOOKUP(C147,[1]公积金明细!$F:$K,3,0)</f>
        <v>2280</v>
      </c>
      <c r="K147" s="671">
        <v>202308</v>
      </c>
      <c r="L147" s="672" t="s">
        <v>104</v>
      </c>
      <c r="M147" s="629">
        <v>0.05</v>
      </c>
      <c r="N147" s="813" t="s">
        <v>2107</v>
      </c>
      <c r="O147" s="631"/>
      <c r="P147" s="575"/>
      <c r="Q147" s="571"/>
      <c r="R147" s="571"/>
      <c r="S147" s="640"/>
      <c r="T147" s="640"/>
      <c r="U147" s="679"/>
      <c r="V147" s="679" t="s">
        <v>32</v>
      </c>
      <c r="W147" s="679" t="s">
        <v>32</v>
      </c>
      <c r="X147" s="679"/>
      <c r="Y147" s="679"/>
    </row>
    <row r="148" s="548" customFormat="1" spans="1:25">
      <c r="A148" s="692" t="s">
        <v>1943</v>
      </c>
      <c r="B148" s="617" t="s">
        <v>2118</v>
      </c>
      <c r="C148" s="618" t="s">
        <v>2119</v>
      </c>
      <c r="D148" s="571" t="s">
        <v>46</v>
      </c>
      <c r="E148" s="571">
        <v>3957</v>
      </c>
      <c r="F148" s="560">
        <v>3957</v>
      </c>
      <c r="G148" s="571">
        <v>202308</v>
      </c>
      <c r="H148" s="560" t="s">
        <v>104</v>
      </c>
      <c r="I148" s="813" t="s">
        <v>2107</v>
      </c>
      <c r="J148" s="560">
        <f>VLOOKUP(C148,[1]公积金明细!$F:$K,3,0)</f>
        <v>2280</v>
      </c>
      <c r="K148" s="671">
        <v>202308</v>
      </c>
      <c r="L148" s="672" t="s">
        <v>104</v>
      </c>
      <c r="M148" s="629">
        <v>0.05</v>
      </c>
      <c r="N148" s="813" t="s">
        <v>2107</v>
      </c>
      <c r="O148" s="631"/>
      <c r="P148" s="575"/>
      <c r="Q148" s="571"/>
      <c r="R148" s="571"/>
      <c r="S148" s="640"/>
      <c r="T148" s="640"/>
      <c r="U148" s="679"/>
      <c r="V148" s="679" t="s">
        <v>32</v>
      </c>
      <c r="W148" s="679" t="s">
        <v>32</v>
      </c>
      <c r="X148" s="679"/>
      <c r="Y148" s="679"/>
    </row>
    <row r="149" s="548" customFormat="1" spans="1:25">
      <c r="A149" s="692" t="s">
        <v>1943</v>
      </c>
      <c r="B149" s="617" t="s">
        <v>2120</v>
      </c>
      <c r="C149" s="618" t="s">
        <v>2121</v>
      </c>
      <c r="D149" s="571" t="s">
        <v>46</v>
      </c>
      <c r="E149" s="571">
        <v>3957</v>
      </c>
      <c r="F149" s="560">
        <v>3957</v>
      </c>
      <c r="G149" s="571">
        <v>202308</v>
      </c>
      <c r="H149" s="560" t="s">
        <v>104</v>
      </c>
      <c r="I149" s="813" t="s">
        <v>2107</v>
      </c>
      <c r="J149" s="560">
        <f>VLOOKUP(C149,[1]公积金明细!$F:$K,3,0)</f>
        <v>2280</v>
      </c>
      <c r="K149" s="671">
        <v>202308</v>
      </c>
      <c r="L149" s="672" t="s">
        <v>104</v>
      </c>
      <c r="M149" s="629">
        <v>0.05</v>
      </c>
      <c r="N149" s="813" t="s">
        <v>2107</v>
      </c>
      <c r="O149" s="631"/>
      <c r="P149" s="575"/>
      <c r="Q149" s="571"/>
      <c r="R149" s="571"/>
      <c r="S149" s="640"/>
      <c r="T149" s="640"/>
      <c r="U149" s="679"/>
      <c r="V149" s="679" t="s">
        <v>32</v>
      </c>
      <c r="W149" s="679" t="s">
        <v>32</v>
      </c>
      <c r="X149" s="679"/>
      <c r="Y149" s="679"/>
    </row>
    <row r="150" s="548" customFormat="1" spans="1:25">
      <c r="A150" s="692" t="s">
        <v>1943</v>
      </c>
      <c r="B150" s="617" t="s">
        <v>2122</v>
      </c>
      <c r="C150" s="618" t="s">
        <v>2123</v>
      </c>
      <c r="D150" s="571" t="s">
        <v>46</v>
      </c>
      <c r="E150" s="571">
        <v>3957</v>
      </c>
      <c r="F150" s="560">
        <v>3957</v>
      </c>
      <c r="G150" s="571">
        <v>202308</v>
      </c>
      <c r="H150" s="560" t="s">
        <v>104</v>
      </c>
      <c r="I150" s="813" t="s">
        <v>2107</v>
      </c>
      <c r="J150" s="560">
        <f>VLOOKUP(C150,[1]公积金明细!$F:$K,3,0)</f>
        <v>2280</v>
      </c>
      <c r="K150" s="671">
        <v>202308</v>
      </c>
      <c r="L150" s="672" t="s">
        <v>104</v>
      </c>
      <c r="M150" s="629">
        <v>0.05</v>
      </c>
      <c r="N150" s="813" t="s">
        <v>2107</v>
      </c>
      <c r="O150" s="631"/>
      <c r="P150" s="575"/>
      <c r="Q150" s="571"/>
      <c r="R150" s="571"/>
      <c r="S150" s="640"/>
      <c r="T150" s="640"/>
      <c r="U150" s="679"/>
      <c r="V150" s="679" t="s">
        <v>32</v>
      </c>
      <c r="W150" s="679" t="s">
        <v>32</v>
      </c>
      <c r="X150" s="679"/>
      <c r="Y150" s="679"/>
    </row>
    <row r="151" s="548" customFormat="1" spans="1:25">
      <c r="A151" s="692" t="s">
        <v>1943</v>
      </c>
      <c r="B151" s="617" t="s">
        <v>2124</v>
      </c>
      <c r="C151" s="618" t="s">
        <v>2125</v>
      </c>
      <c r="D151" s="571" t="s">
        <v>46</v>
      </c>
      <c r="E151" s="571">
        <v>3957</v>
      </c>
      <c r="F151" s="560">
        <v>3957</v>
      </c>
      <c r="G151" s="571">
        <v>202308</v>
      </c>
      <c r="H151" s="560" t="s">
        <v>104</v>
      </c>
      <c r="I151" s="813" t="s">
        <v>2107</v>
      </c>
      <c r="J151" s="560">
        <f>VLOOKUP(C151,[1]公积金明细!$F:$K,3,0)</f>
        <v>2280</v>
      </c>
      <c r="K151" s="671">
        <v>202308</v>
      </c>
      <c r="L151" s="672" t="s">
        <v>104</v>
      </c>
      <c r="M151" s="629">
        <v>0.05</v>
      </c>
      <c r="N151" s="813" t="s">
        <v>2107</v>
      </c>
      <c r="O151" s="631"/>
      <c r="P151" s="575"/>
      <c r="Q151" s="571"/>
      <c r="R151" s="571"/>
      <c r="S151" s="640"/>
      <c r="T151" s="640"/>
      <c r="U151" s="679"/>
      <c r="V151" s="679" t="s">
        <v>32</v>
      </c>
      <c r="W151" s="679" t="s">
        <v>32</v>
      </c>
      <c r="X151" s="679"/>
      <c r="Y151" s="679"/>
    </row>
    <row r="152" s="548" customFormat="1" spans="1:25">
      <c r="A152" s="692" t="s">
        <v>1943</v>
      </c>
      <c r="B152" s="617" t="s">
        <v>2126</v>
      </c>
      <c r="C152" s="618" t="s">
        <v>2127</v>
      </c>
      <c r="D152" s="571" t="s">
        <v>46</v>
      </c>
      <c r="E152" s="571">
        <v>3957</v>
      </c>
      <c r="F152" s="560">
        <v>3957</v>
      </c>
      <c r="G152" s="571">
        <v>202308</v>
      </c>
      <c r="H152" s="560" t="s">
        <v>104</v>
      </c>
      <c r="I152" s="813" t="s">
        <v>2107</v>
      </c>
      <c r="J152" s="560">
        <f>VLOOKUP(C152,[1]公积金明细!$F:$K,3,0)</f>
        <v>2280</v>
      </c>
      <c r="K152" s="671">
        <v>202308</v>
      </c>
      <c r="L152" s="672" t="s">
        <v>104</v>
      </c>
      <c r="M152" s="629">
        <v>0.05</v>
      </c>
      <c r="N152" s="813" t="s">
        <v>2107</v>
      </c>
      <c r="O152" s="631"/>
      <c r="P152" s="575"/>
      <c r="Q152" s="571"/>
      <c r="R152" s="571"/>
      <c r="S152" s="640"/>
      <c r="T152" s="640"/>
      <c r="U152" s="679"/>
      <c r="V152" s="679" t="s">
        <v>32</v>
      </c>
      <c r="W152" s="679" t="s">
        <v>32</v>
      </c>
      <c r="X152" s="679"/>
      <c r="Y152" s="679"/>
    </row>
    <row r="153" s="548" customFormat="1" spans="1:25">
      <c r="A153" s="692" t="s">
        <v>1943</v>
      </c>
      <c r="B153" s="617" t="s">
        <v>2128</v>
      </c>
      <c r="C153" s="618" t="s">
        <v>2129</v>
      </c>
      <c r="D153" s="571" t="s">
        <v>46</v>
      </c>
      <c r="E153" s="571">
        <v>3957</v>
      </c>
      <c r="F153" s="560">
        <v>3957</v>
      </c>
      <c r="G153" s="571">
        <v>202308</v>
      </c>
      <c r="H153" s="560" t="s">
        <v>104</v>
      </c>
      <c r="I153" s="813" t="s">
        <v>2107</v>
      </c>
      <c r="J153" s="560">
        <f>VLOOKUP(C153,[1]公积金明细!$F:$K,3,0)</f>
        <v>2280</v>
      </c>
      <c r="K153" s="671">
        <v>202308</v>
      </c>
      <c r="L153" s="672" t="s">
        <v>104</v>
      </c>
      <c r="M153" s="629">
        <v>0.05</v>
      </c>
      <c r="N153" s="813" t="s">
        <v>2107</v>
      </c>
      <c r="O153" s="631"/>
      <c r="P153" s="575"/>
      <c r="Q153" s="571"/>
      <c r="R153" s="571"/>
      <c r="S153" s="640"/>
      <c r="T153" s="640"/>
      <c r="U153" s="679"/>
      <c r="V153" s="679" t="s">
        <v>32</v>
      </c>
      <c r="W153" s="679" t="s">
        <v>32</v>
      </c>
      <c r="X153" s="679"/>
      <c r="Y153" s="679"/>
    </row>
    <row r="154" s="548" customFormat="1" spans="1:25">
      <c r="A154" s="692" t="s">
        <v>1943</v>
      </c>
      <c r="B154" s="617" t="s">
        <v>2130</v>
      </c>
      <c r="C154" s="618" t="s">
        <v>2131</v>
      </c>
      <c r="D154" s="571" t="s">
        <v>46</v>
      </c>
      <c r="E154" s="571">
        <v>3957</v>
      </c>
      <c r="F154" s="560">
        <v>3957</v>
      </c>
      <c r="G154" s="571">
        <v>202308</v>
      </c>
      <c r="H154" s="560" t="s">
        <v>104</v>
      </c>
      <c r="I154" s="813" t="s">
        <v>2107</v>
      </c>
      <c r="J154" s="560">
        <f>VLOOKUP(C154,[1]公积金明细!$F:$K,3,0)</f>
        <v>2280</v>
      </c>
      <c r="K154" s="671">
        <v>202308</v>
      </c>
      <c r="L154" s="672" t="s">
        <v>104</v>
      </c>
      <c r="M154" s="629">
        <v>0.05</v>
      </c>
      <c r="N154" s="813" t="s">
        <v>2107</v>
      </c>
      <c r="O154" s="631"/>
      <c r="P154" s="575"/>
      <c r="Q154" s="571"/>
      <c r="R154" s="571"/>
      <c r="S154" s="640"/>
      <c r="T154" s="640"/>
      <c r="U154" s="679"/>
      <c r="V154" s="679" t="s">
        <v>32</v>
      </c>
      <c r="W154" s="679" t="s">
        <v>32</v>
      </c>
      <c r="X154" s="679"/>
      <c r="Y154" s="679"/>
    </row>
    <row r="155" s="548" customFormat="1" spans="1:25">
      <c r="A155" s="692" t="s">
        <v>1943</v>
      </c>
      <c r="B155" s="617" t="s">
        <v>2132</v>
      </c>
      <c r="C155" s="618" t="s">
        <v>2133</v>
      </c>
      <c r="D155" s="571" t="s">
        <v>46</v>
      </c>
      <c r="E155" s="571">
        <v>3957</v>
      </c>
      <c r="F155" s="560">
        <v>3957</v>
      </c>
      <c r="G155" s="571">
        <v>202308</v>
      </c>
      <c r="H155" s="560" t="s">
        <v>104</v>
      </c>
      <c r="I155" s="813" t="s">
        <v>2107</v>
      </c>
      <c r="J155" s="560">
        <f>VLOOKUP(C155,[1]公积金明细!$F:$K,3,0)</f>
        <v>2280</v>
      </c>
      <c r="K155" s="671">
        <v>202308</v>
      </c>
      <c r="L155" s="672" t="s">
        <v>104</v>
      </c>
      <c r="M155" s="629">
        <v>0.05</v>
      </c>
      <c r="N155" s="813" t="s">
        <v>2107</v>
      </c>
      <c r="O155" s="631"/>
      <c r="P155" s="575"/>
      <c r="Q155" s="571"/>
      <c r="R155" s="571"/>
      <c r="S155" s="640"/>
      <c r="T155" s="640"/>
      <c r="U155" s="679"/>
      <c r="V155" s="679" t="s">
        <v>32</v>
      </c>
      <c r="W155" s="679" t="s">
        <v>32</v>
      </c>
      <c r="X155" s="679"/>
      <c r="Y155" s="679"/>
    </row>
    <row r="156" s="548" customFormat="1" spans="1:25">
      <c r="A156" s="692" t="s">
        <v>1943</v>
      </c>
      <c r="B156" s="617" t="s">
        <v>2134</v>
      </c>
      <c r="C156" s="618" t="s">
        <v>2135</v>
      </c>
      <c r="D156" s="571" t="s">
        <v>46</v>
      </c>
      <c r="E156" s="571">
        <v>3957</v>
      </c>
      <c r="F156" s="560">
        <v>3957</v>
      </c>
      <c r="G156" s="571">
        <v>202308</v>
      </c>
      <c r="H156" s="560" t="s">
        <v>104</v>
      </c>
      <c r="I156" s="813" t="s">
        <v>2107</v>
      </c>
      <c r="J156" s="560">
        <f>VLOOKUP(C156,[1]公积金明细!$F:$K,3,0)</f>
        <v>2280</v>
      </c>
      <c r="K156" s="671">
        <v>202308</v>
      </c>
      <c r="L156" s="672" t="s">
        <v>104</v>
      </c>
      <c r="M156" s="629">
        <v>0.05</v>
      </c>
      <c r="N156" s="813" t="s">
        <v>2107</v>
      </c>
      <c r="O156" s="631"/>
      <c r="P156" s="575"/>
      <c r="Q156" s="571"/>
      <c r="R156" s="571"/>
      <c r="S156" s="640"/>
      <c r="T156" s="640"/>
      <c r="U156" s="679"/>
      <c r="V156" s="679" t="s">
        <v>32</v>
      </c>
      <c r="W156" s="679" t="s">
        <v>32</v>
      </c>
      <c r="X156" s="679"/>
      <c r="Y156" s="679"/>
    </row>
    <row r="157" s="548" customFormat="1" spans="1:25">
      <c r="A157" s="692" t="s">
        <v>1943</v>
      </c>
      <c r="B157" s="617" t="s">
        <v>105</v>
      </c>
      <c r="C157" s="618" t="s">
        <v>106</v>
      </c>
      <c r="D157" s="571" t="s">
        <v>46</v>
      </c>
      <c r="E157" s="571">
        <v>3957</v>
      </c>
      <c r="F157" s="560">
        <v>3957</v>
      </c>
      <c r="G157" s="571">
        <v>202308</v>
      </c>
      <c r="H157" s="560" t="s">
        <v>104</v>
      </c>
      <c r="I157" s="813" t="s">
        <v>2107</v>
      </c>
      <c r="J157" s="560">
        <f>VLOOKUP(C157,[1]公积金明细!$F:$K,3,0)</f>
        <v>2280</v>
      </c>
      <c r="K157" s="671">
        <v>202308</v>
      </c>
      <c r="L157" s="672" t="s">
        <v>104</v>
      </c>
      <c r="M157" s="629">
        <v>0.05</v>
      </c>
      <c r="N157" s="813" t="s">
        <v>2107</v>
      </c>
      <c r="O157" s="631"/>
      <c r="P157" s="575"/>
      <c r="Q157" s="571"/>
      <c r="R157" s="571"/>
      <c r="S157" s="640"/>
      <c r="T157" s="640"/>
      <c r="U157" s="679"/>
      <c r="V157" s="679" t="s">
        <v>32</v>
      </c>
      <c r="W157" s="679" t="s">
        <v>32</v>
      </c>
      <c r="X157" s="679"/>
      <c r="Y157" s="679"/>
    </row>
    <row r="158" s="548" customFormat="1" spans="1:25">
      <c r="A158" s="692" t="s">
        <v>1943</v>
      </c>
      <c r="B158" s="617" t="s">
        <v>91</v>
      </c>
      <c r="C158" s="618" t="s">
        <v>92</v>
      </c>
      <c r="D158" s="571" t="s">
        <v>46</v>
      </c>
      <c r="E158" s="571">
        <v>3957</v>
      </c>
      <c r="F158" s="560">
        <v>3957</v>
      </c>
      <c r="G158" s="571">
        <v>202308</v>
      </c>
      <c r="H158" s="560" t="s">
        <v>104</v>
      </c>
      <c r="I158" s="813" t="s">
        <v>2107</v>
      </c>
      <c r="J158" s="560">
        <f>VLOOKUP(C158,[1]公积金明细!$F:$K,3,0)</f>
        <v>2280</v>
      </c>
      <c r="K158" s="671">
        <v>202308</v>
      </c>
      <c r="L158" s="672" t="s">
        <v>104</v>
      </c>
      <c r="M158" s="629">
        <v>0.05</v>
      </c>
      <c r="N158" s="813" t="s">
        <v>2107</v>
      </c>
      <c r="O158" s="631"/>
      <c r="P158" s="575"/>
      <c r="Q158" s="571"/>
      <c r="R158" s="571"/>
      <c r="S158" s="640"/>
      <c r="T158" s="640"/>
      <c r="U158" s="679"/>
      <c r="V158" s="679" t="s">
        <v>32</v>
      </c>
      <c r="W158" s="679" t="s">
        <v>32</v>
      </c>
      <c r="X158" s="679"/>
      <c r="Y158" s="679"/>
    </row>
    <row r="159" s="548" customFormat="1" spans="1:25">
      <c r="A159" s="692" t="s">
        <v>2136</v>
      </c>
      <c r="B159" s="617" t="s">
        <v>1094</v>
      </c>
      <c r="C159" s="618" t="s">
        <v>1095</v>
      </c>
      <c r="D159" s="571" t="s">
        <v>46</v>
      </c>
      <c r="E159" s="571">
        <v>3957</v>
      </c>
      <c r="F159" s="560">
        <v>3957</v>
      </c>
      <c r="G159" s="571">
        <v>202308</v>
      </c>
      <c r="H159" s="560" t="s">
        <v>104</v>
      </c>
      <c r="I159" s="813" t="s">
        <v>2107</v>
      </c>
      <c r="J159" s="560">
        <f>VLOOKUP(C159,[1]公积金明细!$F:$K,3,0)</f>
        <v>2280</v>
      </c>
      <c r="K159" s="671">
        <v>202308</v>
      </c>
      <c r="L159" s="672" t="s">
        <v>104</v>
      </c>
      <c r="M159" s="629">
        <v>0.05</v>
      </c>
      <c r="N159" s="813" t="s">
        <v>2107</v>
      </c>
      <c r="O159" s="631"/>
      <c r="P159" s="575"/>
      <c r="Q159" s="571"/>
      <c r="R159" s="571"/>
      <c r="S159" s="640"/>
      <c r="T159" s="640"/>
      <c r="U159" s="679"/>
      <c r="V159" s="679" t="s">
        <v>32</v>
      </c>
      <c r="W159" s="679" t="s">
        <v>32</v>
      </c>
      <c r="X159" s="679"/>
      <c r="Y159" s="679"/>
    </row>
    <row r="160" s="548" customFormat="1" spans="1:25">
      <c r="A160" s="692" t="s">
        <v>2136</v>
      </c>
      <c r="B160" s="617" t="s">
        <v>76</v>
      </c>
      <c r="C160" s="618" t="s">
        <v>77</v>
      </c>
      <c r="D160" s="571" t="s">
        <v>46</v>
      </c>
      <c r="E160" s="571">
        <v>3957</v>
      </c>
      <c r="F160" s="560">
        <v>3957</v>
      </c>
      <c r="G160" s="571">
        <v>202308</v>
      </c>
      <c r="H160" s="560" t="s">
        <v>104</v>
      </c>
      <c r="I160" s="813" t="s">
        <v>2107</v>
      </c>
      <c r="J160" s="560">
        <f>VLOOKUP(C160,[1]公积金明细!$F:$K,3,0)</f>
        <v>2280</v>
      </c>
      <c r="K160" s="671">
        <v>202308</v>
      </c>
      <c r="L160" s="672" t="s">
        <v>104</v>
      </c>
      <c r="M160" s="629">
        <v>0.05</v>
      </c>
      <c r="N160" s="813" t="s">
        <v>2107</v>
      </c>
      <c r="O160" s="631"/>
      <c r="P160" s="575"/>
      <c r="Q160" s="571"/>
      <c r="R160" s="571"/>
      <c r="S160" s="640"/>
      <c r="T160" s="640"/>
      <c r="U160" s="679"/>
      <c r="V160" s="679" t="s">
        <v>32</v>
      </c>
      <c r="W160" s="679" t="s">
        <v>32</v>
      </c>
      <c r="X160" s="679"/>
      <c r="Y160" s="679"/>
    </row>
    <row r="161" s="548" customFormat="1" spans="1:25">
      <c r="A161" s="692" t="s">
        <v>1964</v>
      </c>
      <c r="B161" s="617" t="s">
        <v>2137</v>
      </c>
      <c r="C161" s="618" t="s">
        <v>2138</v>
      </c>
      <c r="D161" s="571" t="s">
        <v>46</v>
      </c>
      <c r="E161" s="571">
        <v>3957</v>
      </c>
      <c r="F161" s="560">
        <v>3957</v>
      </c>
      <c r="G161" s="571">
        <v>202308</v>
      </c>
      <c r="H161" s="560" t="s">
        <v>104</v>
      </c>
      <c r="I161" s="813" t="s">
        <v>2107</v>
      </c>
      <c r="J161" s="560">
        <f>VLOOKUP(C161,[1]公积金明细!$F:$K,3,0)</f>
        <v>3166</v>
      </c>
      <c r="K161" s="671">
        <v>202308</v>
      </c>
      <c r="L161" s="672" t="s">
        <v>104</v>
      </c>
      <c r="M161" s="629">
        <v>0.05</v>
      </c>
      <c r="N161" s="813" t="s">
        <v>2107</v>
      </c>
      <c r="O161" s="631"/>
      <c r="P161" s="575"/>
      <c r="Q161" s="571"/>
      <c r="R161" s="571"/>
      <c r="S161" s="640"/>
      <c r="T161" s="640"/>
      <c r="U161" s="679"/>
      <c r="V161" s="679" t="s">
        <v>32</v>
      </c>
      <c r="W161" s="679" t="s">
        <v>32</v>
      </c>
      <c r="X161" s="679"/>
      <c r="Y161" s="679"/>
    </row>
    <row r="162" s="548" customFormat="1" spans="1:25">
      <c r="A162" s="692" t="s">
        <v>1964</v>
      </c>
      <c r="B162" s="617" t="s">
        <v>2139</v>
      </c>
      <c r="C162" s="618" t="s">
        <v>2140</v>
      </c>
      <c r="D162" s="571" t="s">
        <v>46</v>
      </c>
      <c r="E162" s="571">
        <v>3957</v>
      </c>
      <c r="F162" s="560">
        <v>3957</v>
      </c>
      <c r="G162" s="571">
        <v>202308</v>
      </c>
      <c r="H162" s="560" t="s">
        <v>104</v>
      </c>
      <c r="I162" s="813" t="s">
        <v>2107</v>
      </c>
      <c r="J162" s="560">
        <f>VLOOKUP(C162,[1]公积金明细!$F:$K,3,0)</f>
        <v>3166</v>
      </c>
      <c r="K162" s="671">
        <v>202308</v>
      </c>
      <c r="L162" s="672" t="s">
        <v>104</v>
      </c>
      <c r="M162" s="629">
        <v>0.05</v>
      </c>
      <c r="N162" s="813" t="s">
        <v>2107</v>
      </c>
      <c r="O162" s="631"/>
      <c r="P162" s="575"/>
      <c r="Q162" s="571"/>
      <c r="R162" s="571"/>
      <c r="S162" s="640"/>
      <c r="T162" s="640"/>
      <c r="U162" s="679"/>
      <c r="V162" s="679" t="s">
        <v>32</v>
      </c>
      <c r="W162" s="679" t="s">
        <v>32</v>
      </c>
      <c r="X162" s="679"/>
      <c r="Y162" s="679"/>
    </row>
    <row r="163" s="548" customFormat="1" spans="1:25">
      <c r="A163" s="692" t="s">
        <v>1964</v>
      </c>
      <c r="B163" s="617" t="s">
        <v>2141</v>
      </c>
      <c r="C163" s="618" t="s">
        <v>2142</v>
      </c>
      <c r="D163" s="571" t="s">
        <v>46</v>
      </c>
      <c r="E163" s="571">
        <v>3957</v>
      </c>
      <c r="F163" s="560">
        <v>3957</v>
      </c>
      <c r="G163" s="571">
        <v>202308</v>
      </c>
      <c r="H163" s="560" t="s">
        <v>104</v>
      </c>
      <c r="I163" s="813" t="s">
        <v>2107</v>
      </c>
      <c r="J163" s="560">
        <f>VLOOKUP(C163,[1]公积金明细!$F:$K,3,0)</f>
        <v>3166</v>
      </c>
      <c r="K163" s="671">
        <v>202308</v>
      </c>
      <c r="L163" s="672" t="s">
        <v>104</v>
      </c>
      <c r="M163" s="629">
        <v>0.05</v>
      </c>
      <c r="N163" s="813" t="s">
        <v>2107</v>
      </c>
      <c r="O163" s="631"/>
      <c r="P163" s="575"/>
      <c r="Q163" s="571"/>
      <c r="R163" s="571"/>
      <c r="S163" s="640"/>
      <c r="T163" s="640"/>
      <c r="U163" s="679"/>
      <c r="V163" s="679" t="s">
        <v>32</v>
      </c>
      <c r="W163" s="679" t="s">
        <v>32</v>
      </c>
      <c r="X163" s="679"/>
      <c r="Y163" s="679"/>
    </row>
    <row r="164" s="548" customFormat="1" spans="1:25">
      <c r="A164" s="692" t="s">
        <v>1964</v>
      </c>
      <c r="B164" s="617" t="s">
        <v>2143</v>
      </c>
      <c r="C164" s="618" t="s">
        <v>2144</v>
      </c>
      <c r="D164" s="571" t="s">
        <v>46</v>
      </c>
      <c r="E164" s="571">
        <v>3957</v>
      </c>
      <c r="F164" s="560">
        <v>3957</v>
      </c>
      <c r="G164" s="571">
        <v>202308</v>
      </c>
      <c r="H164" s="560" t="s">
        <v>104</v>
      </c>
      <c r="I164" s="813" t="s">
        <v>2107</v>
      </c>
      <c r="J164" s="560">
        <f>VLOOKUP(C164,[1]公积金明细!$F:$K,3,0)</f>
        <v>3166</v>
      </c>
      <c r="K164" s="671">
        <v>202308</v>
      </c>
      <c r="L164" s="672" t="s">
        <v>104</v>
      </c>
      <c r="M164" s="629">
        <v>0.05</v>
      </c>
      <c r="N164" s="813" t="s">
        <v>2107</v>
      </c>
      <c r="O164" s="631"/>
      <c r="P164" s="575"/>
      <c r="Q164" s="571"/>
      <c r="R164" s="571"/>
      <c r="S164" s="640"/>
      <c r="T164" s="640"/>
      <c r="U164" s="679"/>
      <c r="V164" s="679" t="s">
        <v>32</v>
      </c>
      <c r="W164" s="679" t="s">
        <v>32</v>
      </c>
      <c r="X164" s="679"/>
      <c r="Y164" s="679"/>
    </row>
    <row r="165" s="548" customFormat="1" spans="1:25">
      <c r="A165" s="692" t="s">
        <v>1964</v>
      </c>
      <c r="B165" s="617" t="s">
        <v>2145</v>
      </c>
      <c r="C165" s="618" t="s">
        <v>2146</v>
      </c>
      <c r="D165" s="571" t="s">
        <v>46</v>
      </c>
      <c r="E165" s="571">
        <v>3957</v>
      </c>
      <c r="F165" s="560">
        <v>3957</v>
      </c>
      <c r="G165" s="571">
        <v>202308</v>
      </c>
      <c r="H165" s="560" t="s">
        <v>104</v>
      </c>
      <c r="I165" s="813" t="s">
        <v>2107</v>
      </c>
      <c r="J165" s="560">
        <f>VLOOKUP(C165,[1]公积金明细!$F:$K,3,0)</f>
        <v>3166</v>
      </c>
      <c r="K165" s="671">
        <v>202308</v>
      </c>
      <c r="L165" s="672" t="s">
        <v>104</v>
      </c>
      <c r="M165" s="629">
        <v>0.05</v>
      </c>
      <c r="N165" s="813" t="s">
        <v>2107</v>
      </c>
      <c r="O165" s="631"/>
      <c r="P165" s="575"/>
      <c r="Q165" s="571"/>
      <c r="R165" s="571"/>
      <c r="S165" s="640"/>
      <c r="T165" s="640"/>
      <c r="U165" s="679"/>
      <c r="V165" s="679" t="s">
        <v>32</v>
      </c>
      <c r="W165" s="679" t="s">
        <v>32</v>
      </c>
      <c r="X165" s="679"/>
      <c r="Y165" s="679"/>
    </row>
    <row r="166" s="548" customFormat="1" spans="1:25">
      <c r="A166" s="692" t="s">
        <v>1964</v>
      </c>
      <c r="B166" s="617" t="s">
        <v>2147</v>
      </c>
      <c r="C166" s="618" t="s">
        <v>2148</v>
      </c>
      <c r="D166" s="571" t="s">
        <v>46</v>
      </c>
      <c r="E166" s="571">
        <v>3957</v>
      </c>
      <c r="F166" s="560">
        <v>3957</v>
      </c>
      <c r="G166" s="571">
        <v>202308</v>
      </c>
      <c r="H166" s="560" t="s">
        <v>104</v>
      </c>
      <c r="I166" s="813" t="s">
        <v>2107</v>
      </c>
      <c r="J166" s="560">
        <f>VLOOKUP(C166,[1]公积金明细!$F:$K,3,0)</f>
        <v>3166</v>
      </c>
      <c r="K166" s="671">
        <v>202308</v>
      </c>
      <c r="L166" s="672" t="s">
        <v>104</v>
      </c>
      <c r="M166" s="629">
        <v>0.05</v>
      </c>
      <c r="N166" s="813" t="s">
        <v>2107</v>
      </c>
      <c r="O166" s="631"/>
      <c r="P166" s="575"/>
      <c r="Q166" s="571"/>
      <c r="R166" s="571"/>
      <c r="S166" s="640"/>
      <c r="T166" s="640"/>
      <c r="U166" s="679"/>
      <c r="V166" s="679" t="s">
        <v>32</v>
      </c>
      <c r="W166" s="679" t="s">
        <v>32</v>
      </c>
      <c r="X166" s="679"/>
      <c r="Y166" s="679"/>
    </row>
    <row r="167" s="548" customFormat="1" spans="1:25">
      <c r="A167" s="692" t="s">
        <v>1964</v>
      </c>
      <c r="B167" s="617" t="s">
        <v>2149</v>
      </c>
      <c r="C167" s="618" t="s">
        <v>2150</v>
      </c>
      <c r="D167" s="571" t="s">
        <v>46</v>
      </c>
      <c r="E167" s="571">
        <v>3957</v>
      </c>
      <c r="F167" s="560">
        <v>3957</v>
      </c>
      <c r="G167" s="571">
        <v>202308</v>
      </c>
      <c r="H167" s="560" t="s">
        <v>104</v>
      </c>
      <c r="I167" s="813" t="s">
        <v>2107</v>
      </c>
      <c r="J167" s="560">
        <f>VLOOKUP(C167,[1]公积金明细!$F:$K,3,0)</f>
        <v>3166</v>
      </c>
      <c r="K167" s="671">
        <v>202308</v>
      </c>
      <c r="L167" s="672" t="s">
        <v>104</v>
      </c>
      <c r="M167" s="629">
        <v>0.05</v>
      </c>
      <c r="N167" s="813" t="s">
        <v>2107</v>
      </c>
      <c r="O167" s="631"/>
      <c r="P167" s="575"/>
      <c r="Q167" s="571"/>
      <c r="R167" s="571"/>
      <c r="S167" s="640"/>
      <c r="T167" s="640"/>
      <c r="U167" s="679"/>
      <c r="V167" s="679" t="s">
        <v>32</v>
      </c>
      <c r="W167" s="679" t="s">
        <v>32</v>
      </c>
      <c r="X167" s="679"/>
      <c r="Y167" s="679"/>
    </row>
    <row r="168" s="548" customFormat="1" spans="1:25">
      <c r="A168" s="692" t="s">
        <v>1964</v>
      </c>
      <c r="B168" s="617" t="s">
        <v>584</v>
      </c>
      <c r="C168" s="618" t="s">
        <v>2151</v>
      </c>
      <c r="D168" s="571" t="s">
        <v>46</v>
      </c>
      <c r="E168" s="571">
        <v>3957</v>
      </c>
      <c r="F168" s="560">
        <v>3957</v>
      </c>
      <c r="G168" s="571">
        <v>202308</v>
      </c>
      <c r="H168" s="560" t="s">
        <v>104</v>
      </c>
      <c r="I168" s="813" t="s">
        <v>2107</v>
      </c>
      <c r="J168" s="560">
        <f>VLOOKUP(C168,[1]公积金明细!$F:$K,3,0)</f>
        <v>3166</v>
      </c>
      <c r="K168" s="671">
        <v>202308</v>
      </c>
      <c r="L168" s="672" t="s">
        <v>104</v>
      </c>
      <c r="M168" s="629">
        <v>0.05</v>
      </c>
      <c r="N168" s="813" t="s">
        <v>2107</v>
      </c>
      <c r="O168" s="631"/>
      <c r="P168" s="575"/>
      <c r="Q168" s="571"/>
      <c r="R168" s="571"/>
      <c r="S168" s="640"/>
      <c r="T168" s="640"/>
      <c r="U168" s="679"/>
      <c r="V168" s="679" t="s">
        <v>32</v>
      </c>
      <c r="W168" s="679" t="s">
        <v>32</v>
      </c>
      <c r="X168" s="679"/>
      <c r="Y168" s="679"/>
    </row>
    <row r="169" s="548" customFormat="1" spans="1:25">
      <c r="A169" s="692" t="s">
        <v>1964</v>
      </c>
      <c r="B169" s="617" t="s">
        <v>2152</v>
      </c>
      <c r="C169" s="618" t="s">
        <v>2153</v>
      </c>
      <c r="D169" s="571" t="s">
        <v>46</v>
      </c>
      <c r="E169" s="571">
        <v>3957</v>
      </c>
      <c r="F169" s="560">
        <v>3957</v>
      </c>
      <c r="G169" s="571">
        <v>202308</v>
      </c>
      <c r="H169" s="560" t="s">
        <v>104</v>
      </c>
      <c r="I169" s="813" t="s">
        <v>2107</v>
      </c>
      <c r="J169" s="560">
        <f>VLOOKUP(C169,[1]公积金明细!$F:$K,3,0)</f>
        <v>3166</v>
      </c>
      <c r="K169" s="671">
        <v>202308</v>
      </c>
      <c r="L169" s="672" t="s">
        <v>104</v>
      </c>
      <c r="M169" s="629">
        <v>0.05</v>
      </c>
      <c r="N169" s="813" t="s">
        <v>2107</v>
      </c>
      <c r="O169" s="631"/>
      <c r="P169" s="575"/>
      <c r="Q169" s="571"/>
      <c r="R169" s="571"/>
      <c r="S169" s="640"/>
      <c r="T169" s="640"/>
      <c r="U169" s="679"/>
      <c r="V169" s="679" t="s">
        <v>32</v>
      </c>
      <c r="W169" s="679" t="s">
        <v>32</v>
      </c>
      <c r="X169" s="679"/>
      <c r="Y169" s="679"/>
    </row>
    <row r="170" s="548" customFormat="1" spans="1:25">
      <c r="A170" s="692" t="s">
        <v>1964</v>
      </c>
      <c r="B170" s="617" t="s">
        <v>2154</v>
      </c>
      <c r="C170" s="618" t="s">
        <v>2155</v>
      </c>
      <c r="D170" s="571" t="s">
        <v>46</v>
      </c>
      <c r="E170" s="571">
        <v>3957</v>
      </c>
      <c r="F170" s="560">
        <v>3957</v>
      </c>
      <c r="G170" s="571">
        <v>202308</v>
      </c>
      <c r="H170" s="560" t="s">
        <v>104</v>
      </c>
      <c r="I170" s="813" t="s">
        <v>2107</v>
      </c>
      <c r="J170" s="560">
        <f>VLOOKUP(C170,[1]公积金明细!$F:$K,3,0)</f>
        <v>3166</v>
      </c>
      <c r="K170" s="671">
        <v>202308</v>
      </c>
      <c r="L170" s="672" t="s">
        <v>104</v>
      </c>
      <c r="M170" s="629">
        <v>0.05</v>
      </c>
      <c r="N170" s="813" t="s">
        <v>2107</v>
      </c>
      <c r="O170" s="631"/>
      <c r="P170" s="575"/>
      <c r="Q170" s="571"/>
      <c r="R170" s="571"/>
      <c r="S170" s="640"/>
      <c r="T170" s="640"/>
      <c r="U170" s="679"/>
      <c r="V170" s="679" t="s">
        <v>32</v>
      </c>
      <c r="W170" s="679" t="s">
        <v>32</v>
      </c>
      <c r="X170" s="679"/>
      <c r="Y170" s="679"/>
    </row>
    <row r="171" s="548" customFormat="1" spans="1:25">
      <c r="A171" s="692" t="s">
        <v>1964</v>
      </c>
      <c r="B171" s="617" t="s">
        <v>2156</v>
      </c>
      <c r="C171" s="618" t="s">
        <v>2157</v>
      </c>
      <c r="D171" s="571" t="s">
        <v>46</v>
      </c>
      <c r="E171" s="571">
        <v>3957</v>
      </c>
      <c r="F171" s="560">
        <v>3957</v>
      </c>
      <c r="G171" s="571">
        <v>202308</v>
      </c>
      <c r="H171" s="560" t="s">
        <v>104</v>
      </c>
      <c r="I171" s="813" t="s">
        <v>2107</v>
      </c>
      <c r="J171" s="560">
        <f>VLOOKUP(C171,[1]公积金明细!$F:$K,3,0)</f>
        <v>3166</v>
      </c>
      <c r="K171" s="671">
        <v>202308</v>
      </c>
      <c r="L171" s="672" t="s">
        <v>104</v>
      </c>
      <c r="M171" s="629">
        <v>0.05</v>
      </c>
      <c r="N171" s="813" t="s">
        <v>2107</v>
      </c>
      <c r="O171" s="631"/>
      <c r="P171" s="575"/>
      <c r="Q171" s="571"/>
      <c r="R171" s="571"/>
      <c r="S171" s="640"/>
      <c r="T171" s="640"/>
      <c r="U171" s="679"/>
      <c r="V171" s="679" t="s">
        <v>32</v>
      </c>
      <c r="W171" s="679" t="s">
        <v>32</v>
      </c>
      <c r="X171" s="679"/>
      <c r="Y171" s="679"/>
    </row>
    <row r="172" s="548" customFormat="1" spans="1:25">
      <c r="A172" s="692" t="s">
        <v>1964</v>
      </c>
      <c r="B172" s="617" t="s">
        <v>2158</v>
      </c>
      <c r="C172" s="618" t="s">
        <v>2159</v>
      </c>
      <c r="D172" s="571" t="s">
        <v>46</v>
      </c>
      <c r="E172" s="571">
        <v>3957</v>
      </c>
      <c r="F172" s="560">
        <v>3957</v>
      </c>
      <c r="G172" s="571">
        <v>202308</v>
      </c>
      <c r="H172" s="560" t="s">
        <v>104</v>
      </c>
      <c r="I172" s="813" t="s">
        <v>2107</v>
      </c>
      <c r="J172" s="560">
        <f>VLOOKUP(C172,[1]公积金明细!$F:$K,3,0)</f>
        <v>3166</v>
      </c>
      <c r="K172" s="671">
        <v>202308</v>
      </c>
      <c r="L172" s="672" t="s">
        <v>104</v>
      </c>
      <c r="M172" s="629">
        <v>0.05</v>
      </c>
      <c r="N172" s="813" t="s">
        <v>2107</v>
      </c>
      <c r="O172" s="631"/>
      <c r="P172" s="575"/>
      <c r="Q172" s="571"/>
      <c r="R172" s="571"/>
      <c r="S172" s="640"/>
      <c r="T172" s="640"/>
      <c r="U172" s="679"/>
      <c r="V172" s="679" t="s">
        <v>32</v>
      </c>
      <c r="W172" s="679" t="s">
        <v>32</v>
      </c>
      <c r="X172" s="679"/>
      <c r="Y172" s="679"/>
    </row>
    <row r="173" s="548" customFormat="1" spans="1:25">
      <c r="A173" s="692" t="s">
        <v>1964</v>
      </c>
      <c r="B173" s="617" t="s">
        <v>2160</v>
      </c>
      <c r="C173" s="618" t="s">
        <v>2161</v>
      </c>
      <c r="D173" s="571" t="s">
        <v>46</v>
      </c>
      <c r="E173" s="571">
        <v>3957</v>
      </c>
      <c r="F173" s="560">
        <v>3957</v>
      </c>
      <c r="G173" s="571">
        <v>202308</v>
      </c>
      <c r="H173" s="560" t="s">
        <v>104</v>
      </c>
      <c r="I173" s="813" t="s">
        <v>2107</v>
      </c>
      <c r="J173" s="560">
        <f>VLOOKUP(C173,[1]公积金明细!$F:$K,3,0)</f>
        <v>3166</v>
      </c>
      <c r="K173" s="671">
        <v>202308</v>
      </c>
      <c r="L173" s="672" t="s">
        <v>104</v>
      </c>
      <c r="M173" s="629">
        <v>0.05</v>
      </c>
      <c r="N173" s="813" t="s">
        <v>2107</v>
      </c>
      <c r="O173" s="631"/>
      <c r="P173" s="575"/>
      <c r="Q173" s="571"/>
      <c r="R173" s="571"/>
      <c r="S173" s="640"/>
      <c r="T173" s="640"/>
      <c r="U173" s="679"/>
      <c r="V173" s="679" t="s">
        <v>32</v>
      </c>
      <c r="W173" s="679" t="s">
        <v>32</v>
      </c>
      <c r="X173" s="679"/>
      <c r="Y173" s="679"/>
    </row>
    <row r="174" s="548" customFormat="1" spans="1:25">
      <c r="A174" s="692" t="s">
        <v>1964</v>
      </c>
      <c r="B174" s="617" t="s">
        <v>2162</v>
      </c>
      <c r="C174" s="618" t="s">
        <v>2163</v>
      </c>
      <c r="D174" s="571" t="s">
        <v>46</v>
      </c>
      <c r="E174" s="571">
        <v>3957</v>
      </c>
      <c r="F174" s="560">
        <v>3957</v>
      </c>
      <c r="G174" s="571">
        <v>202308</v>
      </c>
      <c r="H174" s="560" t="s">
        <v>104</v>
      </c>
      <c r="I174" s="813" t="s">
        <v>2107</v>
      </c>
      <c r="J174" s="560">
        <f>VLOOKUP(C174,[1]公积金明细!$F:$K,3,0)</f>
        <v>3166</v>
      </c>
      <c r="K174" s="671">
        <v>202308</v>
      </c>
      <c r="L174" s="672" t="s">
        <v>104</v>
      </c>
      <c r="M174" s="629">
        <v>0.05</v>
      </c>
      <c r="N174" s="813" t="s">
        <v>2107</v>
      </c>
      <c r="O174" s="631"/>
      <c r="P174" s="575"/>
      <c r="Q174" s="571"/>
      <c r="R174" s="571"/>
      <c r="S174" s="640"/>
      <c r="T174" s="640"/>
      <c r="U174" s="679"/>
      <c r="V174" s="679" t="s">
        <v>32</v>
      </c>
      <c r="W174" s="679" t="s">
        <v>32</v>
      </c>
      <c r="X174" s="679"/>
      <c r="Y174" s="679"/>
    </row>
    <row r="175" s="548" customFormat="1" spans="1:25">
      <c r="A175" s="692" t="s">
        <v>1964</v>
      </c>
      <c r="B175" s="617" t="s">
        <v>2164</v>
      </c>
      <c r="C175" s="618" t="s">
        <v>2165</v>
      </c>
      <c r="D175" s="571" t="s">
        <v>46</v>
      </c>
      <c r="E175" s="571">
        <v>3957</v>
      </c>
      <c r="F175" s="560">
        <v>3957</v>
      </c>
      <c r="G175" s="571">
        <v>202308</v>
      </c>
      <c r="H175" s="560" t="s">
        <v>104</v>
      </c>
      <c r="I175" s="813" t="s">
        <v>2107</v>
      </c>
      <c r="J175" s="560">
        <f>VLOOKUP(C175,[1]公积金明细!$F:$K,3,0)</f>
        <v>3166</v>
      </c>
      <c r="K175" s="671">
        <v>202308</v>
      </c>
      <c r="L175" s="672" t="s">
        <v>104</v>
      </c>
      <c r="M175" s="629">
        <v>0.05</v>
      </c>
      <c r="N175" s="813" t="s">
        <v>2107</v>
      </c>
      <c r="O175" s="631"/>
      <c r="P175" s="575"/>
      <c r="Q175" s="571"/>
      <c r="R175" s="571"/>
      <c r="S175" s="640"/>
      <c r="T175" s="640"/>
      <c r="U175" s="679"/>
      <c r="V175" s="679" t="s">
        <v>32</v>
      </c>
      <c r="W175" s="679" t="s">
        <v>32</v>
      </c>
      <c r="X175" s="679"/>
      <c r="Y175" s="679"/>
    </row>
    <row r="176" s="548" customFormat="1" spans="1:25">
      <c r="A176" s="692" t="s">
        <v>1964</v>
      </c>
      <c r="B176" s="617" t="s">
        <v>2166</v>
      </c>
      <c r="C176" s="618" t="s">
        <v>2167</v>
      </c>
      <c r="D176" s="571" t="s">
        <v>46</v>
      </c>
      <c r="E176" s="571">
        <v>3957</v>
      </c>
      <c r="F176" s="560">
        <v>3957</v>
      </c>
      <c r="G176" s="571">
        <v>202308</v>
      </c>
      <c r="H176" s="560" t="s">
        <v>104</v>
      </c>
      <c r="I176" s="813" t="s">
        <v>2107</v>
      </c>
      <c r="J176" s="560">
        <f>VLOOKUP(C176,[1]公积金明细!$F:$K,3,0)</f>
        <v>3166</v>
      </c>
      <c r="K176" s="671">
        <v>202308</v>
      </c>
      <c r="L176" s="672" t="s">
        <v>104</v>
      </c>
      <c r="M176" s="629">
        <v>0.05</v>
      </c>
      <c r="N176" s="813" t="s">
        <v>2107</v>
      </c>
      <c r="O176" s="631"/>
      <c r="P176" s="575"/>
      <c r="Q176" s="571"/>
      <c r="R176" s="571"/>
      <c r="S176" s="640"/>
      <c r="T176" s="640"/>
      <c r="U176" s="679"/>
      <c r="V176" s="679" t="s">
        <v>32</v>
      </c>
      <c r="W176" s="679" t="s">
        <v>32</v>
      </c>
      <c r="X176" s="679"/>
      <c r="Y176" s="679"/>
    </row>
    <row r="177" s="548" customFormat="1" spans="1:25">
      <c r="A177" s="692" t="s">
        <v>1964</v>
      </c>
      <c r="B177" s="617" t="s">
        <v>2168</v>
      </c>
      <c r="C177" s="618" t="s">
        <v>2169</v>
      </c>
      <c r="D177" s="571" t="s">
        <v>46</v>
      </c>
      <c r="E177" s="571">
        <v>3957</v>
      </c>
      <c r="F177" s="560">
        <v>3957</v>
      </c>
      <c r="G177" s="571">
        <v>202308</v>
      </c>
      <c r="H177" s="560" t="s">
        <v>104</v>
      </c>
      <c r="I177" s="813" t="s">
        <v>2107</v>
      </c>
      <c r="J177" s="560">
        <f>VLOOKUP(C177,[1]公积金明细!$F:$K,3,0)</f>
        <v>3166</v>
      </c>
      <c r="K177" s="671">
        <v>202308</v>
      </c>
      <c r="L177" s="672" t="s">
        <v>104</v>
      </c>
      <c r="M177" s="629">
        <v>0.05</v>
      </c>
      <c r="N177" s="813" t="s">
        <v>2107</v>
      </c>
      <c r="O177" s="631"/>
      <c r="P177" s="575"/>
      <c r="Q177" s="571"/>
      <c r="R177" s="571"/>
      <c r="S177" s="640"/>
      <c r="T177" s="640"/>
      <c r="U177" s="679"/>
      <c r="V177" s="679" t="s">
        <v>32</v>
      </c>
      <c r="W177" s="679" t="s">
        <v>32</v>
      </c>
      <c r="X177" s="679"/>
      <c r="Y177" s="679"/>
    </row>
    <row r="178" s="548" customFormat="1" spans="1:25">
      <c r="A178" s="692" t="s">
        <v>1964</v>
      </c>
      <c r="B178" s="617" t="s">
        <v>2170</v>
      </c>
      <c r="C178" s="618" t="s">
        <v>2171</v>
      </c>
      <c r="D178" s="571" t="s">
        <v>46</v>
      </c>
      <c r="E178" s="571">
        <v>3957</v>
      </c>
      <c r="F178" s="560">
        <v>3957</v>
      </c>
      <c r="G178" s="571">
        <v>202308</v>
      </c>
      <c r="H178" s="560" t="s">
        <v>104</v>
      </c>
      <c r="I178" s="813" t="s">
        <v>2107</v>
      </c>
      <c r="J178" s="560">
        <f>VLOOKUP(C178,[1]公积金明细!$F:$K,3,0)</f>
        <v>3166</v>
      </c>
      <c r="K178" s="671">
        <v>202308</v>
      </c>
      <c r="L178" s="672" t="s">
        <v>104</v>
      </c>
      <c r="M178" s="629">
        <v>0.05</v>
      </c>
      <c r="N178" s="813" t="s">
        <v>2107</v>
      </c>
      <c r="O178" s="631"/>
      <c r="P178" s="575"/>
      <c r="Q178" s="571"/>
      <c r="R178" s="571"/>
      <c r="S178" s="640"/>
      <c r="T178" s="640"/>
      <c r="U178" s="679"/>
      <c r="V178" s="679" t="s">
        <v>32</v>
      </c>
      <c r="W178" s="679" t="s">
        <v>32</v>
      </c>
      <c r="X178" s="679"/>
      <c r="Y178" s="679"/>
    </row>
    <row r="179" s="548" customFormat="1" spans="1:25">
      <c r="A179" s="692" t="s">
        <v>1964</v>
      </c>
      <c r="B179" s="617" t="s">
        <v>2172</v>
      </c>
      <c r="C179" s="618" t="s">
        <v>2173</v>
      </c>
      <c r="D179" s="571" t="s">
        <v>46</v>
      </c>
      <c r="E179" s="571">
        <v>3957</v>
      </c>
      <c r="F179" s="560">
        <v>3957</v>
      </c>
      <c r="G179" s="571">
        <v>202308</v>
      </c>
      <c r="H179" s="560" t="s">
        <v>104</v>
      </c>
      <c r="I179" s="813" t="s">
        <v>2107</v>
      </c>
      <c r="J179" s="560">
        <f>VLOOKUP(C179,[1]公积金明细!$F:$K,3,0)</f>
        <v>3166</v>
      </c>
      <c r="K179" s="671">
        <v>202308</v>
      </c>
      <c r="L179" s="672" t="s">
        <v>104</v>
      </c>
      <c r="M179" s="629">
        <v>0.05</v>
      </c>
      <c r="N179" s="813" t="s">
        <v>2107</v>
      </c>
      <c r="O179" s="631"/>
      <c r="P179" s="575"/>
      <c r="Q179" s="571"/>
      <c r="R179" s="571"/>
      <c r="S179" s="640"/>
      <c r="T179" s="640"/>
      <c r="U179" s="679"/>
      <c r="V179" s="679" t="s">
        <v>32</v>
      </c>
      <c r="W179" s="679" t="s">
        <v>32</v>
      </c>
      <c r="X179" s="679"/>
      <c r="Y179" s="679"/>
    </row>
    <row r="180" s="548" customFormat="1" spans="1:25">
      <c r="A180" s="692" t="s">
        <v>1964</v>
      </c>
      <c r="B180" s="617" t="s">
        <v>2174</v>
      </c>
      <c r="C180" s="618" t="s">
        <v>2175</v>
      </c>
      <c r="D180" s="571" t="s">
        <v>46</v>
      </c>
      <c r="E180" s="571">
        <v>3957</v>
      </c>
      <c r="F180" s="560">
        <v>3957</v>
      </c>
      <c r="G180" s="571">
        <v>202308</v>
      </c>
      <c r="H180" s="560" t="s">
        <v>104</v>
      </c>
      <c r="I180" s="813" t="s">
        <v>2107</v>
      </c>
      <c r="J180" s="560">
        <f>VLOOKUP(C180,[1]公积金明细!$F:$K,3,0)</f>
        <v>3166</v>
      </c>
      <c r="K180" s="671">
        <v>202308</v>
      </c>
      <c r="L180" s="672" t="s">
        <v>104</v>
      </c>
      <c r="M180" s="629">
        <v>0.05</v>
      </c>
      <c r="N180" s="813" t="s">
        <v>2107</v>
      </c>
      <c r="O180" s="631"/>
      <c r="P180" s="575"/>
      <c r="Q180" s="571"/>
      <c r="R180" s="571"/>
      <c r="S180" s="640"/>
      <c r="T180" s="640"/>
      <c r="U180" s="679"/>
      <c r="V180" s="679" t="s">
        <v>32</v>
      </c>
      <c r="W180" s="679" t="s">
        <v>32</v>
      </c>
      <c r="X180" s="679"/>
      <c r="Y180" s="679"/>
    </row>
    <row r="181" s="548" customFormat="1" spans="1:25">
      <c r="A181" s="692" t="s">
        <v>1964</v>
      </c>
      <c r="B181" s="617" t="s">
        <v>2176</v>
      </c>
      <c r="C181" s="618" t="s">
        <v>2177</v>
      </c>
      <c r="D181" s="571" t="s">
        <v>46</v>
      </c>
      <c r="E181" s="571">
        <v>3957</v>
      </c>
      <c r="F181" s="560">
        <v>3957</v>
      </c>
      <c r="G181" s="571">
        <v>202308</v>
      </c>
      <c r="H181" s="560" t="s">
        <v>104</v>
      </c>
      <c r="I181" s="813" t="s">
        <v>2107</v>
      </c>
      <c r="J181" s="560">
        <f>VLOOKUP(C181,[1]公积金明细!$F:$K,3,0)</f>
        <v>3166</v>
      </c>
      <c r="K181" s="671">
        <v>202308</v>
      </c>
      <c r="L181" s="672" t="s">
        <v>104</v>
      </c>
      <c r="M181" s="629">
        <v>0.05</v>
      </c>
      <c r="N181" s="813" t="s">
        <v>2107</v>
      </c>
      <c r="O181" s="631"/>
      <c r="P181" s="575"/>
      <c r="Q181" s="571"/>
      <c r="R181" s="571"/>
      <c r="S181" s="640"/>
      <c r="T181" s="640"/>
      <c r="U181" s="679"/>
      <c r="V181" s="679" t="s">
        <v>32</v>
      </c>
      <c r="W181" s="679" t="s">
        <v>32</v>
      </c>
      <c r="X181" s="679"/>
      <c r="Y181" s="679"/>
    </row>
    <row r="182" s="548" customFormat="1" spans="1:25">
      <c r="A182" s="692" t="s">
        <v>1964</v>
      </c>
      <c r="B182" s="617" t="s">
        <v>2178</v>
      </c>
      <c r="C182" s="618" t="s">
        <v>2179</v>
      </c>
      <c r="D182" s="571" t="s">
        <v>46</v>
      </c>
      <c r="E182" s="571">
        <v>3957</v>
      </c>
      <c r="F182" s="560">
        <v>3957</v>
      </c>
      <c r="G182" s="571">
        <v>202308</v>
      </c>
      <c r="H182" s="560" t="s">
        <v>104</v>
      </c>
      <c r="I182" s="813" t="s">
        <v>2107</v>
      </c>
      <c r="J182" s="560">
        <f>VLOOKUP(C182,[1]公积金明细!$F:$K,3,0)</f>
        <v>3166</v>
      </c>
      <c r="K182" s="671">
        <v>202308</v>
      </c>
      <c r="L182" s="672" t="s">
        <v>104</v>
      </c>
      <c r="M182" s="629">
        <v>0.05</v>
      </c>
      <c r="N182" s="813" t="s">
        <v>2107</v>
      </c>
      <c r="O182" s="631"/>
      <c r="P182" s="575"/>
      <c r="Q182" s="571"/>
      <c r="R182" s="571"/>
      <c r="S182" s="640"/>
      <c r="T182" s="640"/>
      <c r="U182" s="679"/>
      <c r="V182" s="679" t="s">
        <v>32</v>
      </c>
      <c r="W182" s="679" t="s">
        <v>32</v>
      </c>
      <c r="X182" s="679"/>
      <c r="Y182" s="679"/>
    </row>
    <row r="183" s="548" customFormat="1" spans="1:25">
      <c r="A183" s="692" t="s">
        <v>1964</v>
      </c>
      <c r="B183" s="617" t="s">
        <v>2180</v>
      </c>
      <c r="C183" s="618" t="s">
        <v>2181</v>
      </c>
      <c r="D183" s="571" t="s">
        <v>46</v>
      </c>
      <c r="E183" s="571">
        <v>3957</v>
      </c>
      <c r="F183" s="560">
        <v>3957</v>
      </c>
      <c r="G183" s="571">
        <v>202308</v>
      </c>
      <c r="H183" s="560" t="s">
        <v>104</v>
      </c>
      <c r="I183" s="813" t="s">
        <v>2107</v>
      </c>
      <c r="J183" s="560">
        <f>VLOOKUP(C183,[1]公积金明细!$F:$K,3,0)</f>
        <v>3166</v>
      </c>
      <c r="K183" s="671">
        <v>202308</v>
      </c>
      <c r="L183" s="672" t="s">
        <v>104</v>
      </c>
      <c r="M183" s="629">
        <v>0.05</v>
      </c>
      <c r="N183" s="813" t="s">
        <v>2107</v>
      </c>
      <c r="O183" s="631"/>
      <c r="P183" s="575"/>
      <c r="Q183" s="571"/>
      <c r="R183" s="571"/>
      <c r="S183" s="640"/>
      <c r="T183" s="640"/>
      <c r="U183" s="679"/>
      <c r="V183" s="679" t="s">
        <v>32</v>
      </c>
      <c r="W183" s="679" t="s">
        <v>32</v>
      </c>
      <c r="X183" s="679"/>
      <c r="Y183" s="679"/>
    </row>
    <row r="184" s="548" customFormat="1" spans="1:25">
      <c r="A184" s="692" t="s">
        <v>1964</v>
      </c>
      <c r="B184" s="617" t="s">
        <v>2182</v>
      </c>
      <c r="C184" s="618" t="s">
        <v>2183</v>
      </c>
      <c r="D184" s="571" t="s">
        <v>46</v>
      </c>
      <c r="E184" s="571">
        <v>3957</v>
      </c>
      <c r="F184" s="560">
        <v>3957</v>
      </c>
      <c r="G184" s="571">
        <v>202308</v>
      </c>
      <c r="H184" s="560" t="s">
        <v>104</v>
      </c>
      <c r="I184" s="813" t="s">
        <v>2107</v>
      </c>
      <c r="J184" s="560">
        <f>VLOOKUP(C184,[1]公积金明细!$F:$K,3,0)</f>
        <v>3166</v>
      </c>
      <c r="K184" s="671">
        <v>202308</v>
      </c>
      <c r="L184" s="672" t="s">
        <v>104</v>
      </c>
      <c r="M184" s="629">
        <v>0.05</v>
      </c>
      <c r="N184" s="813" t="s">
        <v>2107</v>
      </c>
      <c r="O184" s="631"/>
      <c r="P184" s="575"/>
      <c r="Q184" s="571"/>
      <c r="R184" s="571"/>
      <c r="S184" s="640"/>
      <c r="T184" s="640"/>
      <c r="U184" s="679"/>
      <c r="V184" s="679" t="s">
        <v>32</v>
      </c>
      <c r="W184" s="679" t="s">
        <v>32</v>
      </c>
      <c r="X184" s="679"/>
      <c r="Y184" s="679"/>
    </row>
    <row r="185" s="548" customFormat="1" spans="1:25">
      <c r="A185" s="692" t="s">
        <v>1964</v>
      </c>
      <c r="B185" s="617" t="s">
        <v>2184</v>
      </c>
      <c r="C185" s="618" t="s">
        <v>2185</v>
      </c>
      <c r="D185" s="571" t="s">
        <v>46</v>
      </c>
      <c r="E185" s="571">
        <v>3957</v>
      </c>
      <c r="F185" s="560">
        <v>3957</v>
      </c>
      <c r="G185" s="571">
        <v>202308</v>
      </c>
      <c r="H185" s="560" t="s">
        <v>104</v>
      </c>
      <c r="I185" s="813" t="s">
        <v>2107</v>
      </c>
      <c r="J185" s="560">
        <f>VLOOKUP(C185,[1]公积金明细!$F:$K,3,0)</f>
        <v>3166</v>
      </c>
      <c r="K185" s="671">
        <v>202308</v>
      </c>
      <c r="L185" s="672" t="s">
        <v>104</v>
      </c>
      <c r="M185" s="629">
        <v>0.05</v>
      </c>
      <c r="N185" s="813" t="s">
        <v>2107</v>
      </c>
      <c r="O185" s="631"/>
      <c r="P185" s="575"/>
      <c r="Q185" s="571"/>
      <c r="R185" s="571"/>
      <c r="S185" s="640"/>
      <c r="T185" s="640"/>
      <c r="U185" s="679"/>
      <c r="V185" s="679" t="s">
        <v>32</v>
      </c>
      <c r="W185" s="679" t="s">
        <v>32</v>
      </c>
      <c r="X185" s="679"/>
      <c r="Y185" s="679"/>
    </row>
    <row r="186" s="548" customFormat="1" spans="1:25">
      <c r="A186" s="692" t="s">
        <v>1964</v>
      </c>
      <c r="B186" s="617" t="s">
        <v>2186</v>
      </c>
      <c r="C186" s="618" t="s">
        <v>2187</v>
      </c>
      <c r="D186" s="571" t="s">
        <v>46</v>
      </c>
      <c r="E186" s="571">
        <v>3957</v>
      </c>
      <c r="F186" s="560">
        <v>3957</v>
      </c>
      <c r="G186" s="571">
        <v>202308</v>
      </c>
      <c r="H186" s="560" t="s">
        <v>104</v>
      </c>
      <c r="I186" s="813" t="s">
        <v>2107</v>
      </c>
      <c r="J186" s="560">
        <f>VLOOKUP(C186,[1]公积金明细!$F:$K,3,0)</f>
        <v>3166</v>
      </c>
      <c r="K186" s="671">
        <v>202308</v>
      </c>
      <c r="L186" s="672" t="s">
        <v>104</v>
      </c>
      <c r="M186" s="629">
        <v>0.05</v>
      </c>
      <c r="N186" s="813" t="s">
        <v>2107</v>
      </c>
      <c r="O186" s="631"/>
      <c r="P186" s="575"/>
      <c r="Q186" s="571"/>
      <c r="R186" s="571"/>
      <c r="S186" s="640"/>
      <c r="T186" s="640"/>
      <c r="U186" s="679"/>
      <c r="V186" s="679" t="s">
        <v>32</v>
      </c>
      <c r="W186" s="679" t="s">
        <v>32</v>
      </c>
      <c r="X186" s="679"/>
      <c r="Y186" s="679"/>
    </row>
    <row r="187" s="548" customFormat="1" spans="1:25">
      <c r="A187" s="692" t="s">
        <v>1964</v>
      </c>
      <c r="B187" s="617" t="s">
        <v>2188</v>
      </c>
      <c r="C187" s="618" t="s">
        <v>2189</v>
      </c>
      <c r="D187" s="571" t="s">
        <v>46</v>
      </c>
      <c r="E187" s="571">
        <v>3957</v>
      </c>
      <c r="F187" s="560">
        <v>3957</v>
      </c>
      <c r="G187" s="571">
        <v>202308</v>
      </c>
      <c r="H187" s="560" t="s">
        <v>104</v>
      </c>
      <c r="I187" s="813" t="s">
        <v>2107</v>
      </c>
      <c r="J187" s="560">
        <f>VLOOKUP(C187,[1]公积金明细!$F:$K,3,0)</f>
        <v>3166</v>
      </c>
      <c r="K187" s="671">
        <v>202308</v>
      </c>
      <c r="L187" s="672" t="s">
        <v>104</v>
      </c>
      <c r="M187" s="629">
        <v>0.05</v>
      </c>
      <c r="N187" s="813" t="s">
        <v>2107</v>
      </c>
      <c r="O187" s="631"/>
      <c r="P187" s="575"/>
      <c r="Q187" s="571"/>
      <c r="R187" s="571"/>
      <c r="S187" s="640"/>
      <c r="T187" s="640"/>
      <c r="U187" s="679"/>
      <c r="V187" s="679" t="s">
        <v>32</v>
      </c>
      <c r="W187" s="679" t="s">
        <v>32</v>
      </c>
      <c r="X187" s="679"/>
      <c r="Y187" s="679"/>
    </row>
    <row r="188" s="548" customFormat="1" spans="1:25">
      <c r="A188" s="692" t="s">
        <v>1964</v>
      </c>
      <c r="B188" s="617" t="s">
        <v>2190</v>
      </c>
      <c r="C188" s="618" t="s">
        <v>2191</v>
      </c>
      <c r="D188" s="571" t="s">
        <v>46</v>
      </c>
      <c r="E188" s="571">
        <v>3957</v>
      </c>
      <c r="F188" s="560">
        <v>3957</v>
      </c>
      <c r="G188" s="571">
        <v>202308</v>
      </c>
      <c r="H188" s="560" t="s">
        <v>104</v>
      </c>
      <c r="I188" s="813" t="s">
        <v>2107</v>
      </c>
      <c r="J188" s="560">
        <f>VLOOKUP(C188,[1]公积金明细!$F:$K,3,0)</f>
        <v>3166</v>
      </c>
      <c r="K188" s="671">
        <v>202308</v>
      </c>
      <c r="L188" s="672" t="s">
        <v>104</v>
      </c>
      <c r="M188" s="629">
        <v>0.05</v>
      </c>
      <c r="N188" s="813" t="s">
        <v>2107</v>
      </c>
      <c r="O188" s="631"/>
      <c r="P188" s="575"/>
      <c r="Q188" s="571"/>
      <c r="R188" s="571"/>
      <c r="S188" s="640"/>
      <c r="T188" s="640"/>
      <c r="U188" s="679"/>
      <c r="V188" s="679" t="s">
        <v>32</v>
      </c>
      <c r="W188" s="679" t="s">
        <v>32</v>
      </c>
      <c r="X188" s="679"/>
      <c r="Y188" s="679"/>
    </row>
    <row r="189" s="548" customFormat="1" spans="1:25">
      <c r="A189" s="692" t="s">
        <v>1964</v>
      </c>
      <c r="B189" s="617" t="s">
        <v>2192</v>
      </c>
      <c r="C189" s="618" t="s">
        <v>2193</v>
      </c>
      <c r="D189" s="571" t="s">
        <v>46</v>
      </c>
      <c r="E189" s="571">
        <v>3957</v>
      </c>
      <c r="F189" s="560">
        <v>3957</v>
      </c>
      <c r="G189" s="571">
        <v>202308</v>
      </c>
      <c r="H189" s="560" t="s">
        <v>104</v>
      </c>
      <c r="I189" s="813" t="s">
        <v>2107</v>
      </c>
      <c r="J189" s="560">
        <f>VLOOKUP(C189,[1]公积金明细!$F:$K,3,0)</f>
        <v>2666</v>
      </c>
      <c r="K189" s="671">
        <v>202308</v>
      </c>
      <c r="L189" s="672" t="s">
        <v>104</v>
      </c>
      <c r="M189" s="629">
        <v>0.05</v>
      </c>
      <c r="N189" s="813" t="s">
        <v>2107</v>
      </c>
      <c r="O189" s="631"/>
      <c r="P189" s="575"/>
      <c r="Q189" s="571"/>
      <c r="R189" s="571"/>
      <c r="S189" s="640"/>
      <c r="T189" s="640"/>
      <c r="U189" s="679"/>
      <c r="V189" s="679" t="s">
        <v>32</v>
      </c>
      <c r="W189" s="679" t="s">
        <v>32</v>
      </c>
      <c r="X189" s="679"/>
      <c r="Y189" s="679"/>
    </row>
    <row r="190" s="548" customFormat="1" spans="1:25">
      <c r="A190" s="692" t="s">
        <v>1964</v>
      </c>
      <c r="B190" s="617" t="s">
        <v>2194</v>
      </c>
      <c r="C190" s="618" t="s">
        <v>2195</v>
      </c>
      <c r="D190" s="571" t="s">
        <v>46</v>
      </c>
      <c r="E190" s="571">
        <v>3957</v>
      </c>
      <c r="F190" s="560">
        <v>3957</v>
      </c>
      <c r="G190" s="571">
        <v>202308</v>
      </c>
      <c r="H190" s="560" t="s">
        <v>104</v>
      </c>
      <c r="I190" s="813" t="s">
        <v>2107</v>
      </c>
      <c r="J190" s="560">
        <f>VLOOKUP(C190,[1]公积金明细!$F:$K,3,0)</f>
        <v>3166</v>
      </c>
      <c r="K190" s="671">
        <v>202308</v>
      </c>
      <c r="L190" s="672" t="s">
        <v>104</v>
      </c>
      <c r="M190" s="629">
        <v>0.05</v>
      </c>
      <c r="N190" s="813" t="s">
        <v>2107</v>
      </c>
      <c r="O190" s="631"/>
      <c r="P190" s="575"/>
      <c r="Q190" s="571"/>
      <c r="R190" s="571"/>
      <c r="S190" s="640"/>
      <c r="T190" s="640"/>
      <c r="U190" s="679"/>
      <c r="V190" s="679" t="s">
        <v>32</v>
      </c>
      <c r="W190" s="679" t="s">
        <v>32</v>
      </c>
      <c r="X190" s="679"/>
      <c r="Y190" s="679"/>
    </row>
    <row r="191" s="548" customFormat="1" spans="1:25">
      <c r="A191" s="692" t="s">
        <v>1964</v>
      </c>
      <c r="B191" s="617" t="s">
        <v>2196</v>
      </c>
      <c r="C191" s="618" t="s">
        <v>2197</v>
      </c>
      <c r="D191" s="571" t="s">
        <v>46</v>
      </c>
      <c r="E191" s="571">
        <v>3957</v>
      </c>
      <c r="F191" s="560">
        <v>3957</v>
      </c>
      <c r="G191" s="571">
        <v>202308</v>
      </c>
      <c r="H191" s="560" t="s">
        <v>104</v>
      </c>
      <c r="I191" s="813" t="s">
        <v>2107</v>
      </c>
      <c r="J191" s="560">
        <f>VLOOKUP(C191,[1]公积金明细!$F:$K,3,0)</f>
        <v>3166</v>
      </c>
      <c r="K191" s="671">
        <v>202308</v>
      </c>
      <c r="L191" s="672" t="s">
        <v>104</v>
      </c>
      <c r="M191" s="629">
        <v>0.05</v>
      </c>
      <c r="N191" s="813" t="s">
        <v>2107</v>
      </c>
      <c r="O191" s="631"/>
      <c r="P191" s="575"/>
      <c r="Q191" s="571"/>
      <c r="R191" s="571"/>
      <c r="S191" s="640"/>
      <c r="T191" s="640"/>
      <c r="U191" s="679"/>
      <c r="V191" s="679" t="s">
        <v>32</v>
      </c>
      <c r="W191" s="679" t="s">
        <v>32</v>
      </c>
      <c r="X191" s="679"/>
      <c r="Y191" s="679"/>
    </row>
    <row r="192" s="548" customFormat="1" spans="1:25">
      <c r="A192" s="692" t="s">
        <v>1964</v>
      </c>
      <c r="B192" s="617" t="s">
        <v>2198</v>
      </c>
      <c r="C192" s="618" t="s">
        <v>2199</v>
      </c>
      <c r="D192" s="571" t="s">
        <v>46</v>
      </c>
      <c r="E192" s="571">
        <v>3957</v>
      </c>
      <c r="F192" s="560">
        <v>3957</v>
      </c>
      <c r="G192" s="571">
        <v>202308</v>
      </c>
      <c r="H192" s="560" t="s">
        <v>104</v>
      </c>
      <c r="I192" s="813" t="s">
        <v>2107</v>
      </c>
      <c r="J192" s="560">
        <f>VLOOKUP(C192,[1]公积金明细!$F:$K,3,0)</f>
        <v>3166</v>
      </c>
      <c r="K192" s="671">
        <v>202308</v>
      </c>
      <c r="L192" s="672" t="s">
        <v>104</v>
      </c>
      <c r="M192" s="629">
        <v>0.05</v>
      </c>
      <c r="N192" s="813" t="s">
        <v>2107</v>
      </c>
      <c r="O192" s="631"/>
      <c r="P192" s="575"/>
      <c r="Q192" s="571"/>
      <c r="R192" s="571"/>
      <c r="S192" s="640"/>
      <c r="T192" s="640"/>
      <c r="U192" s="679"/>
      <c r="V192" s="679" t="s">
        <v>32</v>
      </c>
      <c r="W192" s="679" t="s">
        <v>32</v>
      </c>
      <c r="X192" s="679"/>
      <c r="Y192" s="679"/>
    </row>
    <row r="193" s="548" customFormat="1" spans="1:25">
      <c r="A193" s="692" t="s">
        <v>1964</v>
      </c>
      <c r="B193" s="617" t="s">
        <v>2200</v>
      </c>
      <c r="C193" s="618" t="s">
        <v>2201</v>
      </c>
      <c r="D193" s="571" t="s">
        <v>46</v>
      </c>
      <c r="E193" s="571">
        <v>3957</v>
      </c>
      <c r="F193" s="560">
        <v>3957</v>
      </c>
      <c r="G193" s="571">
        <v>202308</v>
      </c>
      <c r="H193" s="560" t="s">
        <v>104</v>
      </c>
      <c r="I193" s="813" t="s">
        <v>2107</v>
      </c>
      <c r="J193" s="560">
        <f>VLOOKUP(C193,[1]公积金明细!$F:$K,3,0)</f>
        <v>3166</v>
      </c>
      <c r="K193" s="671">
        <v>202308</v>
      </c>
      <c r="L193" s="672" t="s">
        <v>104</v>
      </c>
      <c r="M193" s="629">
        <v>0.05</v>
      </c>
      <c r="N193" s="813" t="s">
        <v>2107</v>
      </c>
      <c r="O193" s="631"/>
      <c r="P193" s="575"/>
      <c r="Q193" s="571"/>
      <c r="R193" s="571"/>
      <c r="S193" s="640"/>
      <c r="T193" s="640"/>
      <c r="U193" s="679"/>
      <c r="V193" s="679" t="s">
        <v>32</v>
      </c>
      <c r="W193" s="679" t="s">
        <v>32</v>
      </c>
      <c r="X193" s="679"/>
      <c r="Y193" s="679"/>
    </row>
    <row r="194" s="548" customFormat="1" spans="1:25">
      <c r="A194" s="692" t="s">
        <v>1964</v>
      </c>
      <c r="B194" s="617" t="s">
        <v>2202</v>
      </c>
      <c r="C194" s="618" t="s">
        <v>2203</v>
      </c>
      <c r="D194" s="571" t="s">
        <v>46</v>
      </c>
      <c r="E194" s="571">
        <v>3957</v>
      </c>
      <c r="F194" s="560">
        <v>3957</v>
      </c>
      <c r="G194" s="571">
        <v>202308</v>
      </c>
      <c r="H194" s="560" t="s">
        <v>104</v>
      </c>
      <c r="I194" s="813" t="s">
        <v>2107</v>
      </c>
      <c r="J194" s="560">
        <f>VLOOKUP(C194,[1]公积金明细!$F:$K,3,0)</f>
        <v>3166</v>
      </c>
      <c r="K194" s="671">
        <v>202308</v>
      </c>
      <c r="L194" s="672" t="s">
        <v>104</v>
      </c>
      <c r="M194" s="629">
        <v>0.05</v>
      </c>
      <c r="N194" s="813" t="s">
        <v>2107</v>
      </c>
      <c r="O194" s="631"/>
      <c r="P194" s="575"/>
      <c r="Q194" s="571"/>
      <c r="R194" s="571"/>
      <c r="S194" s="640"/>
      <c r="T194" s="640"/>
      <c r="U194" s="679"/>
      <c r="V194" s="679" t="s">
        <v>32</v>
      </c>
      <c r="W194" s="679" t="s">
        <v>32</v>
      </c>
      <c r="X194" s="679"/>
      <c r="Y194" s="679"/>
    </row>
    <row r="195" s="548" customFormat="1" spans="1:25">
      <c r="A195" s="692" t="s">
        <v>1964</v>
      </c>
      <c r="B195" s="617" t="s">
        <v>2204</v>
      </c>
      <c r="C195" s="618" t="s">
        <v>2205</v>
      </c>
      <c r="D195" s="571" t="s">
        <v>46</v>
      </c>
      <c r="E195" s="571">
        <v>3957</v>
      </c>
      <c r="F195" s="560">
        <v>3957</v>
      </c>
      <c r="G195" s="571">
        <v>202308</v>
      </c>
      <c r="H195" s="560" t="s">
        <v>104</v>
      </c>
      <c r="I195" s="813" t="s">
        <v>2107</v>
      </c>
      <c r="J195" s="560">
        <f>VLOOKUP(C195,[1]公积金明细!$F:$K,3,0)</f>
        <v>3166</v>
      </c>
      <c r="K195" s="671">
        <v>202308</v>
      </c>
      <c r="L195" s="672" t="s">
        <v>104</v>
      </c>
      <c r="M195" s="629">
        <v>0.05</v>
      </c>
      <c r="N195" s="813" t="s">
        <v>2107</v>
      </c>
      <c r="O195" s="631"/>
      <c r="P195" s="575"/>
      <c r="Q195" s="571"/>
      <c r="R195" s="571"/>
      <c r="S195" s="640"/>
      <c r="T195" s="640"/>
      <c r="U195" s="679"/>
      <c r="V195" s="679" t="s">
        <v>32</v>
      </c>
      <c r="W195" s="679" t="s">
        <v>32</v>
      </c>
      <c r="X195" s="679"/>
      <c r="Y195" s="679"/>
    </row>
    <row r="196" s="548" customFormat="1" spans="1:25">
      <c r="A196" s="692" t="s">
        <v>1964</v>
      </c>
      <c r="B196" s="617" t="s">
        <v>2206</v>
      </c>
      <c r="C196" s="618" t="s">
        <v>2207</v>
      </c>
      <c r="D196" s="571" t="s">
        <v>46</v>
      </c>
      <c r="E196" s="571">
        <v>3957</v>
      </c>
      <c r="F196" s="560">
        <v>3957</v>
      </c>
      <c r="G196" s="571">
        <v>202308</v>
      </c>
      <c r="H196" s="560" t="s">
        <v>104</v>
      </c>
      <c r="I196" s="813" t="s">
        <v>2107</v>
      </c>
      <c r="J196" s="560">
        <f>VLOOKUP(C196,[1]公积金明细!$F:$K,3,0)</f>
        <v>3166</v>
      </c>
      <c r="K196" s="671">
        <v>202308</v>
      </c>
      <c r="L196" s="672" t="s">
        <v>104</v>
      </c>
      <c r="M196" s="629">
        <v>0.05</v>
      </c>
      <c r="N196" s="813" t="s">
        <v>2107</v>
      </c>
      <c r="O196" s="631"/>
      <c r="P196" s="575"/>
      <c r="Q196" s="571"/>
      <c r="R196" s="571"/>
      <c r="S196" s="640"/>
      <c r="T196" s="640"/>
      <c r="U196" s="679"/>
      <c r="V196" s="679" t="s">
        <v>32</v>
      </c>
      <c r="W196" s="679" t="s">
        <v>32</v>
      </c>
      <c r="X196" s="679"/>
      <c r="Y196" s="679"/>
    </row>
    <row r="197" s="548" customFormat="1" spans="1:25">
      <c r="A197" s="692" t="s">
        <v>1964</v>
      </c>
      <c r="B197" s="617" t="s">
        <v>2208</v>
      </c>
      <c r="C197" s="618" t="s">
        <v>2209</v>
      </c>
      <c r="D197" s="571" t="s">
        <v>46</v>
      </c>
      <c r="E197" s="571">
        <v>3957</v>
      </c>
      <c r="F197" s="560">
        <v>3957</v>
      </c>
      <c r="G197" s="571">
        <v>202308</v>
      </c>
      <c r="H197" s="560" t="s">
        <v>104</v>
      </c>
      <c r="I197" s="813" t="s">
        <v>2107</v>
      </c>
      <c r="J197" s="560">
        <f>VLOOKUP(C197,[1]公积金明细!$F:$K,3,0)</f>
        <v>2666</v>
      </c>
      <c r="K197" s="671">
        <v>202308</v>
      </c>
      <c r="L197" s="672" t="s">
        <v>104</v>
      </c>
      <c r="M197" s="629">
        <v>0.05</v>
      </c>
      <c r="N197" s="813" t="s">
        <v>2107</v>
      </c>
      <c r="O197" s="631"/>
      <c r="P197" s="575"/>
      <c r="Q197" s="571"/>
      <c r="R197" s="571"/>
      <c r="S197" s="640"/>
      <c r="T197" s="640"/>
      <c r="U197" s="679"/>
      <c r="V197" s="679" t="s">
        <v>32</v>
      </c>
      <c r="W197" s="679" t="s">
        <v>32</v>
      </c>
      <c r="X197" s="679"/>
      <c r="Y197" s="679"/>
    </row>
    <row r="198" s="548" customFormat="1" spans="1:25">
      <c r="A198" s="692" t="s">
        <v>1964</v>
      </c>
      <c r="B198" s="617" t="s">
        <v>2210</v>
      </c>
      <c r="C198" s="618" t="s">
        <v>2211</v>
      </c>
      <c r="D198" s="571" t="s">
        <v>46</v>
      </c>
      <c r="E198" s="571">
        <v>3957</v>
      </c>
      <c r="F198" s="560">
        <v>3957</v>
      </c>
      <c r="G198" s="571">
        <v>202308</v>
      </c>
      <c r="H198" s="560" t="s">
        <v>104</v>
      </c>
      <c r="I198" s="813" t="s">
        <v>2107</v>
      </c>
      <c r="J198" s="560">
        <f>VLOOKUP(C198,[1]公积金明细!$F:$K,3,0)</f>
        <v>3166</v>
      </c>
      <c r="K198" s="671">
        <v>202308</v>
      </c>
      <c r="L198" s="672" t="s">
        <v>104</v>
      </c>
      <c r="M198" s="629">
        <v>0.05</v>
      </c>
      <c r="N198" s="813" t="s">
        <v>2107</v>
      </c>
      <c r="O198" s="631"/>
      <c r="P198" s="575"/>
      <c r="Q198" s="571"/>
      <c r="R198" s="571"/>
      <c r="S198" s="640"/>
      <c r="T198" s="640"/>
      <c r="U198" s="679"/>
      <c r="V198" s="679" t="s">
        <v>32</v>
      </c>
      <c r="W198" s="679" t="s">
        <v>32</v>
      </c>
      <c r="X198" s="679"/>
      <c r="Y198" s="679"/>
    </row>
    <row r="199" s="548" customFormat="1" spans="1:25">
      <c r="A199" s="692" t="s">
        <v>1964</v>
      </c>
      <c r="B199" s="617" t="s">
        <v>2212</v>
      </c>
      <c r="C199" s="618" t="s">
        <v>2213</v>
      </c>
      <c r="D199" s="571" t="s">
        <v>46</v>
      </c>
      <c r="E199" s="571">
        <v>3957</v>
      </c>
      <c r="F199" s="560">
        <v>3957</v>
      </c>
      <c r="G199" s="571">
        <v>202308</v>
      </c>
      <c r="H199" s="560" t="s">
        <v>104</v>
      </c>
      <c r="I199" s="813" t="s">
        <v>2107</v>
      </c>
      <c r="J199" s="560">
        <f>VLOOKUP(C199,[1]公积金明细!$F:$K,3,0)</f>
        <v>3166</v>
      </c>
      <c r="K199" s="671">
        <v>202308</v>
      </c>
      <c r="L199" s="672" t="s">
        <v>104</v>
      </c>
      <c r="M199" s="629">
        <v>0.05</v>
      </c>
      <c r="N199" s="813" t="s">
        <v>2107</v>
      </c>
      <c r="O199" s="631"/>
      <c r="P199" s="575"/>
      <c r="Q199" s="571"/>
      <c r="R199" s="571"/>
      <c r="S199" s="640"/>
      <c r="T199" s="640"/>
      <c r="U199" s="679"/>
      <c r="V199" s="679" t="s">
        <v>32</v>
      </c>
      <c r="W199" s="679" t="s">
        <v>32</v>
      </c>
      <c r="X199" s="679"/>
      <c r="Y199" s="679"/>
    </row>
    <row r="200" s="548" customFormat="1" spans="1:25">
      <c r="A200" s="692" t="s">
        <v>1964</v>
      </c>
      <c r="B200" s="617" t="s">
        <v>2214</v>
      </c>
      <c r="C200" s="618" t="s">
        <v>2215</v>
      </c>
      <c r="D200" s="571" t="s">
        <v>46</v>
      </c>
      <c r="E200" s="571">
        <v>3957</v>
      </c>
      <c r="F200" s="560">
        <v>3957</v>
      </c>
      <c r="G200" s="571">
        <v>202308</v>
      </c>
      <c r="H200" s="560" t="s">
        <v>104</v>
      </c>
      <c r="I200" s="813" t="s">
        <v>2107</v>
      </c>
      <c r="J200" s="560">
        <f>VLOOKUP(C200,[1]公积金明细!$F:$K,3,0)</f>
        <v>3166</v>
      </c>
      <c r="K200" s="671">
        <v>202308</v>
      </c>
      <c r="L200" s="672" t="s">
        <v>104</v>
      </c>
      <c r="M200" s="629">
        <v>0.05</v>
      </c>
      <c r="N200" s="813" t="s">
        <v>2107</v>
      </c>
      <c r="O200" s="631"/>
      <c r="P200" s="575"/>
      <c r="Q200" s="571"/>
      <c r="R200" s="571"/>
      <c r="S200" s="640"/>
      <c r="T200" s="640"/>
      <c r="U200" s="679"/>
      <c r="V200" s="679" t="s">
        <v>32</v>
      </c>
      <c r="W200" s="679" t="s">
        <v>32</v>
      </c>
      <c r="X200" s="679"/>
      <c r="Y200" s="679"/>
    </row>
    <row r="201" s="548" customFormat="1" spans="1:25">
      <c r="A201" s="692" t="s">
        <v>1964</v>
      </c>
      <c r="B201" s="617" t="s">
        <v>1242</v>
      </c>
      <c r="C201" s="618" t="s">
        <v>1243</v>
      </c>
      <c r="D201" s="571" t="s">
        <v>46</v>
      </c>
      <c r="E201" s="571">
        <v>3957</v>
      </c>
      <c r="F201" s="560">
        <v>3957</v>
      </c>
      <c r="G201" s="571">
        <v>202308</v>
      </c>
      <c r="H201" s="560" t="s">
        <v>104</v>
      </c>
      <c r="I201" s="813" t="s">
        <v>2107</v>
      </c>
      <c r="J201" s="560">
        <f>VLOOKUP(C201,[1]公积金明细!$F:$K,3,0)</f>
        <v>3166</v>
      </c>
      <c r="K201" s="671">
        <v>202308</v>
      </c>
      <c r="L201" s="672" t="s">
        <v>104</v>
      </c>
      <c r="M201" s="629">
        <v>0.05</v>
      </c>
      <c r="N201" s="813" t="s">
        <v>2107</v>
      </c>
      <c r="O201" s="631"/>
      <c r="P201" s="575"/>
      <c r="Q201" s="571"/>
      <c r="R201" s="571"/>
      <c r="S201" s="640"/>
      <c r="T201" s="640"/>
      <c r="U201" s="679"/>
      <c r="V201" s="679" t="s">
        <v>32</v>
      </c>
      <c r="W201" s="679" t="s">
        <v>32</v>
      </c>
      <c r="X201" s="679"/>
      <c r="Y201" s="679"/>
    </row>
    <row r="202" s="548" customFormat="1" spans="1:25">
      <c r="A202" s="692" t="s">
        <v>1964</v>
      </c>
      <c r="B202" s="617" t="s">
        <v>86</v>
      </c>
      <c r="C202" s="618" t="s">
        <v>87</v>
      </c>
      <c r="D202" s="571" t="s">
        <v>46</v>
      </c>
      <c r="E202" s="571">
        <v>3957</v>
      </c>
      <c r="F202" s="560">
        <v>3957</v>
      </c>
      <c r="G202" s="571">
        <v>202308</v>
      </c>
      <c r="H202" s="560" t="s">
        <v>104</v>
      </c>
      <c r="I202" s="813" t="s">
        <v>2107</v>
      </c>
      <c r="J202" s="560">
        <f>VLOOKUP(C202,[1]公积金明细!$F:$K,3,0)</f>
        <v>3166</v>
      </c>
      <c r="K202" s="671">
        <v>202308</v>
      </c>
      <c r="L202" s="672" t="s">
        <v>104</v>
      </c>
      <c r="M202" s="629">
        <v>0.05</v>
      </c>
      <c r="N202" s="813" t="s">
        <v>2107</v>
      </c>
      <c r="O202" s="631"/>
      <c r="P202" s="575"/>
      <c r="Q202" s="571"/>
      <c r="R202" s="571"/>
      <c r="S202" s="640"/>
      <c r="T202" s="640"/>
      <c r="U202" s="679"/>
      <c r="V202" s="679" t="s">
        <v>32</v>
      </c>
      <c r="W202" s="679" t="s">
        <v>32</v>
      </c>
      <c r="X202" s="679"/>
      <c r="Y202" s="679"/>
    </row>
    <row r="203" s="548" customFormat="1" spans="1:25">
      <c r="A203" s="692" t="s">
        <v>2216</v>
      </c>
      <c r="B203" s="617" t="s">
        <v>2217</v>
      </c>
      <c r="C203" s="618" t="s">
        <v>2218</v>
      </c>
      <c r="D203" s="571" t="s">
        <v>46</v>
      </c>
      <c r="E203" s="571">
        <v>3957</v>
      </c>
      <c r="F203" s="560">
        <v>3957</v>
      </c>
      <c r="G203" s="571">
        <v>202308</v>
      </c>
      <c r="H203" s="560" t="s">
        <v>104</v>
      </c>
      <c r="I203" s="813" t="s">
        <v>2107</v>
      </c>
      <c r="J203" s="560" t="s">
        <v>1941</v>
      </c>
      <c r="K203" s="671" t="s">
        <v>1941</v>
      </c>
      <c r="L203" s="672" t="s">
        <v>1941</v>
      </c>
      <c r="M203" s="629" t="s">
        <v>1941</v>
      </c>
      <c r="N203" s="813" t="s">
        <v>1941</v>
      </c>
      <c r="O203" s="631"/>
      <c r="P203" s="575"/>
      <c r="Q203" s="571"/>
      <c r="R203" s="571"/>
      <c r="S203" s="640"/>
      <c r="T203" s="640"/>
      <c r="U203" s="679"/>
      <c r="V203" s="679" t="s">
        <v>32</v>
      </c>
      <c r="W203" s="679" t="s">
        <v>32</v>
      </c>
      <c r="X203" s="679"/>
      <c r="Y203" s="679"/>
    </row>
    <row r="204" s="548" customFormat="1" spans="1:25">
      <c r="A204" s="692" t="s">
        <v>2216</v>
      </c>
      <c r="B204" s="617" t="s">
        <v>2219</v>
      </c>
      <c r="C204" s="618" t="s">
        <v>2220</v>
      </c>
      <c r="D204" s="571" t="s">
        <v>46</v>
      </c>
      <c r="E204" s="571">
        <v>8650</v>
      </c>
      <c r="F204" s="560">
        <v>8650</v>
      </c>
      <c r="G204" s="571">
        <v>202308</v>
      </c>
      <c r="H204" s="560" t="s">
        <v>104</v>
      </c>
      <c r="I204" s="813" t="s">
        <v>2107</v>
      </c>
      <c r="J204" s="560">
        <f>VLOOKUP(C204,[1]公积金明细!$F:$K,3,0)</f>
        <v>8650</v>
      </c>
      <c r="K204" s="671">
        <v>202308</v>
      </c>
      <c r="L204" s="672" t="s">
        <v>104</v>
      </c>
      <c r="M204" s="629">
        <v>0.05</v>
      </c>
      <c r="N204" s="813" t="s">
        <v>2107</v>
      </c>
      <c r="O204" s="631"/>
      <c r="P204" s="575"/>
      <c r="Q204" s="571"/>
      <c r="R204" s="571"/>
      <c r="S204" s="640"/>
      <c r="T204" s="640"/>
      <c r="U204" s="679"/>
      <c r="V204" s="679" t="s">
        <v>32</v>
      </c>
      <c r="W204" s="679" t="s">
        <v>32</v>
      </c>
      <c r="X204" s="679"/>
      <c r="Y204" s="679"/>
    </row>
    <row r="205" s="548" customFormat="1" spans="1:25">
      <c r="A205" s="692" t="s">
        <v>512</v>
      </c>
      <c r="B205" s="617" t="s">
        <v>2221</v>
      </c>
      <c r="C205" s="618" t="s">
        <v>2222</v>
      </c>
      <c r="D205" s="571" t="s">
        <v>46</v>
      </c>
      <c r="E205" s="571">
        <v>3957</v>
      </c>
      <c r="F205" s="560">
        <v>3957</v>
      </c>
      <c r="G205" s="571">
        <v>202308</v>
      </c>
      <c r="H205" s="560" t="s">
        <v>104</v>
      </c>
      <c r="I205" s="813" t="s">
        <v>2107</v>
      </c>
      <c r="J205" s="560">
        <f>VLOOKUP(C205,[1]公积金明细!$F:$K,3,0)</f>
        <v>8000</v>
      </c>
      <c r="K205" s="671">
        <v>202308</v>
      </c>
      <c r="L205" s="672" t="s">
        <v>104</v>
      </c>
      <c r="M205" s="629">
        <v>0.05</v>
      </c>
      <c r="N205" s="813" t="s">
        <v>2107</v>
      </c>
      <c r="O205" s="631"/>
      <c r="P205" s="575"/>
      <c r="Q205" s="571"/>
      <c r="R205" s="571"/>
      <c r="S205" s="640"/>
      <c r="T205" s="640"/>
      <c r="U205" s="679"/>
      <c r="V205" s="679" t="s">
        <v>32</v>
      </c>
      <c r="W205" s="679" t="s">
        <v>32</v>
      </c>
      <c r="X205" s="679" t="s">
        <v>32</v>
      </c>
      <c r="Y205" s="679"/>
    </row>
    <row r="206" s="548" customFormat="1" spans="1:25">
      <c r="A206" s="692" t="s">
        <v>1943</v>
      </c>
      <c r="B206" s="617" t="s">
        <v>1098</v>
      </c>
      <c r="C206" s="618" t="s">
        <v>1099</v>
      </c>
      <c r="D206" s="571" t="s">
        <v>46</v>
      </c>
      <c r="E206" s="571">
        <v>3957</v>
      </c>
      <c r="F206" s="560">
        <v>3957</v>
      </c>
      <c r="G206" s="571">
        <v>202308</v>
      </c>
      <c r="H206" s="560" t="s">
        <v>104</v>
      </c>
      <c r="I206" s="813" t="s">
        <v>2107</v>
      </c>
      <c r="J206" s="560">
        <f>VLOOKUP(C206,[1]公积金明细!$F:$K,3,0)</f>
        <v>2280</v>
      </c>
      <c r="K206" s="671">
        <v>202308</v>
      </c>
      <c r="L206" s="672" t="s">
        <v>104</v>
      </c>
      <c r="M206" s="629">
        <v>0.05</v>
      </c>
      <c r="N206" s="813" t="s">
        <v>2107</v>
      </c>
      <c r="O206" s="631"/>
      <c r="P206" s="575"/>
      <c r="Q206" s="571"/>
      <c r="R206" s="571"/>
      <c r="S206" s="640"/>
      <c r="T206" s="640"/>
      <c r="U206" s="679"/>
      <c r="V206" s="679" t="s">
        <v>32</v>
      </c>
      <c r="W206" s="679" t="s">
        <v>32</v>
      </c>
      <c r="X206" s="679"/>
      <c r="Y206" s="679"/>
    </row>
    <row r="207" s="548" customFormat="1" spans="1:25">
      <c r="A207" s="692" t="s">
        <v>1943</v>
      </c>
      <c r="B207" s="617" t="s">
        <v>1220</v>
      </c>
      <c r="C207" s="618" t="s">
        <v>1221</v>
      </c>
      <c r="D207" s="571" t="s">
        <v>46</v>
      </c>
      <c r="E207" s="571">
        <v>3957</v>
      </c>
      <c r="F207" s="560">
        <v>3957</v>
      </c>
      <c r="G207" s="571">
        <v>202308</v>
      </c>
      <c r="H207" s="560" t="s">
        <v>104</v>
      </c>
      <c r="I207" s="813" t="s">
        <v>2107</v>
      </c>
      <c r="J207" s="560">
        <f>VLOOKUP(C207,[1]公积金明细!$F:$K,3,0)</f>
        <v>2280</v>
      </c>
      <c r="K207" s="671">
        <v>202308</v>
      </c>
      <c r="L207" s="672" t="s">
        <v>104</v>
      </c>
      <c r="M207" s="629">
        <v>0.05</v>
      </c>
      <c r="N207" s="813" t="s">
        <v>2107</v>
      </c>
      <c r="O207" s="631"/>
      <c r="P207" s="575"/>
      <c r="Q207" s="571"/>
      <c r="R207" s="571"/>
      <c r="S207" s="640"/>
      <c r="T207" s="640"/>
      <c r="U207" s="679"/>
      <c r="V207" s="679" t="s">
        <v>32</v>
      </c>
      <c r="W207" s="679" t="s">
        <v>32</v>
      </c>
      <c r="X207" s="679"/>
      <c r="Y207" s="679"/>
    </row>
    <row r="208" s="548" customFormat="1" spans="1:25">
      <c r="A208" s="692" t="s">
        <v>1943</v>
      </c>
      <c r="B208" s="617" t="s">
        <v>1224</v>
      </c>
      <c r="C208" s="618" t="s">
        <v>1225</v>
      </c>
      <c r="D208" s="571" t="s">
        <v>46</v>
      </c>
      <c r="E208" s="571">
        <v>3957</v>
      </c>
      <c r="F208" s="560">
        <v>3957</v>
      </c>
      <c r="G208" s="571">
        <v>202308</v>
      </c>
      <c r="H208" s="560" t="s">
        <v>104</v>
      </c>
      <c r="I208" s="813" t="s">
        <v>2107</v>
      </c>
      <c r="J208" s="560">
        <f>VLOOKUP(C208,[1]公积金明细!$F:$K,3,0)</f>
        <v>2280</v>
      </c>
      <c r="K208" s="671">
        <v>202308</v>
      </c>
      <c r="L208" s="672" t="s">
        <v>104</v>
      </c>
      <c r="M208" s="629">
        <v>0.05</v>
      </c>
      <c r="N208" s="813" t="s">
        <v>2107</v>
      </c>
      <c r="O208" s="631"/>
      <c r="P208" s="575"/>
      <c r="Q208" s="571"/>
      <c r="R208" s="571"/>
      <c r="S208" s="640"/>
      <c r="T208" s="640"/>
      <c r="U208" s="679"/>
      <c r="V208" s="679" t="s">
        <v>32</v>
      </c>
      <c r="W208" s="679" t="s">
        <v>32</v>
      </c>
      <c r="X208" s="679"/>
      <c r="Y208" s="679"/>
    </row>
    <row r="209" s="548" customFormat="1" spans="1:25">
      <c r="A209" s="692" t="s">
        <v>1943</v>
      </c>
      <c r="B209" s="617" t="s">
        <v>396</v>
      </c>
      <c r="C209" s="618" t="s">
        <v>397</v>
      </c>
      <c r="D209" s="571" t="s">
        <v>46</v>
      </c>
      <c r="E209" s="571">
        <v>3957</v>
      </c>
      <c r="F209" s="560">
        <v>3957</v>
      </c>
      <c r="G209" s="571">
        <v>202308</v>
      </c>
      <c r="H209" s="560" t="s">
        <v>104</v>
      </c>
      <c r="I209" s="813" t="s">
        <v>2107</v>
      </c>
      <c r="J209" s="560">
        <f>VLOOKUP(C209,[1]公积金明细!$F:$K,3,0)</f>
        <v>2280</v>
      </c>
      <c r="K209" s="671">
        <v>202308</v>
      </c>
      <c r="L209" s="672" t="s">
        <v>104</v>
      </c>
      <c r="M209" s="629">
        <v>0.05</v>
      </c>
      <c r="N209" s="813" t="s">
        <v>2107</v>
      </c>
      <c r="O209" s="631"/>
      <c r="P209" s="575"/>
      <c r="Q209" s="571"/>
      <c r="R209" s="571"/>
      <c r="S209" s="640"/>
      <c r="T209" s="640"/>
      <c r="U209" s="679"/>
      <c r="V209" s="679" t="s">
        <v>32</v>
      </c>
      <c r="W209" s="679" t="s">
        <v>32</v>
      </c>
      <c r="X209" s="679"/>
      <c r="Y209" s="679"/>
    </row>
    <row r="210" s="548" customFormat="1" spans="1:25">
      <c r="A210" s="692" t="s">
        <v>2223</v>
      </c>
      <c r="B210" s="617" t="s">
        <v>717</v>
      </c>
      <c r="C210" s="618" t="s">
        <v>718</v>
      </c>
      <c r="D210" s="571" t="s">
        <v>46</v>
      </c>
      <c r="E210" s="571">
        <v>5000</v>
      </c>
      <c r="F210" s="560">
        <v>5000</v>
      </c>
      <c r="G210" s="571">
        <v>202308</v>
      </c>
      <c r="H210" s="560" t="s">
        <v>104</v>
      </c>
      <c r="I210" s="813" t="s">
        <v>2107</v>
      </c>
      <c r="J210" s="560">
        <f>VLOOKUP(C210,[1]公积金明细!$F:$K,3,0)</f>
        <v>5000</v>
      </c>
      <c r="K210" s="671">
        <v>202308</v>
      </c>
      <c r="L210" s="672" t="s">
        <v>104</v>
      </c>
      <c r="M210" s="629">
        <v>0.05</v>
      </c>
      <c r="N210" s="813" t="s">
        <v>2107</v>
      </c>
      <c r="O210" s="631"/>
      <c r="P210" s="575"/>
      <c r="Q210" s="571"/>
      <c r="R210" s="571"/>
      <c r="S210" s="640"/>
      <c r="T210" s="640"/>
      <c r="U210" s="679"/>
      <c r="V210" s="679" t="s">
        <v>32</v>
      </c>
      <c r="W210" s="679" t="s">
        <v>32</v>
      </c>
      <c r="X210" s="679"/>
      <c r="Y210" s="679"/>
    </row>
    <row r="211" s="548" customFormat="1" spans="1:25">
      <c r="A211" s="692" t="s">
        <v>2223</v>
      </c>
      <c r="B211" s="617" t="s">
        <v>719</v>
      </c>
      <c r="C211" s="618" t="s">
        <v>720</v>
      </c>
      <c r="D211" s="571" t="s">
        <v>46</v>
      </c>
      <c r="E211" s="571">
        <v>5000</v>
      </c>
      <c r="F211" s="560">
        <v>5000</v>
      </c>
      <c r="G211" s="571">
        <v>202308</v>
      </c>
      <c r="H211" s="560" t="s">
        <v>104</v>
      </c>
      <c r="I211" s="813" t="s">
        <v>2107</v>
      </c>
      <c r="J211" s="560">
        <f>VLOOKUP(C211,[1]公积金明细!$F:$K,3,0)</f>
        <v>5000</v>
      </c>
      <c r="K211" s="671">
        <v>202308</v>
      </c>
      <c r="L211" s="672" t="s">
        <v>104</v>
      </c>
      <c r="M211" s="629">
        <v>0.05</v>
      </c>
      <c r="N211" s="813" t="s">
        <v>2107</v>
      </c>
      <c r="O211" s="631"/>
      <c r="P211" s="575"/>
      <c r="Q211" s="571"/>
      <c r="R211" s="571"/>
      <c r="S211" s="640"/>
      <c r="T211" s="640"/>
      <c r="U211" s="679"/>
      <c r="V211" s="679" t="s">
        <v>32</v>
      </c>
      <c r="W211" s="679" t="s">
        <v>32</v>
      </c>
      <c r="X211" s="679"/>
      <c r="Y211" s="679"/>
    </row>
    <row r="212" s="548" customFormat="1" spans="1:25">
      <c r="A212" s="692" t="s">
        <v>2223</v>
      </c>
      <c r="B212" s="617" t="s">
        <v>721</v>
      </c>
      <c r="C212" s="618" t="s">
        <v>722</v>
      </c>
      <c r="D212" s="571" t="s">
        <v>46</v>
      </c>
      <c r="E212" s="571">
        <v>3957</v>
      </c>
      <c r="F212" s="560">
        <v>3957</v>
      </c>
      <c r="G212" s="571">
        <v>202308</v>
      </c>
      <c r="H212" s="560" t="s">
        <v>104</v>
      </c>
      <c r="I212" s="813" t="s">
        <v>2107</v>
      </c>
      <c r="J212" s="560">
        <f>VLOOKUP(C212,[1]公积金明细!$F:$K,3,0)</f>
        <v>2280</v>
      </c>
      <c r="K212" s="671">
        <v>202308</v>
      </c>
      <c r="L212" s="672" t="s">
        <v>104</v>
      </c>
      <c r="M212" s="629">
        <v>0.05</v>
      </c>
      <c r="N212" s="813" t="s">
        <v>2107</v>
      </c>
      <c r="O212" s="631"/>
      <c r="P212" s="575"/>
      <c r="Q212" s="571"/>
      <c r="R212" s="571"/>
      <c r="S212" s="640"/>
      <c r="T212" s="640"/>
      <c r="U212" s="679"/>
      <c r="V212" s="679" t="s">
        <v>32</v>
      </c>
      <c r="W212" s="679" t="s">
        <v>32</v>
      </c>
      <c r="X212" s="679"/>
      <c r="Y212" s="679"/>
    </row>
    <row r="213" s="548" customFormat="1" spans="1:25">
      <c r="A213" s="692" t="s">
        <v>2223</v>
      </c>
      <c r="B213" s="617" t="s">
        <v>1228</v>
      </c>
      <c r="C213" s="618" t="s">
        <v>1229</v>
      </c>
      <c r="D213" s="571" t="s">
        <v>46</v>
      </c>
      <c r="E213" s="571">
        <v>3957</v>
      </c>
      <c r="F213" s="560">
        <v>3957</v>
      </c>
      <c r="G213" s="571">
        <v>202308</v>
      </c>
      <c r="H213" s="560" t="s">
        <v>104</v>
      </c>
      <c r="I213" s="813" t="s">
        <v>2107</v>
      </c>
      <c r="J213" s="560">
        <f>VLOOKUP(C213,[1]公积金明细!$F:$K,3,0)</f>
        <v>2280</v>
      </c>
      <c r="K213" s="671">
        <v>202308</v>
      </c>
      <c r="L213" s="672" t="s">
        <v>104</v>
      </c>
      <c r="M213" s="629">
        <v>0.05</v>
      </c>
      <c r="N213" s="813" t="s">
        <v>2107</v>
      </c>
      <c r="O213" s="631"/>
      <c r="P213" s="575"/>
      <c r="Q213" s="571"/>
      <c r="R213" s="571"/>
      <c r="S213" s="640"/>
      <c r="T213" s="640"/>
      <c r="U213" s="679"/>
      <c r="V213" s="679" t="s">
        <v>32</v>
      </c>
      <c r="W213" s="679" t="s">
        <v>32</v>
      </c>
      <c r="X213" s="679"/>
      <c r="Y213" s="679"/>
    </row>
    <row r="214" s="548" customFormat="1" spans="1:25">
      <c r="A214" s="692" t="s">
        <v>2223</v>
      </c>
      <c r="B214" s="617" t="s">
        <v>723</v>
      </c>
      <c r="C214" s="618" t="s">
        <v>724</v>
      </c>
      <c r="D214" s="571" t="s">
        <v>46</v>
      </c>
      <c r="E214" s="571">
        <v>3957</v>
      </c>
      <c r="F214" s="560">
        <v>3957</v>
      </c>
      <c r="G214" s="571">
        <v>202308</v>
      </c>
      <c r="H214" s="560" t="s">
        <v>104</v>
      </c>
      <c r="I214" s="813" t="s">
        <v>2107</v>
      </c>
      <c r="J214" s="560">
        <f>VLOOKUP(C214,[1]公积金明细!$F:$K,3,0)</f>
        <v>2280</v>
      </c>
      <c r="K214" s="671">
        <v>202308</v>
      </c>
      <c r="L214" s="672" t="s">
        <v>104</v>
      </c>
      <c r="M214" s="629">
        <v>0.05</v>
      </c>
      <c r="N214" s="813" t="s">
        <v>2107</v>
      </c>
      <c r="O214" s="631"/>
      <c r="P214" s="575"/>
      <c r="Q214" s="571"/>
      <c r="R214" s="571"/>
      <c r="S214" s="640"/>
      <c r="T214" s="640"/>
      <c r="U214" s="679"/>
      <c r="V214" s="679" t="s">
        <v>32</v>
      </c>
      <c r="W214" s="679" t="s">
        <v>32</v>
      </c>
      <c r="X214" s="679"/>
      <c r="Y214" s="679"/>
    </row>
    <row r="215" s="548" customFormat="1" spans="1:25">
      <c r="A215" s="692" t="s">
        <v>1943</v>
      </c>
      <c r="B215" s="617" t="s">
        <v>1512</v>
      </c>
      <c r="C215" s="618" t="s">
        <v>1513</v>
      </c>
      <c r="D215" s="571" t="s">
        <v>46</v>
      </c>
      <c r="E215" s="571">
        <v>3957</v>
      </c>
      <c r="F215" s="560">
        <v>3957</v>
      </c>
      <c r="G215" s="571">
        <v>202308</v>
      </c>
      <c r="H215" s="560" t="s">
        <v>104</v>
      </c>
      <c r="I215" s="813" t="s">
        <v>2107</v>
      </c>
      <c r="J215" s="560">
        <v>2280</v>
      </c>
      <c r="K215" s="671">
        <v>202308</v>
      </c>
      <c r="L215" s="672" t="s">
        <v>104</v>
      </c>
      <c r="M215" s="629">
        <v>0.05</v>
      </c>
      <c r="N215" s="813" t="s">
        <v>2107</v>
      </c>
      <c r="O215" s="631"/>
      <c r="P215" s="575"/>
      <c r="Q215" s="571"/>
      <c r="R215" s="571"/>
      <c r="S215" s="640"/>
      <c r="T215" s="640"/>
      <c r="U215" s="679"/>
      <c r="V215" s="679" t="s">
        <v>32</v>
      </c>
      <c r="W215" s="679" t="s">
        <v>32</v>
      </c>
      <c r="X215" s="679"/>
      <c r="Y215" s="679"/>
    </row>
    <row r="216" s="548" customFormat="1" spans="1:25">
      <c r="A216" s="640" t="s">
        <v>700</v>
      </c>
      <c r="B216" s="640" t="s">
        <v>846</v>
      </c>
      <c r="C216" s="560" t="s">
        <v>847</v>
      </c>
      <c r="D216" s="576" t="s">
        <v>28</v>
      </c>
      <c r="E216" s="769"/>
      <c r="F216" s="819"/>
      <c r="G216" s="571"/>
      <c r="H216" s="692" t="s">
        <v>526</v>
      </c>
      <c r="I216" s="665" t="s">
        <v>785</v>
      </c>
      <c r="J216" s="560"/>
      <c r="K216" s="821"/>
      <c r="L216" s="692"/>
      <c r="M216" s="629"/>
      <c r="N216" s="815"/>
      <c r="O216" s="640"/>
      <c r="P216" s="640"/>
      <c r="Q216" s="640"/>
      <c r="R216" s="699"/>
      <c r="S216" s="640"/>
      <c r="T216" s="640">
        <v>202307</v>
      </c>
      <c r="U216" s="640" t="s">
        <v>644</v>
      </c>
      <c r="V216" s="679" t="s">
        <v>32</v>
      </c>
      <c r="W216" s="679" t="s">
        <v>32</v>
      </c>
      <c r="X216" s="679" t="s">
        <v>39</v>
      </c>
      <c r="Y216" s="679"/>
    </row>
    <row r="217" s="548" customFormat="1" spans="1:25">
      <c r="A217" s="640" t="s">
        <v>700</v>
      </c>
      <c r="B217" s="640" t="s">
        <v>1083</v>
      </c>
      <c r="C217" s="560" t="s">
        <v>1084</v>
      </c>
      <c r="D217" s="576" t="s">
        <v>28</v>
      </c>
      <c r="E217" s="769"/>
      <c r="F217" s="819"/>
      <c r="G217" s="571"/>
      <c r="H217" s="692" t="s">
        <v>526</v>
      </c>
      <c r="I217" s="665" t="s">
        <v>785</v>
      </c>
      <c r="J217" s="560"/>
      <c r="K217" s="821"/>
      <c r="L217" s="560"/>
      <c r="M217" s="629"/>
      <c r="N217" s="815"/>
      <c r="O217" s="640"/>
      <c r="P217" s="640"/>
      <c r="Q217" s="640"/>
      <c r="R217" s="699"/>
      <c r="S217" s="640"/>
      <c r="T217" s="640">
        <v>202307</v>
      </c>
      <c r="U217" s="640" t="s">
        <v>644</v>
      </c>
      <c r="V217" s="679" t="s">
        <v>32</v>
      </c>
      <c r="W217" s="679" t="s">
        <v>32</v>
      </c>
      <c r="X217" s="679" t="s">
        <v>39</v>
      </c>
      <c r="Y217" s="679"/>
    </row>
    <row r="218" s="548" customFormat="1" spans="1:25">
      <c r="A218" s="692" t="s">
        <v>214</v>
      </c>
      <c r="B218" s="617" t="s">
        <v>220</v>
      </c>
      <c r="C218" s="618" t="s">
        <v>2224</v>
      </c>
      <c r="D218" s="571" t="s">
        <v>2225</v>
      </c>
      <c r="E218" s="571">
        <v>10500</v>
      </c>
      <c r="F218" s="560">
        <v>10500</v>
      </c>
      <c r="G218" s="571">
        <v>202307</v>
      </c>
      <c r="H218" s="560" t="s">
        <v>217</v>
      </c>
      <c r="I218" s="813"/>
      <c r="J218" s="560">
        <v>10500</v>
      </c>
      <c r="K218" s="671">
        <v>202307</v>
      </c>
      <c r="L218" s="672" t="s">
        <v>217</v>
      </c>
      <c r="M218" s="629">
        <v>0.12</v>
      </c>
      <c r="N218" s="813"/>
      <c r="O218" s="631"/>
      <c r="P218" s="575"/>
      <c r="Q218" s="571"/>
      <c r="R218" s="571"/>
      <c r="S218" s="640"/>
      <c r="T218" s="640"/>
      <c r="U218" s="679"/>
      <c r="V218" s="679"/>
      <c r="W218" s="679"/>
      <c r="X218" s="679"/>
      <c r="Y218" s="679"/>
    </row>
    <row r="219" s="548" customFormat="1" spans="1:25">
      <c r="A219" s="692" t="s">
        <v>214</v>
      </c>
      <c r="B219" s="617" t="s">
        <v>228</v>
      </c>
      <c r="C219" s="618" t="s">
        <v>2226</v>
      </c>
      <c r="D219" s="571" t="s">
        <v>2225</v>
      </c>
      <c r="E219" s="571">
        <v>10000</v>
      </c>
      <c r="F219" s="560">
        <v>10000</v>
      </c>
      <c r="G219" s="571">
        <v>202307</v>
      </c>
      <c r="H219" s="560" t="s">
        <v>217</v>
      </c>
      <c r="I219" s="813"/>
      <c r="J219" s="560">
        <v>10000</v>
      </c>
      <c r="K219" s="671">
        <v>202307</v>
      </c>
      <c r="L219" s="672" t="s">
        <v>217</v>
      </c>
      <c r="M219" s="629">
        <v>0.12</v>
      </c>
      <c r="N219" s="813"/>
      <c r="O219" s="631"/>
      <c r="P219" s="575"/>
      <c r="Q219" s="571"/>
      <c r="R219" s="571"/>
      <c r="S219" s="640"/>
      <c r="T219" s="640"/>
      <c r="U219" s="679"/>
      <c r="V219" s="679"/>
      <c r="W219" s="679"/>
      <c r="X219" s="679"/>
      <c r="Y219" s="679"/>
    </row>
    <row r="220" s="548" customFormat="1" spans="1:25">
      <c r="A220" s="560" t="s">
        <v>147</v>
      </c>
      <c r="B220" s="692" t="s">
        <v>2227</v>
      </c>
      <c r="C220" s="617" t="s">
        <v>2228</v>
      </c>
      <c r="D220" s="676" t="s">
        <v>28</v>
      </c>
      <c r="E220" s="571"/>
      <c r="F220" s="571"/>
      <c r="G220" s="560"/>
      <c r="H220" s="571" t="s">
        <v>150</v>
      </c>
      <c r="I220" s="560"/>
      <c r="J220" s="813"/>
      <c r="K220" s="560"/>
      <c r="L220" s="671" t="s">
        <v>150</v>
      </c>
      <c r="M220" s="672"/>
      <c r="N220" s="629"/>
      <c r="O220" s="813"/>
      <c r="P220" s="631"/>
      <c r="Q220" s="575"/>
      <c r="R220" s="571"/>
      <c r="S220" s="571"/>
      <c r="T220" s="640" t="s">
        <v>1967</v>
      </c>
      <c r="U220" s="640" t="s">
        <v>100</v>
      </c>
      <c r="V220" s="679"/>
      <c r="W220" s="679"/>
      <c r="X220" s="679"/>
      <c r="Y220" s="679" t="s">
        <v>443</v>
      </c>
    </row>
    <row r="221" s="548" customFormat="1" spans="1:25">
      <c r="A221" s="560" t="s">
        <v>1652</v>
      </c>
      <c r="B221" s="692" t="s">
        <v>2229</v>
      </c>
      <c r="C221" s="1005" t="s">
        <v>2230</v>
      </c>
      <c r="D221" s="676" t="s">
        <v>28</v>
      </c>
      <c r="E221" s="571"/>
      <c r="F221" s="571"/>
      <c r="G221" s="560"/>
      <c r="H221" s="571" t="s">
        <v>150</v>
      </c>
      <c r="I221" s="560"/>
      <c r="J221" s="813"/>
      <c r="K221" s="560"/>
      <c r="L221" s="671" t="s">
        <v>150</v>
      </c>
      <c r="M221" s="672"/>
      <c r="N221" s="629"/>
      <c r="O221" s="813"/>
      <c r="P221" s="631"/>
      <c r="Q221" s="575"/>
      <c r="R221" s="571"/>
      <c r="S221" s="571"/>
      <c r="T221" s="640" t="s">
        <v>1967</v>
      </c>
      <c r="U221" s="640" t="s">
        <v>100</v>
      </c>
      <c r="V221" s="679"/>
      <c r="W221" s="679"/>
      <c r="X221" s="679"/>
      <c r="Y221" s="679" t="s">
        <v>443</v>
      </c>
    </row>
    <row r="222" s="548" customFormat="1" spans="1:25">
      <c r="A222" s="692" t="s">
        <v>1872</v>
      </c>
      <c r="B222" s="617" t="s">
        <v>2231</v>
      </c>
      <c r="C222" s="618" t="s">
        <v>2232</v>
      </c>
      <c r="D222" s="571" t="s">
        <v>46</v>
      </c>
      <c r="E222" s="571">
        <v>3957</v>
      </c>
      <c r="F222" s="560">
        <v>3957</v>
      </c>
      <c r="G222" s="571">
        <v>202308</v>
      </c>
      <c r="H222" s="560" t="s">
        <v>526</v>
      </c>
      <c r="I222" s="813"/>
      <c r="J222" s="560">
        <v>2280</v>
      </c>
      <c r="K222" s="671">
        <v>202308</v>
      </c>
      <c r="L222" s="672" t="s">
        <v>526</v>
      </c>
      <c r="M222" s="629">
        <v>0.05</v>
      </c>
      <c r="N222" s="813" t="s">
        <v>1876</v>
      </c>
      <c r="O222" s="631" t="s">
        <v>2233</v>
      </c>
      <c r="P222" s="575" t="s">
        <v>2234</v>
      </c>
      <c r="Q222" s="571" t="s">
        <v>131</v>
      </c>
      <c r="R222" s="571" t="s">
        <v>48</v>
      </c>
      <c r="S222" s="640"/>
      <c r="T222" s="640"/>
      <c r="U222" s="692"/>
      <c r="V222" s="617" t="s">
        <v>32</v>
      </c>
      <c r="W222" s="618" t="s">
        <v>32</v>
      </c>
      <c r="X222" s="571" t="s">
        <v>32</v>
      </c>
      <c r="Y222" s="571" t="s">
        <v>2235</v>
      </c>
    </row>
    <row r="223" s="548" customFormat="1" spans="1:25">
      <c r="A223" s="692" t="s">
        <v>1872</v>
      </c>
      <c r="B223" s="617" t="s">
        <v>2236</v>
      </c>
      <c r="C223" s="618" t="s">
        <v>2237</v>
      </c>
      <c r="D223" s="571" t="s">
        <v>46</v>
      </c>
      <c r="E223" s="571">
        <v>3957</v>
      </c>
      <c r="F223" s="560">
        <v>3957</v>
      </c>
      <c r="G223" s="571">
        <v>202308</v>
      </c>
      <c r="H223" s="560" t="s">
        <v>526</v>
      </c>
      <c r="I223" s="813"/>
      <c r="J223" s="560">
        <v>2280</v>
      </c>
      <c r="K223" s="671">
        <v>202308</v>
      </c>
      <c r="L223" s="672" t="s">
        <v>526</v>
      </c>
      <c r="M223" s="629">
        <v>0.05</v>
      </c>
      <c r="N223" s="813" t="s">
        <v>1876</v>
      </c>
      <c r="O223" s="631" t="s">
        <v>2238</v>
      </c>
      <c r="P223" s="575" t="s">
        <v>2239</v>
      </c>
      <c r="Q223" s="571" t="s">
        <v>131</v>
      </c>
      <c r="R223" s="571" t="s">
        <v>48</v>
      </c>
      <c r="S223" s="640"/>
      <c r="T223" s="640"/>
      <c r="U223" s="692"/>
      <c r="V223" s="617" t="s">
        <v>32</v>
      </c>
      <c r="W223" s="618" t="s">
        <v>32</v>
      </c>
      <c r="X223" s="571" t="s">
        <v>32</v>
      </c>
      <c r="Y223" s="571" t="s">
        <v>2240</v>
      </c>
    </row>
    <row r="224" s="548" customFormat="1" spans="1:25">
      <c r="A224" s="692" t="s">
        <v>1660</v>
      </c>
      <c r="B224" s="617" t="s">
        <v>2241</v>
      </c>
      <c r="C224" s="618" t="s">
        <v>2242</v>
      </c>
      <c r="D224" s="571" t="s">
        <v>46</v>
      </c>
      <c r="E224" s="571" t="s">
        <v>1261</v>
      </c>
      <c r="F224" s="560" t="s">
        <v>1261</v>
      </c>
      <c r="G224" s="571">
        <v>202308</v>
      </c>
      <c r="H224" s="560" t="s">
        <v>766</v>
      </c>
      <c r="I224" s="813"/>
      <c r="J224" s="560"/>
      <c r="K224" s="671"/>
      <c r="L224" s="672"/>
      <c r="M224" s="629"/>
      <c r="N224" s="813"/>
      <c r="O224" s="631">
        <v>13957208801</v>
      </c>
      <c r="P224" s="575" t="s">
        <v>2243</v>
      </c>
      <c r="Q224" s="692"/>
      <c r="R224" s="617" t="s">
        <v>373</v>
      </c>
      <c r="S224" s="618"/>
      <c r="T224" s="571"/>
      <c r="U224" s="571"/>
      <c r="V224" s="560" t="s">
        <v>32</v>
      </c>
      <c r="W224" s="571" t="s">
        <v>32</v>
      </c>
      <c r="X224" s="560" t="s">
        <v>39</v>
      </c>
      <c r="Y224" s="571" t="s">
        <v>2240</v>
      </c>
    </row>
    <row r="225" s="548" customFormat="1" spans="1:25">
      <c r="A225" s="692" t="s">
        <v>1660</v>
      </c>
      <c r="B225" s="617" t="s">
        <v>1868</v>
      </c>
      <c r="C225" s="1006" t="s">
        <v>1869</v>
      </c>
      <c r="D225" s="557" t="s">
        <v>28</v>
      </c>
      <c r="E225" s="692"/>
      <c r="F225" s="617"/>
      <c r="G225" s="618"/>
      <c r="H225" s="571" t="s">
        <v>766</v>
      </c>
      <c r="I225" s="692"/>
      <c r="J225" s="617"/>
      <c r="K225" s="618"/>
      <c r="L225" s="571" t="s">
        <v>766</v>
      </c>
      <c r="M225" s="692"/>
      <c r="N225" s="617" t="s">
        <v>2244</v>
      </c>
      <c r="O225" s="618">
        <v>13957208801</v>
      </c>
      <c r="P225" s="571" t="s">
        <v>2243</v>
      </c>
      <c r="Q225" s="692"/>
      <c r="R225" s="617" t="s">
        <v>373</v>
      </c>
      <c r="S225" s="618"/>
      <c r="T225" s="571">
        <v>202307</v>
      </c>
      <c r="U225" s="692" t="s">
        <v>644</v>
      </c>
      <c r="V225" s="617" t="s">
        <v>32</v>
      </c>
      <c r="W225" s="618" t="s">
        <v>32</v>
      </c>
      <c r="X225" s="571" t="s">
        <v>32</v>
      </c>
      <c r="Y225" s="692"/>
    </row>
    <row r="226" s="548" customFormat="1" spans="1:25">
      <c r="A226" s="692" t="s">
        <v>512</v>
      </c>
      <c r="B226" s="617" t="s">
        <v>2245</v>
      </c>
      <c r="C226" s="1006" t="s">
        <v>2246</v>
      </c>
      <c r="D226" s="571" t="s">
        <v>2247</v>
      </c>
      <c r="E226" s="571">
        <v>3957</v>
      </c>
      <c r="F226" s="560">
        <v>3957</v>
      </c>
      <c r="G226" s="571">
        <v>202308</v>
      </c>
      <c r="H226" s="560" t="s">
        <v>104</v>
      </c>
      <c r="I226" s="813"/>
      <c r="J226" s="560">
        <v>8000</v>
      </c>
      <c r="K226" s="671">
        <v>202307</v>
      </c>
      <c r="L226" s="672" t="s">
        <v>104</v>
      </c>
      <c r="M226" s="629"/>
      <c r="N226" s="813"/>
      <c r="O226" s="631" t="s">
        <v>2248</v>
      </c>
      <c r="P226" s="575"/>
      <c r="Q226" s="692"/>
      <c r="R226" s="617"/>
      <c r="S226" s="618"/>
      <c r="T226" s="571"/>
      <c r="U226" s="571"/>
      <c r="V226" s="560" t="s">
        <v>32</v>
      </c>
      <c r="W226" s="571" t="s">
        <v>32</v>
      </c>
      <c r="X226" s="560" t="s">
        <v>32</v>
      </c>
      <c r="Y226" s="571"/>
    </row>
    <row r="227" s="548" customFormat="1" spans="1:25">
      <c r="A227" s="692" t="s">
        <v>357</v>
      </c>
      <c r="B227" s="617" t="s">
        <v>462</v>
      </c>
      <c r="C227" s="618" t="s">
        <v>463</v>
      </c>
      <c r="D227" s="557" t="s">
        <v>28</v>
      </c>
      <c r="E227" s="571">
        <v>3957</v>
      </c>
      <c r="F227" s="560"/>
      <c r="G227" s="571"/>
      <c r="H227" s="560" t="s">
        <v>29</v>
      </c>
      <c r="I227" s="813"/>
      <c r="J227" s="560"/>
      <c r="K227" s="671"/>
      <c r="L227" s="672"/>
      <c r="M227" s="629"/>
      <c r="N227" s="813"/>
      <c r="O227" s="631"/>
      <c r="P227" s="575"/>
      <c r="Q227" s="692"/>
      <c r="R227" s="617"/>
      <c r="S227" s="618"/>
      <c r="T227" s="571">
        <v>202307</v>
      </c>
      <c r="U227" s="571" t="s">
        <v>508</v>
      </c>
      <c r="V227" s="560" t="s">
        <v>32</v>
      </c>
      <c r="W227" s="571" t="s">
        <v>39</v>
      </c>
      <c r="X227" s="560" t="s">
        <v>39</v>
      </c>
      <c r="Y227" s="571"/>
    </row>
    <row r="228" s="548" customFormat="1" spans="1:25">
      <c r="A228" s="692" t="s">
        <v>357</v>
      </c>
      <c r="B228" s="617" t="s">
        <v>1215</v>
      </c>
      <c r="C228" s="1006" t="s">
        <v>1216</v>
      </c>
      <c r="D228" s="557" t="s">
        <v>28</v>
      </c>
      <c r="E228" s="571">
        <v>3957</v>
      </c>
      <c r="F228" s="560"/>
      <c r="G228" s="571"/>
      <c r="H228" s="560" t="s">
        <v>277</v>
      </c>
      <c r="I228" s="813"/>
      <c r="J228" s="560"/>
      <c r="K228" s="671"/>
      <c r="L228" s="672"/>
      <c r="M228" s="629"/>
      <c r="N228" s="813"/>
      <c r="O228" s="631"/>
      <c r="P228" s="575"/>
      <c r="Q228" s="692"/>
      <c r="R228" s="617"/>
      <c r="S228" s="618"/>
      <c r="T228" s="571">
        <v>202307</v>
      </c>
      <c r="U228" s="571" t="s">
        <v>508</v>
      </c>
      <c r="V228" s="560" t="s">
        <v>32</v>
      </c>
      <c r="W228" s="571" t="s">
        <v>39</v>
      </c>
      <c r="X228" s="560" t="s">
        <v>39</v>
      </c>
      <c r="Y228" s="571"/>
    </row>
    <row r="229" s="548" customFormat="1" spans="1:25">
      <c r="A229" s="692" t="s">
        <v>357</v>
      </c>
      <c r="B229" s="617" t="s">
        <v>1404</v>
      </c>
      <c r="C229" s="1006" t="s">
        <v>1405</v>
      </c>
      <c r="D229" s="557" t="s">
        <v>28</v>
      </c>
      <c r="E229" s="571">
        <v>3957</v>
      </c>
      <c r="F229" s="560"/>
      <c r="G229" s="571"/>
      <c r="H229" s="560" t="s">
        <v>29</v>
      </c>
      <c r="I229" s="813"/>
      <c r="J229" s="560"/>
      <c r="K229" s="671"/>
      <c r="L229" s="672"/>
      <c r="M229" s="629"/>
      <c r="N229" s="813"/>
      <c r="O229" s="631"/>
      <c r="P229" s="575"/>
      <c r="Q229" s="692"/>
      <c r="R229" s="617"/>
      <c r="S229" s="618"/>
      <c r="T229" s="571">
        <v>202307</v>
      </c>
      <c r="U229" s="571" t="s">
        <v>508</v>
      </c>
      <c r="V229" s="560" t="s">
        <v>32</v>
      </c>
      <c r="W229" s="571" t="s">
        <v>39</v>
      </c>
      <c r="X229" s="560" t="s">
        <v>39</v>
      </c>
      <c r="Y229" s="571"/>
    </row>
    <row r="230" s="548" customFormat="1" spans="1:25">
      <c r="A230" s="692" t="s">
        <v>357</v>
      </c>
      <c r="B230" s="617" t="s">
        <v>1407</v>
      </c>
      <c r="C230" s="1006" t="s">
        <v>1408</v>
      </c>
      <c r="D230" s="557" t="s">
        <v>28</v>
      </c>
      <c r="E230" s="571">
        <v>3957</v>
      </c>
      <c r="F230" s="560"/>
      <c r="G230" s="571"/>
      <c r="H230" s="560" t="s">
        <v>29</v>
      </c>
      <c r="I230" s="813"/>
      <c r="J230" s="560"/>
      <c r="K230" s="671"/>
      <c r="L230" s="672"/>
      <c r="M230" s="629"/>
      <c r="N230" s="813"/>
      <c r="O230" s="631"/>
      <c r="P230" s="575"/>
      <c r="Q230" s="692"/>
      <c r="R230" s="617"/>
      <c r="S230" s="618"/>
      <c r="T230" s="571">
        <v>202307</v>
      </c>
      <c r="U230" s="571" t="s">
        <v>508</v>
      </c>
      <c r="V230" s="560" t="s">
        <v>32</v>
      </c>
      <c r="W230" s="571" t="s">
        <v>39</v>
      </c>
      <c r="X230" s="560" t="s">
        <v>39</v>
      </c>
      <c r="Y230" s="571"/>
    </row>
    <row r="231" s="548" customFormat="1" spans="1:25">
      <c r="A231" s="692" t="s">
        <v>321</v>
      </c>
      <c r="B231" s="617" t="s">
        <v>2249</v>
      </c>
      <c r="C231" s="618" t="s">
        <v>2250</v>
      </c>
      <c r="D231" s="571" t="s">
        <v>46</v>
      </c>
      <c r="E231" s="571" t="s">
        <v>1529</v>
      </c>
      <c r="F231" s="560" t="s">
        <v>1529</v>
      </c>
      <c r="G231" s="571">
        <v>202308</v>
      </c>
      <c r="H231" s="560" t="s">
        <v>324</v>
      </c>
      <c r="I231" s="813"/>
      <c r="J231" s="560"/>
      <c r="K231" s="671"/>
      <c r="L231" s="672"/>
      <c r="M231" s="629"/>
      <c r="N231" s="813"/>
      <c r="O231" s="631"/>
      <c r="P231" s="575"/>
      <c r="Q231" s="571"/>
      <c r="R231" s="571"/>
      <c r="S231" s="640"/>
      <c r="T231" s="640"/>
      <c r="U231" s="692"/>
      <c r="V231" s="617" t="s">
        <v>32</v>
      </c>
      <c r="W231" s="618" t="s">
        <v>32</v>
      </c>
      <c r="X231" s="571" t="s">
        <v>39</v>
      </c>
      <c r="Y231" s="571"/>
    </row>
    <row r="232" s="548" customFormat="1" spans="1:25">
      <c r="A232" s="692" t="s">
        <v>700</v>
      </c>
      <c r="B232" s="617" t="s">
        <v>2251</v>
      </c>
      <c r="C232" s="1006" t="s">
        <v>2252</v>
      </c>
      <c r="D232" s="571" t="s">
        <v>46</v>
      </c>
      <c r="E232" s="571" t="s">
        <v>1529</v>
      </c>
      <c r="F232" s="560" t="s">
        <v>1529</v>
      </c>
      <c r="G232" s="571">
        <v>202308</v>
      </c>
      <c r="H232" s="560" t="s">
        <v>526</v>
      </c>
      <c r="I232" s="813" t="s">
        <v>1452</v>
      </c>
      <c r="J232" s="560"/>
      <c r="K232" s="671"/>
      <c r="L232" s="672"/>
      <c r="M232" s="629"/>
      <c r="N232" s="813"/>
      <c r="O232" s="631">
        <v>13511218482</v>
      </c>
      <c r="P232" s="575" t="s">
        <v>2253</v>
      </c>
      <c r="Q232" s="692" t="s">
        <v>131</v>
      </c>
      <c r="R232" s="617"/>
      <c r="S232" s="618"/>
      <c r="T232" s="571"/>
      <c r="U232" s="571"/>
      <c r="V232" s="560" t="s">
        <v>32</v>
      </c>
      <c r="W232" s="571" t="s">
        <v>32</v>
      </c>
      <c r="X232" s="560" t="s">
        <v>39</v>
      </c>
      <c r="Y232" s="571"/>
    </row>
    <row r="233" s="548" customFormat="1" spans="1:25">
      <c r="A233" s="692" t="s">
        <v>2069</v>
      </c>
      <c r="B233" s="617" t="s">
        <v>2254</v>
      </c>
      <c r="C233" s="618" t="s">
        <v>2255</v>
      </c>
      <c r="D233" s="557" t="s">
        <v>28</v>
      </c>
      <c r="E233" s="571"/>
      <c r="F233" s="560"/>
      <c r="G233" s="571"/>
      <c r="H233" s="560" t="s">
        <v>195</v>
      </c>
      <c r="I233" s="813"/>
      <c r="J233" s="560"/>
      <c r="K233" s="671"/>
      <c r="L233" s="672" t="s">
        <v>195</v>
      </c>
      <c r="M233" s="629"/>
      <c r="N233" s="813"/>
      <c r="O233" s="631"/>
      <c r="P233" s="575"/>
      <c r="Q233" s="571"/>
      <c r="R233" s="571"/>
      <c r="S233" s="640"/>
      <c r="T233" s="640" t="s">
        <v>1967</v>
      </c>
      <c r="U233" s="692" t="s">
        <v>1019</v>
      </c>
      <c r="V233" s="617" t="s">
        <v>32</v>
      </c>
      <c r="W233" s="618" t="s">
        <v>32</v>
      </c>
      <c r="X233" s="571" t="s">
        <v>32</v>
      </c>
      <c r="Y233" s="571"/>
    </row>
    <row r="234" s="548" customFormat="1" spans="1:25">
      <c r="A234" s="692" t="s">
        <v>2069</v>
      </c>
      <c r="B234" s="617" t="s">
        <v>2256</v>
      </c>
      <c r="C234" s="618" t="s">
        <v>2257</v>
      </c>
      <c r="D234" s="557" t="s">
        <v>28</v>
      </c>
      <c r="E234" s="571"/>
      <c r="F234" s="560"/>
      <c r="G234" s="571"/>
      <c r="H234" s="560" t="s">
        <v>195</v>
      </c>
      <c r="I234" s="813"/>
      <c r="J234" s="560"/>
      <c r="K234" s="671"/>
      <c r="L234" s="672" t="s">
        <v>195</v>
      </c>
      <c r="M234" s="629"/>
      <c r="N234" s="813"/>
      <c r="O234" s="631"/>
      <c r="P234" s="575"/>
      <c r="Q234" s="692"/>
      <c r="R234" s="617"/>
      <c r="S234" s="618"/>
      <c r="T234" s="640" t="s">
        <v>1967</v>
      </c>
      <c r="U234" s="640" t="s">
        <v>1019</v>
      </c>
      <c r="V234" s="617" t="s">
        <v>32</v>
      </c>
      <c r="W234" s="617" t="s">
        <v>32</v>
      </c>
      <c r="X234" s="617" t="s">
        <v>32</v>
      </c>
      <c r="Y234" s="571"/>
    </row>
    <row r="235" s="548" customFormat="1" spans="1:25">
      <c r="A235" s="692" t="s">
        <v>71</v>
      </c>
      <c r="B235" s="617" t="s">
        <v>2258</v>
      </c>
      <c r="C235" s="618" t="s">
        <v>2259</v>
      </c>
      <c r="D235" s="571" t="s">
        <v>46</v>
      </c>
      <c r="E235" s="571">
        <v>7000</v>
      </c>
      <c r="F235" s="571">
        <v>7000</v>
      </c>
      <c r="G235" s="571">
        <v>202308</v>
      </c>
      <c r="H235" s="560" t="s">
        <v>29</v>
      </c>
      <c r="I235" s="571"/>
      <c r="J235" s="560">
        <v>7000</v>
      </c>
      <c r="K235" s="671">
        <v>202308</v>
      </c>
      <c r="L235" s="672" t="s">
        <v>29</v>
      </c>
      <c r="M235" s="629"/>
      <c r="N235" s="813"/>
      <c r="O235" s="631" t="s">
        <v>2260</v>
      </c>
      <c r="P235" s="575" t="s">
        <v>2261</v>
      </c>
      <c r="Q235" s="571" t="s">
        <v>204</v>
      </c>
      <c r="R235" s="571" t="s">
        <v>57</v>
      </c>
      <c r="S235" s="640"/>
      <c r="T235" s="640"/>
      <c r="U235" s="679"/>
      <c r="V235" s="599" t="s">
        <v>32</v>
      </c>
      <c r="W235" s="599" t="s">
        <v>32</v>
      </c>
      <c r="X235" s="599" t="s">
        <v>32</v>
      </c>
      <c r="Y235" s="679"/>
    </row>
    <row r="236" s="548" customFormat="1" spans="1:25">
      <c r="A236" s="692" t="s">
        <v>71</v>
      </c>
      <c r="B236" s="617" t="s">
        <v>2262</v>
      </c>
      <c r="C236" s="618" t="s">
        <v>2263</v>
      </c>
      <c r="D236" s="571" t="s">
        <v>46</v>
      </c>
      <c r="E236" s="571">
        <v>6000</v>
      </c>
      <c r="F236" s="571">
        <v>6000</v>
      </c>
      <c r="G236" s="571">
        <v>202308</v>
      </c>
      <c r="H236" s="560" t="s">
        <v>29</v>
      </c>
      <c r="I236" s="571"/>
      <c r="J236" s="560">
        <v>6000</v>
      </c>
      <c r="K236" s="671">
        <v>202308</v>
      </c>
      <c r="L236" s="672" t="s">
        <v>29</v>
      </c>
      <c r="M236" s="629"/>
      <c r="N236" s="813"/>
      <c r="O236" s="631" t="s">
        <v>2264</v>
      </c>
      <c r="P236" s="575" t="s">
        <v>2265</v>
      </c>
      <c r="Q236" s="571" t="s">
        <v>204</v>
      </c>
      <c r="R236" s="571" t="s">
        <v>57</v>
      </c>
      <c r="S236" s="640"/>
      <c r="T236" s="640"/>
      <c r="U236" s="679"/>
      <c r="V236" s="599" t="s">
        <v>32</v>
      </c>
      <c r="W236" s="599" t="s">
        <v>32</v>
      </c>
      <c r="X236" s="599" t="s">
        <v>32</v>
      </c>
      <c r="Y236" s="679"/>
    </row>
    <row r="237" s="548" customFormat="1" spans="1:25">
      <c r="A237" s="692" t="s">
        <v>725</v>
      </c>
      <c r="B237" s="692" t="s">
        <v>2266</v>
      </c>
      <c r="C237" s="1004" t="s">
        <v>2267</v>
      </c>
      <c r="D237" s="571" t="s">
        <v>46</v>
      </c>
      <c r="E237" s="560" t="s">
        <v>1261</v>
      </c>
      <c r="F237" s="560"/>
      <c r="G237" s="560">
        <v>202308</v>
      </c>
      <c r="H237" s="571" t="s">
        <v>127</v>
      </c>
      <c r="I237" s="692"/>
      <c r="J237" s="692"/>
      <c r="K237" s="692"/>
      <c r="L237" s="692"/>
      <c r="M237" s="692"/>
      <c r="N237" s="692"/>
      <c r="O237" s="692"/>
      <c r="P237" s="692"/>
      <c r="Q237" s="692"/>
      <c r="R237" s="692"/>
      <c r="S237" s="692"/>
      <c r="T237" s="692"/>
      <c r="U237" s="692"/>
      <c r="V237" s="599" t="s">
        <v>32</v>
      </c>
      <c r="W237" s="599" t="s">
        <v>32</v>
      </c>
      <c r="X237" s="599" t="s">
        <v>39</v>
      </c>
      <c r="Y237" s="692"/>
    </row>
    <row r="238" s="548" customFormat="1" spans="1:25">
      <c r="A238" s="692" t="s">
        <v>1950</v>
      </c>
      <c r="B238" s="617" t="s">
        <v>2268</v>
      </c>
      <c r="C238" s="618" t="s">
        <v>2269</v>
      </c>
      <c r="D238" s="571" t="s">
        <v>46</v>
      </c>
      <c r="E238" s="571">
        <v>3957</v>
      </c>
      <c r="F238" s="560">
        <v>3957</v>
      </c>
      <c r="G238" s="571">
        <v>202308</v>
      </c>
      <c r="H238" s="560" t="s">
        <v>104</v>
      </c>
      <c r="I238" s="571"/>
      <c r="J238" s="560">
        <v>2280</v>
      </c>
      <c r="K238" s="671">
        <v>202308</v>
      </c>
      <c r="L238" s="672" t="s">
        <v>104</v>
      </c>
      <c r="M238" s="629">
        <v>0.05</v>
      </c>
      <c r="N238" s="630"/>
      <c r="O238" s="631">
        <v>17784255753</v>
      </c>
      <c r="P238" s="575" t="s">
        <v>2270</v>
      </c>
      <c r="Q238" s="571" t="s">
        <v>2271</v>
      </c>
      <c r="R238" s="571" t="s">
        <v>57</v>
      </c>
      <c r="S238" s="640"/>
      <c r="T238" s="640"/>
      <c r="U238" s="571"/>
      <c r="V238" s="571" t="s">
        <v>32</v>
      </c>
      <c r="W238" s="571" t="s">
        <v>32</v>
      </c>
      <c r="X238" s="571" t="s">
        <v>32</v>
      </c>
      <c r="Y238" s="571"/>
    </row>
    <row r="239" s="548" customFormat="1" spans="1:25">
      <c r="A239" s="692" t="s">
        <v>170</v>
      </c>
      <c r="B239" s="617" t="s">
        <v>2272</v>
      </c>
      <c r="C239" s="618" t="s">
        <v>2273</v>
      </c>
      <c r="D239" s="571" t="s">
        <v>46</v>
      </c>
      <c r="E239" s="571">
        <v>3957</v>
      </c>
      <c r="F239" s="560">
        <v>3957</v>
      </c>
      <c r="G239" s="571">
        <v>202308</v>
      </c>
      <c r="H239" s="560" t="s">
        <v>104</v>
      </c>
      <c r="I239" s="571"/>
      <c r="J239" s="560" t="s">
        <v>1941</v>
      </c>
      <c r="K239" s="671" t="s">
        <v>1941</v>
      </c>
      <c r="L239" s="672" t="s">
        <v>1941</v>
      </c>
      <c r="M239" s="629"/>
      <c r="N239" s="630"/>
      <c r="O239" s="631">
        <v>13216835881</v>
      </c>
      <c r="P239" s="575" t="s">
        <v>2274</v>
      </c>
      <c r="Q239" s="571" t="s">
        <v>191</v>
      </c>
      <c r="R239" s="571" t="s">
        <v>66</v>
      </c>
      <c r="S239" s="640"/>
      <c r="T239" s="640"/>
      <c r="U239" s="571"/>
      <c r="V239" s="571" t="s">
        <v>32</v>
      </c>
      <c r="W239" s="571" t="s">
        <v>32</v>
      </c>
      <c r="X239" s="571" t="s">
        <v>39</v>
      </c>
      <c r="Y239" s="571"/>
    </row>
    <row r="240" s="548" customFormat="1" spans="1:25">
      <c r="A240" s="692" t="s">
        <v>147</v>
      </c>
      <c r="B240" s="617" t="s">
        <v>2275</v>
      </c>
      <c r="C240" s="1006" t="s">
        <v>2276</v>
      </c>
      <c r="D240" s="571" t="s">
        <v>46</v>
      </c>
      <c r="E240" s="571">
        <v>7350</v>
      </c>
      <c r="F240" s="560">
        <v>7350</v>
      </c>
      <c r="G240" s="571">
        <v>202308</v>
      </c>
      <c r="H240" s="560" t="s">
        <v>150</v>
      </c>
      <c r="I240" s="571"/>
      <c r="J240" s="560">
        <v>10000</v>
      </c>
      <c r="K240" s="671">
        <v>202308</v>
      </c>
      <c r="L240" s="672" t="s">
        <v>150</v>
      </c>
      <c r="M240" s="629">
        <v>0.07</v>
      </c>
      <c r="N240" s="630"/>
      <c r="O240" s="631">
        <v>13722997293</v>
      </c>
      <c r="P240" s="575" t="s">
        <v>2277</v>
      </c>
      <c r="Q240" s="571"/>
      <c r="R240" s="571"/>
      <c r="S240" s="640"/>
      <c r="T240" s="640"/>
      <c r="U240" s="571"/>
      <c r="V240" s="571"/>
      <c r="W240" s="571"/>
      <c r="X240" s="571"/>
      <c r="Y240" s="679" t="s">
        <v>443</v>
      </c>
    </row>
    <row r="241" s="548" customFormat="1" spans="1:25">
      <c r="A241" s="692" t="s">
        <v>147</v>
      </c>
      <c r="B241" s="617" t="s">
        <v>2278</v>
      </c>
      <c r="C241" s="1006" t="s">
        <v>2279</v>
      </c>
      <c r="D241" s="571" t="s">
        <v>46</v>
      </c>
      <c r="E241" s="571">
        <v>7350</v>
      </c>
      <c r="F241" s="560">
        <v>7350</v>
      </c>
      <c r="G241" s="571">
        <v>202308</v>
      </c>
      <c r="H241" s="560" t="s">
        <v>150</v>
      </c>
      <c r="I241" s="571"/>
      <c r="J241" s="560">
        <v>14000</v>
      </c>
      <c r="K241" s="671">
        <v>202308</v>
      </c>
      <c r="L241" s="672" t="s">
        <v>150</v>
      </c>
      <c r="M241" s="629">
        <v>0.07</v>
      </c>
      <c r="O241" s="631">
        <v>17602187324</v>
      </c>
      <c r="P241" s="575" t="s">
        <v>2280</v>
      </c>
      <c r="Q241" s="571"/>
      <c r="R241" s="571"/>
      <c r="S241" s="640"/>
      <c r="T241" s="640"/>
      <c r="U241" s="571"/>
      <c r="V241" s="571"/>
      <c r="W241" s="571"/>
      <c r="X241" s="571"/>
      <c r="Y241" s="679" t="s">
        <v>443</v>
      </c>
    </row>
    <row r="242" s="548" customFormat="1" spans="1:25">
      <c r="A242" s="692" t="s">
        <v>2281</v>
      </c>
      <c r="B242" s="617" t="s">
        <v>2282</v>
      </c>
      <c r="C242" s="618" t="s">
        <v>2283</v>
      </c>
      <c r="D242" s="571" t="s">
        <v>46</v>
      </c>
      <c r="E242" s="571">
        <v>4000</v>
      </c>
      <c r="F242" s="560">
        <v>4000</v>
      </c>
      <c r="G242" s="571">
        <v>202308</v>
      </c>
      <c r="H242" s="560" t="s">
        <v>127</v>
      </c>
      <c r="I242" s="813"/>
      <c r="J242" s="560">
        <v>5200</v>
      </c>
      <c r="K242" s="671">
        <v>202308</v>
      </c>
      <c r="L242" s="672" t="s">
        <v>127</v>
      </c>
      <c r="M242" s="629"/>
      <c r="N242" s="630"/>
      <c r="O242" s="631">
        <v>13857693535</v>
      </c>
      <c r="P242" s="575" t="s">
        <v>130</v>
      </c>
      <c r="Q242" s="571" t="s">
        <v>204</v>
      </c>
      <c r="R242" s="571" t="s">
        <v>132</v>
      </c>
      <c r="S242" s="640"/>
      <c r="T242" s="640"/>
      <c r="U242" s="692"/>
      <c r="V242" s="617" t="s">
        <v>32</v>
      </c>
      <c r="W242" s="618" t="s">
        <v>32</v>
      </c>
      <c r="X242" s="571" t="s">
        <v>2284</v>
      </c>
      <c r="Y242" s="571" t="s">
        <v>2285</v>
      </c>
    </row>
    <row r="243" s="548" customFormat="1" spans="1:25">
      <c r="A243" s="692" t="s">
        <v>1638</v>
      </c>
      <c r="B243" s="617" t="s">
        <v>2286</v>
      </c>
      <c r="C243" s="618" t="s">
        <v>2287</v>
      </c>
      <c r="D243" s="571" t="s">
        <v>46</v>
      </c>
      <c r="E243" s="571">
        <v>3957</v>
      </c>
      <c r="F243" s="560">
        <v>3957</v>
      </c>
      <c r="G243" s="571">
        <v>202308</v>
      </c>
      <c r="H243" s="560" t="s">
        <v>526</v>
      </c>
      <c r="I243" s="813"/>
      <c r="J243" s="560"/>
      <c r="K243" s="671"/>
      <c r="L243" s="672"/>
      <c r="M243" s="629"/>
      <c r="N243" s="813"/>
      <c r="O243" s="631" t="s">
        <v>2288</v>
      </c>
      <c r="P243" s="575" t="s">
        <v>2289</v>
      </c>
      <c r="Q243" s="571" t="s">
        <v>131</v>
      </c>
      <c r="R243" s="571" t="s">
        <v>57</v>
      </c>
      <c r="S243" s="640"/>
      <c r="T243" s="640"/>
      <c r="U243" s="692"/>
      <c r="V243" s="617" t="s">
        <v>32</v>
      </c>
      <c r="W243" s="618" t="s">
        <v>32</v>
      </c>
      <c r="X243" s="571" t="s">
        <v>39</v>
      </c>
      <c r="Y243" s="571"/>
    </row>
    <row r="244" s="548" customFormat="1" spans="1:25">
      <c r="A244" s="692" t="s">
        <v>725</v>
      </c>
      <c r="B244" s="692" t="s">
        <v>2266</v>
      </c>
      <c r="C244" s="1004" t="s">
        <v>2267</v>
      </c>
      <c r="D244" s="557" t="s">
        <v>28</v>
      </c>
      <c r="E244" s="560" t="s">
        <v>1261</v>
      </c>
      <c r="F244" s="560"/>
      <c r="G244" s="560">
        <v>202308</v>
      </c>
      <c r="H244" s="571" t="s">
        <v>127</v>
      </c>
      <c r="I244" s="692"/>
      <c r="J244" s="692"/>
      <c r="K244" s="692"/>
      <c r="L244" s="692"/>
      <c r="M244" s="692"/>
      <c r="N244" s="692"/>
      <c r="O244" s="692"/>
      <c r="P244" s="692"/>
      <c r="Q244" s="692"/>
      <c r="R244" s="692"/>
      <c r="S244" s="692"/>
      <c r="T244" s="692"/>
      <c r="U244" s="692"/>
      <c r="V244" s="599" t="s">
        <v>32</v>
      </c>
      <c r="W244" s="599" t="s">
        <v>32</v>
      </c>
      <c r="X244" s="599" t="s">
        <v>39</v>
      </c>
      <c r="Y244" s="692"/>
    </row>
    <row r="245" s="548" customFormat="1" spans="1:25">
      <c r="A245" s="692" t="s">
        <v>1660</v>
      </c>
      <c r="B245" s="617" t="s">
        <v>2290</v>
      </c>
      <c r="C245" s="618" t="s">
        <v>2291</v>
      </c>
      <c r="D245" s="571" t="s">
        <v>46</v>
      </c>
      <c r="E245" s="571" t="s">
        <v>1261</v>
      </c>
      <c r="F245" s="560" t="s">
        <v>1261</v>
      </c>
      <c r="G245" s="571">
        <v>202308</v>
      </c>
      <c r="H245" s="560" t="s">
        <v>766</v>
      </c>
      <c r="I245" s="813"/>
      <c r="J245" s="560"/>
      <c r="K245" s="671"/>
      <c r="L245" s="672"/>
      <c r="M245" s="629"/>
      <c r="N245" s="813"/>
      <c r="O245" s="631"/>
      <c r="P245" s="575"/>
      <c r="Q245" s="571"/>
      <c r="R245" s="571"/>
      <c r="S245" s="640"/>
      <c r="T245" s="640"/>
      <c r="U245" s="692"/>
      <c r="V245" s="617" t="s">
        <v>32</v>
      </c>
      <c r="W245" s="618" t="s">
        <v>32</v>
      </c>
      <c r="X245" s="571" t="s">
        <v>39</v>
      </c>
      <c r="Y245" s="571"/>
    </row>
    <row r="246" s="548" customFormat="1" spans="1:25">
      <c r="A246" s="692" t="s">
        <v>1660</v>
      </c>
      <c r="B246" s="617" t="s">
        <v>2292</v>
      </c>
      <c r="C246" s="618" t="s">
        <v>2293</v>
      </c>
      <c r="D246" s="571" t="s">
        <v>46</v>
      </c>
      <c r="E246" s="571" t="s">
        <v>1261</v>
      </c>
      <c r="F246" s="560" t="s">
        <v>1261</v>
      </c>
      <c r="G246" s="571">
        <v>202308</v>
      </c>
      <c r="H246" s="560" t="s">
        <v>766</v>
      </c>
      <c r="I246" s="813"/>
      <c r="J246" s="560"/>
      <c r="K246" s="671"/>
      <c r="L246" s="672"/>
      <c r="M246" s="629"/>
      <c r="N246" s="813"/>
      <c r="O246" s="631"/>
      <c r="P246" s="575"/>
      <c r="Q246" s="571"/>
      <c r="R246" s="571"/>
      <c r="S246" s="640"/>
      <c r="T246" s="640"/>
      <c r="U246" s="692"/>
      <c r="V246" s="617" t="s">
        <v>32</v>
      </c>
      <c r="W246" s="618" t="s">
        <v>32</v>
      </c>
      <c r="X246" s="571" t="s">
        <v>39</v>
      </c>
      <c r="Y246" s="571" t="s">
        <v>2294</v>
      </c>
    </row>
  </sheetData>
  <protectedRanges>
    <protectedRange sqref="B57:C58" name="区域1"/>
    <protectedRange sqref="B60:C60" name="区域1_1"/>
    <protectedRange sqref="B76:C76" name="区域1_1_1"/>
    <protectedRange sqref="B130:C131" name="区域1_1_1_1"/>
  </protectedRanges>
  <autoFilter xmlns:etc="http://www.wps.cn/officeDocument/2017/etCustomData" ref="A4:Y246" etc:filterBottomFollowUsedRange="0">
    <extLst/>
  </autoFilter>
  <mergeCells count="28">
    <mergeCell ref="E1:I1"/>
    <mergeCell ref="J1:N1"/>
    <mergeCell ref="O1:U1"/>
    <mergeCell ref="A1:A4"/>
    <mergeCell ref="B1:B4"/>
    <mergeCell ref="C1:C4"/>
    <mergeCell ref="D1:D4"/>
    <mergeCell ref="E2: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1:V4"/>
    <mergeCell ref="W1:W4"/>
    <mergeCell ref="X1:X4"/>
    <mergeCell ref="Y1:Y4"/>
  </mergeCells>
  <conditionalFormatting sqref="A74:Y74">
    <cfRule type="duplicateValues" dxfId="0" priority="158"/>
  </conditionalFormatting>
  <conditionalFormatting sqref="B76:C76">
    <cfRule type="duplicateValues" dxfId="0" priority="157"/>
  </conditionalFormatting>
  <conditionalFormatting sqref="B218">
    <cfRule type="duplicateValues" dxfId="0" priority="134"/>
  </conditionalFormatting>
  <conditionalFormatting sqref="C218">
    <cfRule type="duplicateValues" dxfId="0" priority="132"/>
  </conditionalFormatting>
  <conditionalFormatting sqref="B219">
    <cfRule type="duplicateValues" dxfId="0" priority="133"/>
  </conditionalFormatting>
  <conditionalFormatting sqref="C219">
    <cfRule type="duplicateValues" dxfId="0" priority="131"/>
  </conditionalFormatting>
  <conditionalFormatting sqref="C220">
    <cfRule type="duplicateValues" dxfId="0" priority="130"/>
  </conditionalFormatting>
  <conditionalFormatting sqref="D220">
    <cfRule type="duplicateValues" dxfId="0" priority="128"/>
  </conditionalFormatting>
  <conditionalFormatting sqref="C221">
    <cfRule type="duplicateValues" dxfId="0" priority="129"/>
  </conditionalFormatting>
  <conditionalFormatting sqref="D221">
    <cfRule type="duplicateValues" dxfId="0" priority="127"/>
  </conditionalFormatting>
  <conditionalFormatting sqref="B222">
    <cfRule type="duplicateValues" dxfId="0" priority="123"/>
  </conditionalFormatting>
  <conditionalFormatting sqref="C222">
    <cfRule type="duplicateValues" dxfId="0" priority="119"/>
  </conditionalFormatting>
  <conditionalFormatting sqref="V222">
    <cfRule type="duplicateValues" dxfId="0" priority="122"/>
  </conditionalFormatting>
  <conditionalFormatting sqref="W222">
    <cfRule type="duplicateValues" dxfId="0" priority="118"/>
  </conditionalFormatting>
  <conditionalFormatting sqref="B223">
    <cfRule type="duplicateValues" dxfId="0" priority="121"/>
  </conditionalFormatting>
  <conditionalFormatting sqref="C223">
    <cfRule type="duplicateValues" dxfId="0" priority="117"/>
  </conditionalFormatting>
  <conditionalFormatting sqref="V223">
    <cfRule type="duplicateValues" dxfId="0" priority="120"/>
  </conditionalFormatting>
  <conditionalFormatting sqref="W223">
    <cfRule type="duplicateValues" dxfId="0" priority="116"/>
  </conditionalFormatting>
  <conditionalFormatting sqref="B224">
    <cfRule type="duplicateValues" dxfId="0" priority="115"/>
  </conditionalFormatting>
  <conditionalFormatting sqref="C224">
    <cfRule type="duplicateValues" dxfId="0" priority="113"/>
  </conditionalFormatting>
  <conditionalFormatting sqref="R224">
    <cfRule type="duplicateValues" dxfId="0" priority="114"/>
  </conditionalFormatting>
  <conditionalFormatting sqref="S224">
    <cfRule type="duplicateValues" dxfId="0" priority="112"/>
  </conditionalFormatting>
  <conditionalFormatting sqref="B225">
    <cfRule type="duplicateValues" dxfId="0" priority="111"/>
  </conditionalFormatting>
  <conditionalFormatting sqref="C225">
    <cfRule type="duplicateValues" dxfId="0" priority="105"/>
  </conditionalFormatting>
  <conditionalFormatting sqref="F225">
    <cfRule type="duplicateValues" dxfId="0" priority="110"/>
  </conditionalFormatting>
  <conditionalFormatting sqref="G225">
    <cfRule type="duplicateValues" dxfId="0" priority="104"/>
  </conditionalFormatting>
  <conditionalFormatting sqref="J225">
    <cfRule type="duplicateValues" dxfId="0" priority="109"/>
  </conditionalFormatting>
  <conditionalFormatting sqref="K225">
    <cfRule type="duplicateValues" dxfId="0" priority="103"/>
  </conditionalFormatting>
  <conditionalFormatting sqref="N225">
    <cfRule type="duplicateValues" dxfId="0" priority="108"/>
  </conditionalFormatting>
  <conditionalFormatting sqref="O225">
    <cfRule type="duplicateValues" dxfId="0" priority="102"/>
  </conditionalFormatting>
  <conditionalFormatting sqref="R225">
    <cfRule type="duplicateValues" dxfId="0" priority="107"/>
  </conditionalFormatting>
  <conditionalFormatting sqref="S225">
    <cfRule type="duplicateValues" dxfId="0" priority="101"/>
  </conditionalFormatting>
  <conditionalFormatting sqref="V225">
    <cfRule type="duplicateValues" dxfId="0" priority="106"/>
  </conditionalFormatting>
  <conditionalFormatting sqref="W225">
    <cfRule type="duplicateValues" dxfId="0" priority="100"/>
  </conditionalFormatting>
  <conditionalFormatting sqref="B226">
    <cfRule type="duplicateValues" dxfId="0" priority="78"/>
  </conditionalFormatting>
  <conditionalFormatting sqref="C226">
    <cfRule type="duplicateValues" dxfId="0" priority="66"/>
  </conditionalFormatting>
  <conditionalFormatting sqref="R226">
    <cfRule type="duplicateValues" dxfId="0" priority="72"/>
  </conditionalFormatting>
  <conditionalFormatting sqref="S226">
    <cfRule type="duplicateValues" dxfId="0" priority="60"/>
  </conditionalFormatting>
  <conditionalFormatting sqref="B227">
    <cfRule type="duplicateValues" dxfId="0" priority="76"/>
  </conditionalFormatting>
  <conditionalFormatting sqref="C227">
    <cfRule type="duplicateValues" dxfId="0" priority="64"/>
  </conditionalFormatting>
  <conditionalFormatting sqref="R227">
    <cfRule type="duplicateValues" dxfId="0" priority="70"/>
  </conditionalFormatting>
  <conditionalFormatting sqref="S227">
    <cfRule type="duplicateValues" dxfId="0" priority="58"/>
  </conditionalFormatting>
  <conditionalFormatting sqref="B228">
    <cfRule type="duplicateValues" dxfId="0" priority="75"/>
  </conditionalFormatting>
  <conditionalFormatting sqref="C228">
    <cfRule type="duplicateValues" dxfId="0" priority="63"/>
  </conditionalFormatting>
  <conditionalFormatting sqref="R228">
    <cfRule type="duplicateValues" dxfId="0" priority="69"/>
  </conditionalFormatting>
  <conditionalFormatting sqref="S228">
    <cfRule type="duplicateValues" dxfId="0" priority="57"/>
  </conditionalFormatting>
  <conditionalFormatting sqref="B229">
    <cfRule type="duplicateValues" dxfId="0" priority="74"/>
  </conditionalFormatting>
  <conditionalFormatting sqref="C229">
    <cfRule type="duplicateValues" dxfId="0" priority="62"/>
  </conditionalFormatting>
  <conditionalFormatting sqref="R229">
    <cfRule type="duplicateValues" dxfId="0" priority="68"/>
  </conditionalFormatting>
  <conditionalFormatting sqref="S229">
    <cfRule type="duplicateValues" dxfId="0" priority="56"/>
  </conditionalFormatting>
  <conditionalFormatting sqref="B230">
    <cfRule type="duplicateValues" dxfId="0" priority="73"/>
  </conditionalFormatting>
  <conditionalFormatting sqref="C230">
    <cfRule type="duplicateValues" dxfId="0" priority="61"/>
  </conditionalFormatting>
  <conditionalFormatting sqref="R230">
    <cfRule type="duplicateValues" dxfId="0" priority="67"/>
  </conditionalFormatting>
  <conditionalFormatting sqref="S230">
    <cfRule type="duplicateValues" dxfId="0" priority="55"/>
  </conditionalFormatting>
  <conditionalFormatting sqref="B231">
    <cfRule type="duplicateValues" dxfId="0" priority="54"/>
  </conditionalFormatting>
  <conditionalFormatting sqref="C231">
    <cfRule type="duplicateValues" dxfId="0" priority="50"/>
  </conditionalFormatting>
  <conditionalFormatting sqref="V231">
    <cfRule type="duplicateValues" dxfId="0" priority="52"/>
  </conditionalFormatting>
  <conditionalFormatting sqref="W231">
    <cfRule type="duplicateValues" dxfId="0" priority="48"/>
  </conditionalFormatting>
  <conditionalFormatting sqref="B232">
    <cfRule type="duplicateValues" dxfId="0" priority="46"/>
  </conditionalFormatting>
  <conditionalFormatting sqref="C232">
    <cfRule type="duplicateValues" dxfId="0" priority="42"/>
  </conditionalFormatting>
  <conditionalFormatting sqref="R232">
    <cfRule type="duplicateValues" dxfId="0" priority="44"/>
  </conditionalFormatting>
  <conditionalFormatting sqref="S232">
    <cfRule type="duplicateValues" dxfId="0" priority="40"/>
  </conditionalFormatting>
  <conditionalFormatting sqref="B233">
    <cfRule type="duplicateValues" dxfId="0" priority="53"/>
  </conditionalFormatting>
  <conditionalFormatting sqref="C233">
    <cfRule type="duplicateValues" dxfId="0" priority="49"/>
  </conditionalFormatting>
  <conditionalFormatting sqref="V233">
    <cfRule type="duplicateValues" dxfId="0" priority="51"/>
  </conditionalFormatting>
  <conditionalFormatting sqref="W233">
    <cfRule type="duplicateValues" dxfId="0" priority="47"/>
  </conditionalFormatting>
  <conditionalFormatting sqref="B234">
    <cfRule type="duplicateValues" dxfId="0" priority="45"/>
  </conditionalFormatting>
  <conditionalFormatting sqref="C234">
    <cfRule type="duplicateValues" dxfId="0" priority="41"/>
  </conditionalFormatting>
  <conditionalFormatting sqref="R234">
    <cfRule type="duplicateValues" dxfId="0" priority="43"/>
  </conditionalFormatting>
  <conditionalFormatting sqref="S234">
    <cfRule type="duplicateValues" dxfId="0" priority="39"/>
  </conditionalFormatting>
  <conditionalFormatting sqref="V234:X234">
    <cfRule type="duplicateValues" dxfId="0" priority="38"/>
  </conditionalFormatting>
  <conditionalFormatting sqref="B235">
    <cfRule type="duplicateValues" dxfId="0" priority="33"/>
  </conditionalFormatting>
  <conditionalFormatting sqref="C235">
    <cfRule type="duplicateValues" dxfId="0" priority="31"/>
  </conditionalFormatting>
  <conditionalFormatting sqref="B236">
    <cfRule type="duplicateValues" dxfId="0" priority="32"/>
  </conditionalFormatting>
  <conditionalFormatting sqref="C236">
    <cfRule type="duplicateValues" dxfId="0" priority="30"/>
  </conditionalFormatting>
  <conditionalFormatting sqref="B240">
    <cfRule type="duplicateValues" dxfId="0" priority="27"/>
  </conditionalFormatting>
  <conditionalFormatting sqref="C240">
    <cfRule type="duplicateValues" dxfId="0" priority="25"/>
  </conditionalFormatting>
  <conditionalFormatting sqref="B241">
    <cfRule type="duplicateValues" dxfId="0" priority="26"/>
  </conditionalFormatting>
  <conditionalFormatting sqref="C241">
    <cfRule type="duplicateValues" dxfId="0" priority="24"/>
  </conditionalFormatting>
  <conditionalFormatting sqref="B242">
    <cfRule type="duplicateValues" dxfId="0" priority="16"/>
  </conditionalFormatting>
  <conditionalFormatting sqref="C242">
    <cfRule type="duplicateValues" dxfId="0" priority="12"/>
  </conditionalFormatting>
  <conditionalFormatting sqref="V242">
    <cfRule type="duplicateValues" dxfId="0" priority="14"/>
  </conditionalFormatting>
  <conditionalFormatting sqref="W242">
    <cfRule type="duplicateValues" dxfId="0" priority="10"/>
  </conditionalFormatting>
  <conditionalFormatting sqref="B243">
    <cfRule type="duplicateValues" dxfId="0" priority="15"/>
  </conditionalFormatting>
  <conditionalFormatting sqref="C243">
    <cfRule type="duplicateValues" dxfId="0" priority="11"/>
  </conditionalFormatting>
  <conditionalFormatting sqref="V243">
    <cfRule type="duplicateValues" dxfId="0" priority="13"/>
  </conditionalFormatting>
  <conditionalFormatting sqref="W243">
    <cfRule type="duplicateValues" dxfId="0" priority="9"/>
  </conditionalFormatting>
  <conditionalFormatting sqref="B245">
    <cfRule type="duplicateValues" dxfId="0" priority="8"/>
  </conditionalFormatting>
  <conditionalFormatting sqref="C245">
    <cfRule type="duplicateValues" dxfId="0" priority="6"/>
  </conditionalFormatting>
  <conditionalFormatting sqref="V245">
    <cfRule type="duplicateValues" dxfId="0" priority="7"/>
  </conditionalFormatting>
  <conditionalFormatting sqref="W245">
    <cfRule type="duplicateValues" dxfId="0" priority="5"/>
  </conditionalFormatting>
  <conditionalFormatting sqref="B246">
    <cfRule type="duplicateValues" dxfId="0" priority="4"/>
  </conditionalFormatting>
  <conditionalFormatting sqref="C246">
    <cfRule type="duplicateValues" dxfId="0" priority="2"/>
  </conditionalFormatting>
  <conditionalFormatting sqref="V246">
    <cfRule type="duplicateValues" dxfId="0" priority="3"/>
  </conditionalFormatting>
  <conditionalFormatting sqref="W246">
    <cfRule type="duplicateValues" dxfId="0" priority="1"/>
  </conditionalFormatting>
  <conditionalFormatting sqref="B1:B4">
    <cfRule type="duplicateValues" dxfId="1" priority="163"/>
    <cfRule type="duplicateValues" dxfId="0" priority="162"/>
  </conditionalFormatting>
  <conditionalFormatting sqref="B1:B61 B75 B83:B123 B127:B129 B140:B217 B238:B239 B247:B1048576">
    <cfRule type="duplicateValues" dxfId="0" priority="161"/>
  </conditionalFormatting>
  <conditionalFormatting sqref="C1:C61 C75 C83:C123 C127:C129 C140:C217 C238:C239 C247:C1048576">
    <cfRule type="duplicateValues" dxfId="0" priority="160"/>
  </conditionalFormatting>
  <dataValidations count="1">
    <dataValidation allowBlank="1" showInputMessage="1" showErrorMessage="1" sqref="E76"/>
  </dataValidations>
  <pageMargins left="0.75" right="0.75" top="1" bottom="1" header="0.5" footer="0.5"/>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4"/>
  <sheetViews>
    <sheetView topLeftCell="A100" workbookViewId="0">
      <selection activeCell="Q23" sqref="Q23"/>
    </sheetView>
  </sheetViews>
  <sheetFormatPr defaultColWidth="9" defaultRowHeight="13.5"/>
  <cols>
    <col min="2" max="2" width="35.5" customWidth="1"/>
    <col min="4" max="4" width="28.5" customWidth="1"/>
    <col min="16" max="16" width="12.6333333333333"/>
    <col min="26" max="26" width="27.8833333333333" customWidth="1"/>
  </cols>
  <sheetData>
    <row r="1" spans="1:26">
      <c r="A1" s="550" t="s">
        <v>2295</v>
      </c>
      <c r="B1" s="550" t="s">
        <v>0</v>
      </c>
      <c r="C1" s="550" t="s">
        <v>1</v>
      </c>
      <c r="D1" s="550" t="s">
        <v>2</v>
      </c>
      <c r="E1" s="550" t="s">
        <v>3</v>
      </c>
      <c r="F1" s="552" t="s">
        <v>4</v>
      </c>
      <c r="G1" s="552"/>
      <c r="H1" s="552"/>
      <c r="I1" s="552"/>
      <c r="J1" s="552"/>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0"/>
      <c r="B4" s="550"/>
      <c r="C4" s="550"/>
      <c r="D4" s="550"/>
      <c r="E4" s="550"/>
      <c r="F4" s="552"/>
      <c r="G4" s="552"/>
      <c r="H4" s="552"/>
      <c r="I4" s="551"/>
      <c r="J4" s="552"/>
      <c r="K4" s="552"/>
      <c r="L4" s="552"/>
      <c r="M4" s="552"/>
      <c r="N4" s="552"/>
      <c r="O4" s="552"/>
      <c r="P4" s="760"/>
      <c r="Q4" s="760"/>
      <c r="R4" s="558"/>
      <c r="S4" s="760"/>
      <c r="T4" s="558"/>
      <c r="U4" s="766"/>
      <c r="V4" s="767"/>
      <c r="W4" s="564"/>
      <c r="X4" s="564"/>
      <c r="Y4" s="564"/>
      <c r="Z4" s="573"/>
    </row>
    <row r="5" s="548" customFormat="1" spans="1:26">
      <c r="A5" s="692" t="s">
        <v>2296</v>
      </c>
      <c r="B5" s="692" t="s">
        <v>2281</v>
      </c>
      <c r="C5" s="617" t="s">
        <v>2282</v>
      </c>
      <c r="D5" s="618" t="s">
        <v>2283</v>
      </c>
      <c r="E5" s="571" t="s">
        <v>46</v>
      </c>
      <c r="F5" s="571">
        <v>4000</v>
      </c>
      <c r="G5" s="560">
        <v>4000</v>
      </c>
      <c r="H5" s="571">
        <v>202308</v>
      </c>
      <c r="I5" s="560" t="s">
        <v>127</v>
      </c>
      <c r="J5" s="813"/>
      <c r="K5" s="560">
        <v>4200</v>
      </c>
      <c r="L5" s="671">
        <v>202308</v>
      </c>
      <c r="M5" s="672" t="s">
        <v>127</v>
      </c>
      <c r="N5" s="629"/>
      <c r="O5" s="813"/>
      <c r="P5" s="631">
        <v>13857693535</v>
      </c>
      <c r="Q5" s="575" t="s">
        <v>130</v>
      </c>
      <c r="R5" s="571" t="s">
        <v>204</v>
      </c>
      <c r="S5" s="571" t="s">
        <v>132</v>
      </c>
      <c r="T5" s="640"/>
      <c r="U5" s="640"/>
      <c r="V5" s="692"/>
      <c r="W5" s="617" t="s">
        <v>39</v>
      </c>
      <c r="X5" s="618" t="s">
        <v>39</v>
      </c>
      <c r="Y5" s="571" t="s">
        <v>32</v>
      </c>
      <c r="Z5" s="571" t="s">
        <v>2297</v>
      </c>
    </row>
    <row r="6" s="548" customFormat="1" spans="1:26">
      <c r="A6" s="692" t="s">
        <v>2296</v>
      </c>
      <c r="B6" s="679" t="s">
        <v>2298</v>
      </c>
      <c r="C6" s="617" t="s">
        <v>2299</v>
      </c>
      <c r="D6" s="812" t="s">
        <v>2300</v>
      </c>
      <c r="E6" s="571" t="s">
        <v>2225</v>
      </c>
      <c r="F6" s="571"/>
      <c r="G6" s="560"/>
      <c r="H6" s="571"/>
      <c r="I6" s="560"/>
      <c r="J6" s="813"/>
      <c r="K6" s="560" t="s">
        <v>2301</v>
      </c>
      <c r="L6" s="671"/>
      <c r="M6" s="672" t="s">
        <v>29</v>
      </c>
      <c r="N6" s="629"/>
      <c r="O6" s="813"/>
      <c r="P6" s="631"/>
      <c r="Q6" s="575"/>
      <c r="R6" s="571"/>
      <c r="S6" s="571"/>
      <c r="T6" s="640"/>
      <c r="U6" s="640"/>
      <c r="V6" s="692"/>
      <c r="W6" s="617"/>
      <c r="X6" s="618"/>
      <c r="Y6" s="571"/>
      <c r="Z6" s="571" t="s">
        <v>2302</v>
      </c>
    </row>
    <row r="7" s="548" customFormat="1" spans="1:26">
      <c r="A7" s="692" t="s">
        <v>2245</v>
      </c>
      <c r="B7" s="692" t="s">
        <v>1462</v>
      </c>
      <c r="C7" s="617" t="s">
        <v>2303</v>
      </c>
      <c r="D7" s="1006" t="s">
        <v>2304</v>
      </c>
      <c r="E7" s="557" t="s">
        <v>28</v>
      </c>
      <c r="F7" s="571"/>
      <c r="G7" s="560"/>
      <c r="H7" s="571"/>
      <c r="I7" s="560" t="s">
        <v>29</v>
      </c>
      <c r="J7" s="813"/>
      <c r="K7" s="560"/>
      <c r="L7" s="671"/>
      <c r="M7" s="672" t="s">
        <v>145</v>
      </c>
      <c r="N7" s="629"/>
      <c r="O7" s="813"/>
      <c r="P7" s="631"/>
      <c r="Q7" s="575"/>
      <c r="R7" s="571"/>
      <c r="S7" s="571"/>
      <c r="T7" s="640"/>
      <c r="U7" s="640" t="s">
        <v>2305</v>
      </c>
      <c r="V7" s="692" t="s">
        <v>1019</v>
      </c>
      <c r="W7" s="617" t="s">
        <v>32</v>
      </c>
      <c r="X7" s="618" t="s">
        <v>32</v>
      </c>
      <c r="Y7" s="571" t="s">
        <v>32</v>
      </c>
      <c r="Z7" s="571"/>
    </row>
    <row r="8" s="548" customFormat="1" spans="1:26">
      <c r="A8" s="692" t="s">
        <v>2245</v>
      </c>
      <c r="B8" s="692" t="s">
        <v>1462</v>
      </c>
      <c r="C8" s="617" t="s">
        <v>2306</v>
      </c>
      <c r="D8" s="1006" t="s">
        <v>2307</v>
      </c>
      <c r="E8" s="557" t="s">
        <v>28</v>
      </c>
      <c r="F8" s="571"/>
      <c r="G8" s="560"/>
      <c r="H8" s="571"/>
      <c r="I8" s="560" t="s">
        <v>29</v>
      </c>
      <c r="J8" s="813"/>
      <c r="K8" s="560"/>
      <c r="L8" s="671"/>
      <c r="M8" s="672" t="s">
        <v>145</v>
      </c>
      <c r="N8" s="629"/>
      <c r="O8" s="813"/>
      <c r="P8" s="631"/>
      <c r="Q8" s="575"/>
      <c r="R8" s="571"/>
      <c r="S8" s="571"/>
      <c r="T8" s="640"/>
      <c r="U8" s="640" t="s">
        <v>2305</v>
      </c>
      <c r="V8" s="692" t="s">
        <v>1019</v>
      </c>
      <c r="W8" s="617" t="s">
        <v>32</v>
      </c>
      <c r="X8" s="618" t="s">
        <v>32</v>
      </c>
      <c r="Y8" s="571" t="s">
        <v>32</v>
      </c>
      <c r="Z8" s="571"/>
    </row>
    <row r="9" s="548" customFormat="1" spans="1:26">
      <c r="A9" s="692" t="s">
        <v>122</v>
      </c>
      <c r="B9" s="692" t="s">
        <v>1660</v>
      </c>
      <c r="C9" s="617" t="s">
        <v>1791</v>
      </c>
      <c r="D9" s="618" t="s">
        <v>1792</v>
      </c>
      <c r="E9" s="557" t="s">
        <v>28</v>
      </c>
      <c r="F9" s="571"/>
      <c r="G9" s="560"/>
      <c r="H9" s="571"/>
      <c r="I9" s="560" t="s">
        <v>766</v>
      </c>
      <c r="J9" s="813"/>
      <c r="K9" s="560"/>
      <c r="L9" s="671"/>
      <c r="M9" s="672" t="s">
        <v>766</v>
      </c>
      <c r="N9" s="629"/>
      <c r="O9" s="813"/>
      <c r="P9" s="631"/>
      <c r="Q9" s="575"/>
      <c r="R9" s="571"/>
      <c r="S9" s="571"/>
      <c r="T9" s="640"/>
      <c r="U9" s="640">
        <v>202308</v>
      </c>
      <c r="V9" s="692" t="s">
        <v>644</v>
      </c>
      <c r="W9" s="617" t="s">
        <v>32</v>
      </c>
      <c r="X9" s="618" t="s">
        <v>32</v>
      </c>
      <c r="Y9" s="571" t="s">
        <v>32</v>
      </c>
      <c r="Z9" s="571"/>
    </row>
    <row r="10" s="548" customFormat="1" spans="1:26">
      <c r="A10" s="692" t="s">
        <v>122</v>
      </c>
      <c r="B10" s="692" t="s">
        <v>1660</v>
      </c>
      <c r="C10" s="617" t="s">
        <v>1793</v>
      </c>
      <c r="D10" s="618" t="s">
        <v>1794</v>
      </c>
      <c r="E10" s="557" t="s">
        <v>28</v>
      </c>
      <c r="F10" s="571"/>
      <c r="G10" s="560"/>
      <c r="H10" s="571"/>
      <c r="I10" s="560" t="s">
        <v>766</v>
      </c>
      <c r="J10" s="813"/>
      <c r="K10" s="560"/>
      <c r="L10" s="671"/>
      <c r="M10" s="672" t="s">
        <v>766</v>
      </c>
      <c r="N10" s="629"/>
      <c r="O10" s="813"/>
      <c r="P10" s="631"/>
      <c r="Q10" s="575"/>
      <c r="R10" s="571"/>
      <c r="S10" s="571"/>
      <c r="T10" s="640"/>
      <c r="U10" s="640">
        <v>202308</v>
      </c>
      <c r="V10" s="692" t="s">
        <v>644</v>
      </c>
      <c r="W10" s="617" t="s">
        <v>32</v>
      </c>
      <c r="X10" s="618" t="s">
        <v>32</v>
      </c>
      <c r="Y10" s="571" t="s">
        <v>32</v>
      </c>
      <c r="Z10" s="571"/>
    </row>
    <row r="11" s="548" customFormat="1" spans="1:26">
      <c r="A11" s="692" t="s">
        <v>122</v>
      </c>
      <c r="B11" s="692" t="s">
        <v>1660</v>
      </c>
      <c r="C11" s="617" t="s">
        <v>1795</v>
      </c>
      <c r="D11" s="618" t="s">
        <v>1796</v>
      </c>
      <c r="E11" s="557" t="s">
        <v>28</v>
      </c>
      <c r="F11" s="571"/>
      <c r="G11" s="560"/>
      <c r="H11" s="571"/>
      <c r="I11" s="560" t="s">
        <v>766</v>
      </c>
      <c r="J11" s="813"/>
      <c r="K11" s="560"/>
      <c r="L11" s="671"/>
      <c r="M11" s="672" t="s">
        <v>766</v>
      </c>
      <c r="N11" s="629"/>
      <c r="O11" s="813"/>
      <c r="P11" s="631"/>
      <c r="Q11" s="575"/>
      <c r="R11" s="571"/>
      <c r="S11" s="571"/>
      <c r="T11" s="640"/>
      <c r="U11" s="640">
        <v>202308</v>
      </c>
      <c r="V11" s="692" t="s">
        <v>644</v>
      </c>
      <c r="W11" s="617" t="s">
        <v>32</v>
      </c>
      <c r="X11" s="618" t="s">
        <v>32</v>
      </c>
      <c r="Y11" s="571" t="s">
        <v>32</v>
      </c>
      <c r="Z11" s="571"/>
    </row>
    <row r="12" s="548" customFormat="1" spans="1:26">
      <c r="A12" s="692" t="s">
        <v>122</v>
      </c>
      <c r="B12" s="692" t="s">
        <v>1660</v>
      </c>
      <c r="C12" s="617" t="s">
        <v>1797</v>
      </c>
      <c r="D12" s="618" t="s">
        <v>1798</v>
      </c>
      <c r="E12" s="557" t="s">
        <v>28</v>
      </c>
      <c r="F12" s="571"/>
      <c r="G12" s="560"/>
      <c r="H12" s="571"/>
      <c r="I12" s="560" t="s">
        <v>766</v>
      </c>
      <c r="J12" s="813"/>
      <c r="K12" s="560"/>
      <c r="L12" s="671"/>
      <c r="M12" s="672" t="s">
        <v>766</v>
      </c>
      <c r="N12" s="629"/>
      <c r="O12" s="813"/>
      <c r="P12" s="631"/>
      <c r="Q12" s="575"/>
      <c r="R12" s="571"/>
      <c r="S12" s="571"/>
      <c r="T12" s="640"/>
      <c r="U12" s="640">
        <v>202308</v>
      </c>
      <c r="V12" s="692" t="s">
        <v>644</v>
      </c>
      <c r="W12" s="617" t="s">
        <v>32</v>
      </c>
      <c r="X12" s="618" t="s">
        <v>32</v>
      </c>
      <c r="Y12" s="571" t="s">
        <v>32</v>
      </c>
      <c r="Z12" s="571"/>
    </row>
    <row r="13" s="548" customFormat="1" spans="1:26">
      <c r="A13" s="692" t="s">
        <v>122</v>
      </c>
      <c r="B13" s="692" t="s">
        <v>1660</v>
      </c>
      <c r="C13" s="617" t="s">
        <v>1799</v>
      </c>
      <c r="D13" s="618" t="s">
        <v>1800</v>
      </c>
      <c r="E13" s="557" t="s">
        <v>28</v>
      </c>
      <c r="F13" s="571"/>
      <c r="G13" s="560"/>
      <c r="H13" s="571"/>
      <c r="I13" s="560" t="s">
        <v>766</v>
      </c>
      <c r="J13" s="813"/>
      <c r="K13" s="560"/>
      <c r="L13" s="671"/>
      <c r="M13" s="672" t="s">
        <v>766</v>
      </c>
      <c r="N13" s="629"/>
      <c r="O13" s="813"/>
      <c r="P13" s="631"/>
      <c r="Q13" s="575"/>
      <c r="R13" s="571"/>
      <c r="S13" s="571"/>
      <c r="T13" s="640"/>
      <c r="U13" s="640">
        <v>202308</v>
      </c>
      <c r="V13" s="692" t="s">
        <v>644</v>
      </c>
      <c r="W13" s="617" t="s">
        <v>32</v>
      </c>
      <c r="X13" s="618" t="s">
        <v>32</v>
      </c>
      <c r="Y13" s="571" t="s">
        <v>32</v>
      </c>
      <c r="Z13" s="571"/>
    </row>
    <row r="14" s="548" customFormat="1" spans="1:26">
      <c r="A14" s="692" t="s">
        <v>122</v>
      </c>
      <c r="B14" s="692" t="s">
        <v>1660</v>
      </c>
      <c r="C14" s="617" t="s">
        <v>1801</v>
      </c>
      <c r="D14" s="618" t="s">
        <v>1802</v>
      </c>
      <c r="E14" s="557" t="s">
        <v>28</v>
      </c>
      <c r="F14" s="571"/>
      <c r="G14" s="560"/>
      <c r="H14" s="571"/>
      <c r="I14" s="560" t="s">
        <v>766</v>
      </c>
      <c r="J14" s="813"/>
      <c r="K14" s="560"/>
      <c r="L14" s="671"/>
      <c r="M14" s="672" t="s">
        <v>766</v>
      </c>
      <c r="N14" s="629"/>
      <c r="O14" s="813"/>
      <c r="P14" s="631"/>
      <c r="Q14" s="575"/>
      <c r="R14" s="571"/>
      <c r="S14" s="571"/>
      <c r="T14" s="640"/>
      <c r="U14" s="640">
        <v>202308</v>
      </c>
      <c r="V14" s="692" t="s">
        <v>644</v>
      </c>
      <c r="W14" s="617" t="s">
        <v>32</v>
      </c>
      <c r="X14" s="618" t="s">
        <v>32</v>
      </c>
      <c r="Y14" s="571" t="s">
        <v>32</v>
      </c>
      <c r="Z14" s="571"/>
    </row>
    <row r="15" s="548" customFormat="1" spans="1:26">
      <c r="A15" s="692" t="s">
        <v>122</v>
      </c>
      <c r="B15" s="692" t="s">
        <v>1660</v>
      </c>
      <c r="C15" s="617" t="s">
        <v>1803</v>
      </c>
      <c r="D15" s="618" t="s">
        <v>1804</v>
      </c>
      <c r="E15" s="557" t="s">
        <v>28</v>
      </c>
      <c r="F15" s="571"/>
      <c r="G15" s="560"/>
      <c r="H15" s="571"/>
      <c r="I15" s="560" t="s">
        <v>766</v>
      </c>
      <c r="J15" s="813"/>
      <c r="K15" s="560"/>
      <c r="L15" s="671"/>
      <c r="M15" s="672" t="s">
        <v>766</v>
      </c>
      <c r="N15" s="629"/>
      <c r="O15" s="813"/>
      <c r="P15" s="631"/>
      <c r="Q15" s="575"/>
      <c r="R15" s="571"/>
      <c r="S15" s="571"/>
      <c r="T15" s="640"/>
      <c r="U15" s="640">
        <v>202308</v>
      </c>
      <c r="V15" s="692" t="s">
        <v>644</v>
      </c>
      <c r="W15" s="617" t="s">
        <v>32</v>
      </c>
      <c r="X15" s="618" t="s">
        <v>32</v>
      </c>
      <c r="Y15" s="571" t="s">
        <v>32</v>
      </c>
      <c r="Z15" s="571"/>
    </row>
    <row r="16" s="548" customFormat="1" spans="1:26">
      <c r="A16" s="692" t="s">
        <v>122</v>
      </c>
      <c r="B16" s="692" t="s">
        <v>1660</v>
      </c>
      <c r="C16" s="617" t="s">
        <v>1805</v>
      </c>
      <c r="D16" s="618" t="s">
        <v>1806</v>
      </c>
      <c r="E16" s="557" t="s">
        <v>28</v>
      </c>
      <c r="F16" s="571"/>
      <c r="G16" s="560"/>
      <c r="H16" s="571"/>
      <c r="I16" s="560" t="s">
        <v>766</v>
      </c>
      <c r="J16" s="813"/>
      <c r="K16" s="560"/>
      <c r="L16" s="671"/>
      <c r="M16" s="672" t="s">
        <v>766</v>
      </c>
      <c r="N16" s="629"/>
      <c r="O16" s="813"/>
      <c r="P16" s="631"/>
      <c r="Q16" s="575"/>
      <c r="R16" s="571"/>
      <c r="S16" s="571"/>
      <c r="T16" s="640"/>
      <c r="U16" s="640">
        <v>202308</v>
      </c>
      <c r="V16" s="692" t="s">
        <v>644</v>
      </c>
      <c r="W16" s="617" t="s">
        <v>32</v>
      </c>
      <c r="X16" s="618" t="s">
        <v>32</v>
      </c>
      <c r="Y16" s="571" t="s">
        <v>32</v>
      </c>
      <c r="Z16" s="571"/>
    </row>
    <row r="17" s="548" customFormat="1" spans="1:26">
      <c r="A17" s="692" t="s">
        <v>122</v>
      </c>
      <c r="B17" s="692" t="s">
        <v>1660</v>
      </c>
      <c r="C17" s="617" t="s">
        <v>1807</v>
      </c>
      <c r="D17" s="618" t="s">
        <v>1808</v>
      </c>
      <c r="E17" s="557" t="s">
        <v>28</v>
      </c>
      <c r="F17" s="571"/>
      <c r="G17" s="560"/>
      <c r="H17" s="571"/>
      <c r="I17" s="560" t="s">
        <v>766</v>
      </c>
      <c r="J17" s="813"/>
      <c r="K17" s="560"/>
      <c r="L17" s="671"/>
      <c r="M17" s="672" t="s">
        <v>766</v>
      </c>
      <c r="N17" s="629"/>
      <c r="O17" s="813"/>
      <c r="P17" s="631"/>
      <c r="Q17" s="575"/>
      <c r="R17" s="571"/>
      <c r="S17" s="571"/>
      <c r="T17" s="640"/>
      <c r="U17" s="640">
        <v>202308</v>
      </c>
      <c r="V17" s="692" t="s">
        <v>644</v>
      </c>
      <c r="W17" s="617" t="s">
        <v>32</v>
      </c>
      <c r="X17" s="618" t="s">
        <v>32</v>
      </c>
      <c r="Y17" s="571" t="s">
        <v>32</v>
      </c>
      <c r="Z17" s="571"/>
    </row>
    <row r="18" s="548" customFormat="1" spans="1:26">
      <c r="A18" s="692" t="s">
        <v>122</v>
      </c>
      <c r="B18" s="692" t="s">
        <v>1660</v>
      </c>
      <c r="C18" s="617" t="s">
        <v>2290</v>
      </c>
      <c r="D18" s="618" t="s">
        <v>2291</v>
      </c>
      <c r="E18" s="571" t="s">
        <v>46</v>
      </c>
      <c r="F18" s="571"/>
      <c r="G18" s="560"/>
      <c r="H18" s="571"/>
      <c r="I18" s="560"/>
      <c r="J18" s="813"/>
      <c r="K18" s="560">
        <v>3957</v>
      </c>
      <c r="L18" s="671">
        <v>202308</v>
      </c>
      <c r="M18" s="672" t="s">
        <v>766</v>
      </c>
      <c r="N18" s="629" t="s">
        <v>1889</v>
      </c>
      <c r="O18" s="814" t="s">
        <v>2308</v>
      </c>
      <c r="P18" s="631"/>
      <c r="Q18" s="575"/>
      <c r="R18" s="571"/>
      <c r="S18" s="571"/>
      <c r="T18" s="640"/>
      <c r="U18" s="640"/>
      <c r="V18" s="692"/>
      <c r="W18" s="617" t="s">
        <v>39</v>
      </c>
      <c r="X18" s="618" t="s">
        <v>39</v>
      </c>
      <c r="Y18" s="571" t="s">
        <v>32</v>
      </c>
      <c r="Z18" s="571"/>
    </row>
    <row r="19" s="548" customFormat="1" spans="1:26">
      <c r="A19" s="692" t="s">
        <v>122</v>
      </c>
      <c r="B19" s="692" t="s">
        <v>1660</v>
      </c>
      <c r="C19" s="617" t="s">
        <v>2043</v>
      </c>
      <c r="D19" s="618" t="s">
        <v>2044</v>
      </c>
      <c r="E19" s="571" t="s">
        <v>46</v>
      </c>
      <c r="F19" s="571"/>
      <c r="G19" s="560"/>
      <c r="H19" s="571"/>
      <c r="I19" s="560"/>
      <c r="J19" s="813"/>
      <c r="K19" s="560">
        <v>3957</v>
      </c>
      <c r="L19" s="671">
        <v>202308</v>
      </c>
      <c r="M19" s="672" t="s">
        <v>766</v>
      </c>
      <c r="N19" s="629" t="s">
        <v>1889</v>
      </c>
      <c r="O19" s="814" t="s">
        <v>2308</v>
      </c>
      <c r="P19" s="631"/>
      <c r="Q19" s="575"/>
      <c r="R19" s="571"/>
      <c r="S19" s="571"/>
      <c r="T19" s="640"/>
      <c r="U19" s="640"/>
      <c r="V19" s="692"/>
      <c r="W19" s="617" t="s">
        <v>39</v>
      </c>
      <c r="X19" s="618" t="s">
        <v>39</v>
      </c>
      <c r="Y19" s="571" t="s">
        <v>32</v>
      </c>
      <c r="Z19" s="571"/>
    </row>
    <row r="20" s="548" customFormat="1" spans="1:26">
      <c r="A20" s="692" t="s">
        <v>122</v>
      </c>
      <c r="B20" s="692" t="s">
        <v>1660</v>
      </c>
      <c r="C20" s="617" t="s">
        <v>2047</v>
      </c>
      <c r="D20" s="618" t="s">
        <v>2048</v>
      </c>
      <c r="E20" s="571" t="s">
        <v>46</v>
      </c>
      <c r="F20" s="571"/>
      <c r="G20" s="560"/>
      <c r="H20" s="571"/>
      <c r="I20" s="560"/>
      <c r="J20" s="813"/>
      <c r="K20" s="560">
        <v>3957</v>
      </c>
      <c r="L20" s="671">
        <v>202308</v>
      </c>
      <c r="M20" s="672" t="s">
        <v>766</v>
      </c>
      <c r="N20" s="629" t="s">
        <v>1889</v>
      </c>
      <c r="O20" s="814" t="s">
        <v>2308</v>
      </c>
      <c r="P20" s="631"/>
      <c r="Q20" s="575"/>
      <c r="R20" s="571"/>
      <c r="S20" s="571"/>
      <c r="T20" s="640"/>
      <c r="U20" s="640"/>
      <c r="V20" s="692"/>
      <c r="W20" s="617" t="s">
        <v>39</v>
      </c>
      <c r="X20" s="618" t="s">
        <v>39</v>
      </c>
      <c r="Y20" s="571" t="s">
        <v>32</v>
      </c>
      <c r="Z20" s="571"/>
    </row>
    <row r="21" s="548" customFormat="1" spans="1:26">
      <c r="A21" s="692" t="s">
        <v>122</v>
      </c>
      <c r="B21" s="692" t="s">
        <v>1660</v>
      </c>
      <c r="C21" s="617" t="s">
        <v>2292</v>
      </c>
      <c r="D21" s="618" t="s">
        <v>2293</v>
      </c>
      <c r="E21" s="571" t="s">
        <v>46</v>
      </c>
      <c r="F21" s="571"/>
      <c r="G21" s="560"/>
      <c r="H21" s="571"/>
      <c r="I21" s="560"/>
      <c r="J21" s="813"/>
      <c r="K21" s="560">
        <v>3957</v>
      </c>
      <c r="L21" s="671">
        <v>202308</v>
      </c>
      <c r="M21" s="672" t="s">
        <v>766</v>
      </c>
      <c r="N21" s="629" t="s">
        <v>1889</v>
      </c>
      <c r="O21" s="814" t="s">
        <v>2308</v>
      </c>
      <c r="P21" s="631"/>
      <c r="Q21" s="575"/>
      <c r="R21" s="571"/>
      <c r="S21" s="571"/>
      <c r="T21" s="640"/>
      <c r="U21" s="640"/>
      <c r="V21" s="692"/>
      <c r="W21" s="617" t="s">
        <v>39</v>
      </c>
      <c r="X21" s="618"/>
      <c r="Y21" s="571" t="s">
        <v>32</v>
      </c>
      <c r="Z21" s="571"/>
    </row>
    <row r="22" s="548" customFormat="1" spans="1:26">
      <c r="A22" s="692" t="s">
        <v>122</v>
      </c>
      <c r="B22" s="692" t="s">
        <v>700</v>
      </c>
      <c r="C22" s="617" t="s">
        <v>2309</v>
      </c>
      <c r="D22" s="618" t="s">
        <v>2310</v>
      </c>
      <c r="E22" s="571" t="s">
        <v>46</v>
      </c>
      <c r="F22" s="571" t="s">
        <v>1261</v>
      </c>
      <c r="G22" s="560" t="s">
        <v>1261</v>
      </c>
      <c r="H22" s="571">
        <v>202309</v>
      </c>
      <c r="I22" s="560" t="s">
        <v>526</v>
      </c>
      <c r="J22" s="813" t="s">
        <v>1534</v>
      </c>
      <c r="K22" s="560"/>
      <c r="L22" s="671"/>
      <c r="M22" s="672"/>
      <c r="N22" s="629"/>
      <c r="O22" s="813"/>
      <c r="P22" s="631"/>
      <c r="Q22" s="575"/>
      <c r="R22" s="571"/>
      <c r="S22" s="571"/>
      <c r="T22" s="640"/>
      <c r="U22" s="640"/>
      <c r="V22" s="692"/>
      <c r="W22" s="617" t="s">
        <v>32</v>
      </c>
      <c r="X22" s="618" t="s">
        <v>32</v>
      </c>
      <c r="Y22" s="571" t="s">
        <v>39</v>
      </c>
      <c r="Z22" s="571"/>
    </row>
    <row r="23" s="548" customFormat="1" spans="1:26">
      <c r="A23" s="692" t="s">
        <v>122</v>
      </c>
      <c r="B23" s="692" t="s">
        <v>700</v>
      </c>
      <c r="C23" s="617" t="s">
        <v>837</v>
      </c>
      <c r="D23" s="618" t="s">
        <v>838</v>
      </c>
      <c r="E23" s="557" t="s">
        <v>28</v>
      </c>
      <c r="F23" s="571" t="s">
        <v>2311</v>
      </c>
      <c r="G23" s="560"/>
      <c r="H23" s="571"/>
      <c r="I23" s="560" t="s">
        <v>526</v>
      </c>
      <c r="J23" s="813" t="s">
        <v>1534</v>
      </c>
      <c r="K23" s="560"/>
      <c r="L23" s="671"/>
      <c r="M23" s="672" t="s">
        <v>526</v>
      </c>
      <c r="N23" s="629"/>
      <c r="O23" s="813"/>
      <c r="P23" s="631"/>
      <c r="Q23" s="575"/>
      <c r="R23" s="571"/>
      <c r="S23" s="571"/>
      <c r="T23" s="640"/>
      <c r="U23" s="640">
        <v>202308</v>
      </c>
      <c r="V23" s="692" t="s">
        <v>2312</v>
      </c>
      <c r="W23" s="617" t="s">
        <v>32</v>
      </c>
      <c r="X23" s="618" t="s">
        <v>32</v>
      </c>
      <c r="Y23" s="571" t="s">
        <v>32</v>
      </c>
      <c r="Z23" s="571"/>
    </row>
    <row r="24" s="548" customFormat="1" spans="1:26">
      <c r="A24" s="692" t="s">
        <v>122</v>
      </c>
      <c r="B24" s="692" t="s">
        <v>700</v>
      </c>
      <c r="C24" s="617" t="s">
        <v>790</v>
      </c>
      <c r="D24" s="618" t="s">
        <v>791</v>
      </c>
      <c r="E24" s="557" t="s">
        <v>28</v>
      </c>
      <c r="F24" s="571"/>
      <c r="G24" s="560"/>
      <c r="H24" s="571"/>
      <c r="I24" s="560" t="s">
        <v>526</v>
      </c>
      <c r="J24" s="813" t="s">
        <v>1534</v>
      </c>
      <c r="K24" s="560"/>
      <c r="L24" s="671"/>
      <c r="M24" s="672" t="s">
        <v>526</v>
      </c>
      <c r="N24" s="629"/>
      <c r="O24" s="813"/>
      <c r="P24" s="631"/>
      <c r="Q24" s="575"/>
      <c r="R24" s="571"/>
      <c r="S24" s="571"/>
      <c r="T24" s="640"/>
      <c r="U24" s="640">
        <v>202308</v>
      </c>
      <c r="V24" s="692" t="s">
        <v>644</v>
      </c>
      <c r="W24" s="617" t="s">
        <v>32</v>
      </c>
      <c r="X24" s="618" t="s">
        <v>32</v>
      </c>
      <c r="Y24" s="571" t="s">
        <v>32</v>
      </c>
      <c r="Z24" s="571"/>
    </row>
    <row r="25" s="548" customFormat="1" spans="1:26">
      <c r="A25" s="692" t="s">
        <v>122</v>
      </c>
      <c r="B25" s="692" t="s">
        <v>700</v>
      </c>
      <c r="C25" s="617" t="s">
        <v>2313</v>
      </c>
      <c r="D25" s="1006" t="s">
        <v>2314</v>
      </c>
      <c r="E25" s="571" t="s">
        <v>46</v>
      </c>
      <c r="F25" s="571">
        <v>5500</v>
      </c>
      <c r="G25" s="560">
        <v>5500</v>
      </c>
      <c r="H25" s="571">
        <v>202309</v>
      </c>
      <c r="I25" s="560" t="s">
        <v>526</v>
      </c>
      <c r="J25" s="813" t="s">
        <v>1534</v>
      </c>
      <c r="K25" s="560">
        <v>9375</v>
      </c>
      <c r="L25" s="671">
        <v>202309</v>
      </c>
      <c r="M25" s="672" t="s">
        <v>526</v>
      </c>
      <c r="N25" s="629"/>
      <c r="O25" s="813"/>
      <c r="P25" s="631"/>
      <c r="Q25" s="575"/>
      <c r="R25" s="571"/>
      <c r="S25" s="571"/>
      <c r="T25" s="640"/>
      <c r="U25" s="640"/>
      <c r="V25" s="692"/>
      <c r="W25" s="617" t="s">
        <v>32</v>
      </c>
      <c r="X25" s="618" t="s">
        <v>32</v>
      </c>
      <c r="Y25" s="571" t="s">
        <v>32</v>
      </c>
      <c r="Z25" s="571"/>
    </row>
    <row r="26" s="548" customFormat="1" spans="1:26">
      <c r="A26" s="692" t="s">
        <v>122</v>
      </c>
      <c r="B26" s="692" t="s">
        <v>700</v>
      </c>
      <c r="C26" s="617" t="s">
        <v>1532</v>
      </c>
      <c r="D26" s="618" t="s">
        <v>1533</v>
      </c>
      <c r="E26" s="557" t="s">
        <v>28</v>
      </c>
      <c r="F26" s="571"/>
      <c r="G26" s="560"/>
      <c r="H26" s="571"/>
      <c r="I26" s="560" t="s">
        <v>526</v>
      </c>
      <c r="J26" s="813" t="s">
        <v>1534</v>
      </c>
      <c r="K26" s="560"/>
      <c r="L26" s="671"/>
      <c r="M26" s="672"/>
      <c r="N26" s="629"/>
      <c r="O26" s="813"/>
      <c r="P26" s="631"/>
      <c r="Q26" s="575"/>
      <c r="R26" s="571"/>
      <c r="S26" s="571"/>
      <c r="T26" s="640"/>
      <c r="U26" s="640">
        <v>202308</v>
      </c>
      <c r="V26" s="692" t="s">
        <v>644</v>
      </c>
      <c r="W26" s="617" t="s">
        <v>32</v>
      </c>
      <c r="X26" s="618" t="s">
        <v>32</v>
      </c>
      <c r="Y26" s="571" t="s">
        <v>39</v>
      </c>
      <c r="Z26" s="571"/>
    </row>
    <row r="27" s="548" customFormat="1" spans="1:26">
      <c r="A27" s="692" t="s">
        <v>122</v>
      </c>
      <c r="B27" s="692" t="s">
        <v>321</v>
      </c>
      <c r="C27" s="617" t="s">
        <v>2315</v>
      </c>
      <c r="D27" s="1006" t="s">
        <v>2316</v>
      </c>
      <c r="E27" s="571" t="s">
        <v>46</v>
      </c>
      <c r="F27" s="571" t="s">
        <v>1261</v>
      </c>
      <c r="G27" s="560" t="s">
        <v>1261</v>
      </c>
      <c r="H27" s="571">
        <v>202309</v>
      </c>
      <c r="I27" s="560" t="s">
        <v>324</v>
      </c>
      <c r="J27" s="813"/>
      <c r="K27" s="560"/>
      <c r="L27" s="671"/>
      <c r="M27" s="672"/>
      <c r="N27" s="629"/>
      <c r="O27" s="813"/>
      <c r="P27" s="631"/>
      <c r="Q27" s="575"/>
      <c r="R27" s="571"/>
      <c r="S27" s="571"/>
      <c r="T27" s="640"/>
      <c r="U27" s="640"/>
      <c r="V27" s="692"/>
      <c r="W27" s="617" t="s">
        <v>32</v>
      </c>
      <c r="X27" s="618" t="s">
        <v>32</v>
      </c>
      <c r="Y27" s="571" t="s">
        <v>39</v>
      </c>
      <c r="Z27" s="571"/>
    </row>
    <row r="28" s="548" customFormat="1" spans="1:26">
      <c r="A28" s="692" t="s">
        <v>122</v>
      </c>
      <c r="B28" s="640" t="s">
        <v>700</v>
      </c>
      <c r="C28" s="617" t="s">
        <v>998</v>
      </c>
      <c r="D28" s="618" t="s">
        <v>999</v>
      </c>
      <c r="E28" s="557" t="s">
        <v>28</v>
      </c>
      <c r="F28" s="599"/>
      <c r="G28" s="599"/>
      <c r="H28" s="571"/>
      <c r="I28" s="769" t="s">
        <v>526</v>
      </c>
      <c r="J28" s="665" t="s">
        <v>1534</v>
      </c>
      <c r="K28" s="679"/>
      <c r="L28" s="571"/>
      <c r="M28" s="692" t="s">
        <v>526</v>
      </c>
      <c r="N28" s="629"/>
      <c r="O28" s="815"/>
      <c r="P28" s="640"/>
      <c r="Q28" s="640"/>
      <c r="R28" s="640"/>
      <c r="S28" s="699"/>
      <c r="T28" s="640"/>
      <c r="U28" s="640">
        <v>202308</v>
      </c>
      <c r="V28" s="640" t="s">
        <v>644</v>
      </c>
      <c r="W28" s="617" t="s">
        <v>32</v>
      </c>
      <c r="X28" s="618" t="s">
        <v>32</v>
      </c>
      <c r="Y28" s="618" t="s">
        <v>32</v>
      </c>
      <c r="Z28" s="618"/>
    </row>
    <row r="29" s="548" customFormat="1" spans="1:26">
      <c r="A29" s="692" t="s">
        <v>122</v>
      </c>
      <c r="B29" s="640" t="s">
        <v>700</v>
      </c>
      <c r="C29" s="679" t="s">
        <v>2317</v>
      </c>
      <c r="D29" s="618" t="s">
        <v>2318</v>
      </c>
      <c r="E29" s="554" t="s">
        <v>46</v>
      </c>
      <c r="F29" s="599" t="s">
        <v>1261</v>
      </c>
      <c r="G29" s="599" t="s">
        <v>1261</v>
      </c>
      <c r="H29" s="571">
        <v>202309</v>
      </c>
      <c r="I29" s="769" t="s">
        <v>526</v>
      </c>
      <c r="J29" s="665" t="s">
        <v>1534</v>
      </c>
      <c r="K29" s="679"/>
      <c r="L29" s="571"/>
      <c r="M29" s="692"/>
      <c r="N29" s="629"/>
      <c r="O29" s="815"/>
      <c r="P29" s="640"/>
      <c r="Q29" s="640"/>
      <c r="R29" s="640"/>
      <c r="S29" s="699"/>
      <c r="T29" s="640"/>
      <c r="U29" s="640"/>
      <c r="V29" s="640"/>
      <c r="W29" s="617" t="s">
        <v>32</v>
      </c>
      <c r="X29" s="618" t="s">
        <v>32</v>
      </c>
      <c r="Y29" s="617" t="s">
        <v>39</v>
      </c>
      <c r="Z29" s="618"/>
    </row>
    <row r="30" s="548" customFormat="1" spans="1:26">
      <c r="A30" s="692" t="s">
        <v>122</v>
      </c>
      <c r="B30" s="640" t="s">
        <v>700</v>
      </c>
      <c r="C30" s="617" t="s">
        <v>945</v>
      </c>
      <c r="D30" s="618" t="s">
        <v>946</v>
      </c>
      <c r="E30" s="571" t="s">
        <v>46</v>
      </c>
      <c r="F30" s="599">
        <v>3957</v>
      </c>
      <c r="G30" s="599">
        <v>3957</v>
      </c>
      <c r="H30" s="571">
        <v>202309</v>
      </c>
      <c r="I30" s="769" t="s">
        <v>526</v>
      </c>
      <c r="J30" s="665" t="s">
        <v>1534</v>
      </c>
      <c r="K30" s="679">
        <v>4480</v>
      </c>
      <c r="L30" s="571">
        <v>202309</v>
      </c>
      <c r="M30" s="692" t="s">
        <v>526</v>
      </c>
      <c r="N30" s="629"/>
      <c r="O30" s="815"/>
      <c r="P30" s="640"/>
      <c r="Q30" s="640"/>
      <c r="R30" s="640"/>
      <c r="S30" s="699"/>
      <c r="T30" s="640"/>
      <c r="U30" s="640"/>
      <c r="V30" s="640" t="s">
        <v>2319</v>
      </c>
      <c r="W30" s="617" t="s">
        <v>32</v>
      </c>
      <c r="X30" s="618" t="s">
        <v>32</v>
      </c>
      <c r="Y30" s="617" t="s">
        <v>32</v>
      </c>
      <c r="Z30" s="618" t="s">
        <v>2320</v>
      </c>
    </row>
    <row r="31" s="548" customFormat="1" spans="1:26">
      <c r="A31" s="692" t="s">
        <v>122</v>
      </c>
      <c r="B31" s="640" t="s">
        <v>700</v>
      </c>
      <c r="C31" s="617" t="s">
        <v>1058</v>
      </c>
      <c r="D31" s="618" t="s">
        <v>1059</v>
      </c>
      <c r="E31" s="557" t="s">
        <v>28</v>
      </c>
      <c r="F31" s="599"/>
      <c r="G31" s="599"/>
      <c r="H31" s="571"/>
      <c r="I31" s="769" t="s">
        <v>526</v>
      </c>
      <c r="J31" s="665" t="s">
        <v>1534</v>
      </c>
      <c r="K31" s="679"/>
      <c r="L31" s="571"/>
      <c r="M31" s="692"/>
      <c r="N31" s="629"/>
      <c r="O31" s="815"/>
      <c r="P31" s="640"/>
      <c r="Q31" s="640"/>
      <c r="R31" s="640"/>
      <c r="S31" s="699"/>
      <c r="T31" s="640"/>
      <c r="U31" s="640">
        <v>202308</v>
      </c>
      <c r="V31" s="640" t="s">
        <v>644</v>
      </c>
      <c r="W31" s="617" t="s">
        <v>32</v>
      </c>
      <c r="X31" s="618" t="s">
        <v>32</v>
      </c>
      <c r="Y31" s="617" t="s">
        <v>39</v>
      </c>
      <c r="Z31" s="618"/>
    </row>
    <row r="32" s="548" customFormat="1" spans="1:26">
      <c r="A32" s="692" t="s">
        <v>122</v>
      </c>
      <c r="B32" s="640" t="s">
        <v>700</v>
      </c>
      <c r="C32" s="617" t="s">
        <v>852</v>
      </c>
      <c r="D32" s="618" t="s">
        <v>853</v>
      </c>
      <c r="E32" s="557" t="s">
        <v>28</v>
      </c>
      <c r="F32" s="679"/>
      <c r="G32" s="679"/>
      <c r="H32" s="571"/>
      <c r="I32" s="769" t="s">
        <v>526</v>
      </c>
      <c r="J32" s="665" t="s">
        <v>1534</v>
      </c>
      <c r="K32" s="679"/>
      <c r="L32" s="571"/>
      <c r="M32" s="692"/>
      <c r="N32" s="629"/>
      <c r="O32" s="815"/>
      <c r="P32" s="640"/>
      <c r="Q32" s="640"/>
      <c r="R32" s="640"/>
      <c r="S32" s="699"/>
      <c r="T32" s="640"/>
      <c r="U32" s="640">
        <v>202308</v>
      </c>
      <c r="V32" s="640" t="s">
        <v>644</v>
      </c>
      <c r="W32" s="617" t="s">
        <v>32</v>
      </c>
      <c r="X32" s="618" t="s">
        <v>32</v>
      </c>
      <c r="Y32" s="617" t="s">
        <v>39</v>
      </c>
      <c r="Z32" s="618"/>
    </row>
    <row r="33" s="548" customFormat="1" spans="1:26">
      <c r="A33" s="692" t="s">
        <v>2321</v>
      </c>
      <c r="B33" s="640" t="s">
        <v>2322</v>
      </c>
      <c r="C33" s="617" t="s">
        <v>2323</v>
      </c>
      <c r="D33" s="618" t="s">
        <v>2324</v>
      </c>
      <c r="E33" s="557" t="s">
        <v>28</v>
      </c>
      <c r="F33" s="599"/>
      <c r="G33" s="599"/>
      <c r="H33" s="571"/>
      <c r="I33" s="769" t="s">
        <v>99</v>
      </c>
      <c r="J33" s="665"/>
      <c r="K33" s="679"/>
      <c r="L33" s="571"/>
      <c r="M33" s="692" t="s">
        <v>99</v>
      </c>
      <c r="N33" s="692"/>
      <c r="O33" s="640"/>
      <c r="P33" s="617"/>
      <c r="Q33" s="618"/>
      <c r="R33" s="571"/>
      <c r="S33" s="599"/>
      <c r="T33" s="599"/>
      <c r="U33" s="571" t="s">
        <v>2325</v>
      </c>
      <c r="V33" s="769" t="s">
        <v>1019</v>
      </c>
      <c r="W33" s="617" t="s">
        <v>32</v>
      </c>
      <c r="X33" s="618" t="s">
        <v>32</v>
      </c>
      <c r="Y33" s="617" t="s">
        <v>32</v>
      </c>
      <c r="Z33" s="692"/>
    </row>
    <row r="34" s="548" customFormat="1" spans="1:26">
      <c r="A34" s="692" t="s">
        <v>2321</v>
      </c>
      <c r="B34" s="640" t="s">
        <v>2326</v>
      </c>
      <c r="C34" s="617" t="s">
        <v>2327</v>
      </c>
      <c r="D34" s="618" t="s">
        <v>2328</v>
      </c>
      <c r="E34" s="557" t="s">
        <v>28</v>
      </c>
      <c r="F34" s="599"/>
      <c r="G34" s="599"/>
      <c r="H34" s="571"/>
      <c r="I34" s="599" t="s">
        <v>104</v>
      </c>
      <c r="J34" s="665"/>
      <c r="K34" s="599"/>
      <c r="L34" s="571"/>
      <c r="M34" s="599" t="s">
        <v>104</v>
      </c>
      <c r="N34" s="692"/>
      <c r="O34" s="640"/>
      <c r="P34" s="617"/>
      <c r="Q34" s="618"/>
      <c r="R34" s="571"/>
      <c r="S34" s="599"/>
      <c r="T34" s="599"/>
      <c r="U34" s="571" t="s">
        <v>2325</v>
      </c>
      <c r="V34" s="769" t="s">
        <v>1019</v>
      </c>
      <c r="W34" s="617" t="s">
        <v>32</v>
      </c>
      <c r="X34" s="618" t="s">
        <v>32</v>
      </c>
      <c r="Y34" s="617" t="s">
        <v>32</v>
      </c>
      <c r="Z34" s="692"/>
    </row>
    <row r="35" s="548" customFormat="1" spans="1:26">
      <c r="A35" s="692" t="s">
        <v>2321</v>
      </c>
      <c r="B35" s="640" t="s">
        <v>199</v>
      </c>
      <c r="C35" s="617" t="s">
        <v>2329</v>
      </c>
      <c r="D35" s="618" t="s">
        <v>2330</v>
      </c>
      <c r="E35" s="557" t="s">
        <v>28</v>
      </c>
      <c r="F35" s="599"/>
      <c r="G35" s="599"/>
      <c r="H35" s="571"/>
      <c r="I35" s="769" t="s">
        <v>99</v>
      </c>
      <c r="J35" s="665"/>
      <c r="K35" s="679"/>
      <c r="L35" s="571"/>
      <c r="M35" s="692" t="s">
        <v>1941</v>
      </c>
      <c r="N35" s="692"/>
      <c r="O35" s="640"/>
      <c r="P35" s="617"/>
      <c r="Q35" s="618"/>
      <c r="R35" s="571"/>
      <c r="S35" s="599"/>
      <c r="T35" s="599"/>
      <c r="U35" s="571"/>
      <c r="V35" s="769"/>
      <c r="W35" s="617" t="s">
        <v>32</v>
      </c>
      <c r="X35" s="618" t="s">
        <v>32</v>
      </c>
      <c r="Y35" s="617" t="s">
        <v>39</v>
      </c>
      <c r="Z35" s="692"/>
    </row>
    <row r="36" s="548" customFormat="1" spans="1:26">
      <c r="A36" s="692" t="s">
        <v>2296</v>
      </c>
      <c r="B36" s="692" t="s">
        <v>39</v>
      </c>
      <c r="C36" s="617" t="s">
        <v>2331</v>
      </c>
      <c r="D36" s="618" t="s">
        <v>2332</v>
      </c>
      <c r="E36" s="571" t="s">
        <v>46</v>
      </c>
      <c r="F36" s="571">
        <v>3957</v>
      </c>
      <c r="G36" s="560">
        <v>3957</v>
      </c>
      <c r="H36" s="571">
        <v>202308</v>
      </c>
      <c r="I36" s="560" t="s">
        <v>29</v>
      </c>
      <c r="J36" s="813"/>
      <c r="K36" s="560"/>
      <c r="L36" s="671"/>
      <c r="M36" s="672"/>
      <c r="N36" s="629"/>
      <c r="O36" s="814" t="s">
        <v>2333</v>
      </c>
      <c r="P36" s="631">
        <v>13857693535</v>
      </c>
      <c r="Q36" s="575" t="s">
        <v>2334</v>
      </c>
      <c r="R36" s="571" t="s">
        <v>204</v>
      </c>
      <c r="S36" s="571" t="s">
        <v>132</v>
      </c>
      <c r="T36" s="692"/>
      <c r="U36" s="692"/>
      <c r="V36" s="617"/>
      <c r="W36" s="618" t="s">
        <v>32</v>
      </c>
      <c r="X36" s="571" t="s">
        <v>32</v>
      </c>
      <c r="Y36" s="571" t="s">
        <v>39</v>
      </c>
      <c r="Z36" s="560"/>
    </row>
    <row r="37" s="548" customFormat="1" spans="1:26">
      <c r="A37" s="692" t="s">
        <v>122</v>
      </c>
      <c r="B37" s="692" t="s">
        <v>1660</v>
      </c>
      <c r="C37" s="617" t="s">
        <v>2335</v>
      </c>
      <c r="D37" s="1006" t="s">
        <v>2336</v>
      </c>
      <c r="E37" s="571" t="s">
        <v>46</v>
      </c>
      <c r="F37" s="571" t="s">
        <v>1261</v>
      </c>
      <c r="G37" s="560" t="s">
        <v>1261</v>
      </c>
      <c r="H37" s="571">
        <v>202308</v>
      </c>
      <c r="I37" s="560" t="s">
        <v>766</v>
      </c>
      <c r="J37" s="814" t="s">
        <v>2308</v>
      </c>
      <c r="K37" s="560">
        <v>3957</v>
      </c>
      <c r="L37" s="671">
        <v>202308</v>
      </c>
      <c r="M37" s="672" t="s">
        <v>766</v>
      </c>
      <c r="N37" s="629"/>
      <c r="O37" s="814" t="s">
        <v>2308</v>
      </c>
      <c r="P37" s="631">
        <v>18389891390</v>
      </c>
      <c r="Q37" s="575" t="s">
        <v>2042</v>
      </c>
      <c r="R37" s="571"/>
      <c r="S37" s="571"/>
      <c r="T37" s="640"/>
      <c r="U37" s="640"/>
      <c r="V37" s="692"/>
      <c r="W37" s="617" t="s">
        <v>32</v>
      </c>
      <c r="X37" s="618" t="s">
        <v>32</v>
      </c>
      <c r="Y37" s="571" t="s">
        <v>32</v>
      </c>
      <c r="Z37" s="571"/>
    </row>
    <row r="38" s="548" customFormat="1" spans="1:26">
      <c r="A38" s="692" t="s">
        <v>122</v>
      </c>
      <c r="B38" s="692" t="s">
        <v>1660</v>
      </c>
      <c r="C38" s="617" t="s">
        <v>2337</v>
      </c>
      <c r="D38" s="1006" t="s">
        <v>2338</v>
      </c>
      <c r="E38" s="571" t="s">
        <v>46</v>
      </c>
      <c r="F38" s="571" t="s">
        <v>1261</v>
      </c>
      <c r="G38" s="560" t="s">
        <v>1261</v>
      </c>
      <c r="H38" s="571">
        <v>202308</v>
      </c>
      <c r="I38" s="560" t="s">
        <v>766</v>
      </c>
      <c r="J38" s="814" t="s">
        <v>2308</v>
      </c>
      <c r="K38" s="560">
        <v>3957</v>
      </c>
      <c r="L38" s="671">
        <v>202308</v>
      </c>
      <c r="M38" s="672" t="s">
        <v>766</v>
      </c>
      <c r="N38" s="629"/>
      <c r="O38" s="814" t="s">
        <v>2308</v>
      </c>
      <c r="P38" s="631">
        <v>17604414587</v>
      </c>
      <c r="Q38" s="575" t="s">
        <v>2042</v>
      </c>
      <c r="R38" s="571"/>
      <c r="S38" s="571"/>
      <c r="T38" s="640"/>
      <c r="U38" s="640"/>
      <c r="V38" s="692"/>
      <c r="W38" s="617" t="s">
        <v>32</v>
      </c>
      <c r="X38" s="618" t="s">
        <v>32</v>
      </c>
      <c r="Y38" s="571" t="s">
        <v>32</v>
      </c>
      <c r="Z38" s="571"/>
    </row>
    <row r="39" s="548" customFormat="1" spans="1:26">
      <c r="A39" s="692" t="s">
        <v>122</v>
      </c>
      <c r="B39" s="692" t="s">
        <v>1660</v>
      </c>
      <c r="C39" s="617" t="s">
        <v>2339</v>
      </c>
      <c r="D39" s="1006" t="s">
        <v>2340</v>
      </c>
      <c r="E39" s="571" t="s">
        <v>46</v>
      </c>
      <c r="F39" s="571" t="s">
        <v>1261</v>
      </c>
      <c r="G39" s="560" t="s">
        <v>1261</v>
      </c>
      <c r="H39" s="571">
        <v>202308</v>
      </c>
      <c r="I39" s="560" t="s">
        <v>766</v>
      </c>
      <c r="J39" s="814" t="s">
        <v>2308</v>
      </c>
      <c r="K39" s="560">
        <v>3957</v>
      </c>
      <c r="L39" s="671">
        <v>202308</v>
      </c>
      <c r="M39" s="672" t="s">
        <v>766</v>
      </c>
      <c r="N39" s="629"/>
      <c r="O39" s="814" t="s">
        <v>2308</v>
      </c>
      <c r="P39" s="631">
        <v>15858058829</v>
      </c>
      <c r="Q39" s="575" t="s">
        <v>2042</v>
      </c>
      <c r="R39" s="571"/>
      <c r="S39" s="571"/>
      <c r="T39" s="640"/>
      <c r="U39" s="640"/>
      <c r="V39" s="692"/>
      <c r="W39" s="617" t="s">
        <v>32</v>
      </c>
      <c r="X39" s="618" t="s">
        <v>32</v>
      </c>
      <c r="Y39" s="571" t="s">
        <v>32</v>
      </c>
      <c r="Z39" s="571"/>
    </row>
    <row r="40" s="548" customFormat="1" spans="1:26">
      <c r="A40" s="692" t="s">
        <v>122</v>
      </c>
      <c r="B40" s="692" t="s">
        <v>1660</v>
      </c>
      <c r="C40" s="617" t="s">
        <v>2341</v>
      </c>
      <c r="D40" s="1006" t="s">
        <v>2342</v>
      </c>
      <c r="E40" s="571" t="s">
        <v>46</v>
      </c>
      <c r="F40" s="571" t="s">
        <v>1261</v>
      </c>
      <c r="G40" s="560" t="s">
        <v>1261</v>
      </c>
      <c r="H40" s="571">
        <v>202308</v>
      </c>
      <c r="I40" s="560" t="s">
        <v>766</v>
      </c>
      <c r="J40" s="814" t="s">
        <v>2308</v>
      </c>
      <c r="K40" s="560">
        <v>3957</v>
      </c>
      <c r="L40" s="671">
        <v>202308</v>
      </c>
      <c r="M40" s="672" t="s">
        <v>766</v>
      </c>
      <c r="N40" s="629"/>
      <c r="O40" s="814" t="s">
        <v>2308</v>
      </c>
      <c r="P40" s="631">
        <v>15342882703</v>
      </c>
      <c r="Q40" s="575" t="s">
        <v>2042</v>
      </c>
      <c r="R40" s="571"/>
      <c r="S40" s="571"/>
      <c r="T40" s="640"/>
      <c r="U40" s="640"/>
      <c r="V40" s="692"/>
      <c r="W40" s="617" t="s">
        <v>32</v>
      </c>
      <c r="X40" s="618" t="s">
        <v>32</v>
      </c>
      <c r="Y40" s="571" t="s">
        <v>32</v>
      </c>
      <c r="Z40" s="571"/>
    </row>
    <row r="41" s="548" customFormat="1" spans="1:26">
      <c r="A41" s="692" t="s">
        <v>122</v>
      </c>
      <c r="B41" s="692" t="s">
        <v>1660</v>
      </c>
      <c r="C41" s="617" t="s">
        <v>2343</v>
      </c>
      <c r="D41" s="1006" t="s">
        <v>2344</v>
      </c>
      <c r="E41" s="571" t="s">
        <v>46</v>
      </c>
      <c r="F41" s="571" t="s">
        <v>1261</v>
      </c>
      <c r="G41" s="560" t="s">
        <v>1261</v>
      </c>
      <c r="H41" s="571">
        <v>202308</v>
      </c>
      <c r="I41" s="560" t="s">
        <v>766</v>
      </c>
      <c r="J41" s="814" t="s">
        <v>2308</v>
      </c>
      <c r="K41" s="560">
        <v>3957</v>
      </c>
      <c r="L41" s="671">
        <v>202308</v>
      </c>
      <c r="M41" s="672" t="s">
        <v>766</v>
      </c>
      <c r="N41" s="629"/>
      <c r="O41" s="814" t="s">
        <v>2308</v>
      </c>
      <c r="P41" s="631">
        <v>15872493938</v>
      </c>
      <c r="Q41" s="575" t="s">
        <v>2042</v>
      </c>
      <c r="R41" s="571"/>
      <c r="S41" s="571"/>
      <c r="T41" s="640"/>
      <c r="U41" s="640"/>
      <c r="V41" s="692"/>
      <c r="W41" s="617" t="s">
        <v>32</v>
      </c>
      <c r="X41" s="618" t="s">
        <v>32</v>
      </c>
      <c r="Y41" s="571" t="s">
        <v>32</v>
      </c>
      <c r="Z41" s="571"/>
    </row>
    <row r="42" s="548" customFormat="1" spans="1:26">
      <c r="A42" s="692" t="s">
        <v>122</v>
      </c>
      <c r="B42" s="692" t="s">
        <v>1660</v>
      </c>
      <c r="C42" s="617" t="s">
        <v>2345</v>
      </c>
      <c r="D42" s="1006" t="s">
        <v>2346</v>
      </c>
      <c r="E42" s="571" t="s">
        <v>46</v>
      </c>
      <c r="F42" s="571" t="s">
        <v>1261</v>
      </c>
      <c r="G42" s="560" t="s">
        <v>1261</v>
      </c>
      <c r="H42" s="571">
        <v>202308</v>
      </c>
      <c r="I42" s="560" t="s">
        <v>766</v>
      </c>
      <c r="J42" s="814" t="s">
        <v>2308</v>
      </c>
      <c r="K42" s="560">
        <v>3957</v>
      </c>
      <c r="L42" s="671">
        <v>202308</v>
      </c>
      <c r="M42" s="672" t="s">
        <v>766</v>
      </c>
      <c r="N42" s="629"/>
      <c r="O42" s="814" t="s">
        <v>2308</v>
      </c>
      <c r="P42" s="631">
        <v>18746148342</v>
      </c>
      <c r="Q42" s="575" t="s">
        <v>2042</v>
      </c>
      <c r="R42" s="571"/>
      <c r="S42" s="571"/>
      <c r="T42" s="640"/>
      <c r="U42" s="640"/>
      <c r="V42" s="692"/>
      <c r="W42" s="617" t="s">
        <v>32</v>
      </c>
      <c r="X42" s="618" t="s">
        <v>32</v>
      </c>
      <c r="Y42" s="571" t="s">
        <v>32</v>
      </c>
      <c r="Z42" s="571"/>
    </row>
    <row r="43" s="548" customFormat="1" spans="1:26">
      <c r="A43" s="692" t="s">
        <v>122</v>
      </c>
      <c r="B43" s="692" t="s">
        <v>1660</v>
      </c>
      <c r="C43" s="617" t="s">
        <v>2347</v>
      </c>
      <c r="D43" s="1006" t="s">
        <v>2348</v>
      </c>
      <c r="E43" s="571" t="s">
        <v>46</v>
      </c>
      <c r="F43" s="571" t="s">
        <v>1261</v>
      </c>
      <c r="G43" s="560" t="s">
        <v>1261</v>
      </c>
      <c r="H43" s="571">
        <v>202308</v>
      </c>
      <c r="I43" s="560" t="s">
        <v>766</v>
      </c>
      <c r="J43" s="814" t="s">
        <v>2308</v>
      </c>
      <c r="K43" s="560">
        <v>3957</v>
      </c>
      <c r="L43" s="671">
        <v>202308</v>
      </c>
      <c r="M43" s="672" t="s">
        <v>766</v>
      </c>
      <c r="N43" s="629"/>
      <c r="O43" s="814" t="s">
        <v>2308</v>
      </c>
      <c r="P43" s="631">
        <v>18243393862</v>
      </c>
      <c r="Q43" s="575" t="s">
        <v>2042</v>
      </c>
      <c r="R43" s="571"/>
      <c r="S43" s="571"/>
      <c r="T43" s="640"/>
      <c r="U43" s="640"/>
      <c r="V43" s="692"/>
      <c r="W43" s="617" t="s">
        <v>32</v>
      </c>
      <c r="X43" s="618" t="s">
        <v>32</v>
      </c>
      <c r="Y43" s="571" t="s">
        <v>32</v>
      </c>
      <c r="Z43" s="571"/>
    </row>
    <row r="44" s="548" customFormat="1" spans="1:26">
      <c r="A44" s="692" t="s">
        <v>122</v>
      </c>
      <c r="B44" s="692" t="s">
        <v>1660</v>
      </c>
      <c r="C44" s="617" t="s">
        <v>2349</v>
      </c>
      <c r="D44" s="1006" t="s">
        <v>2350</v>
      </c>
      <c r="E44" s="571" t="s">
        <v>46</v>
      </c>
      <c r="F44" s="571" t="s">
        <v>1261</v>
      </c>
      <c r="G44" s="560" t="s">
        <v>1261</v>
      </c>
      <c r="H44" s="571">
        <v>202308</v>
      </c>
      <c r="I44" s="560" t="s">
        <v>766</v>
      </c>
      <c r="J44" s="814" t="s">
        <v>2308</v>
      </c>
      <c r="K44" s="560">
        <v>3957</v>
      </c>
      <c r="L44" s="671">
        <v>202308</v>
      </c>
      <c r="M44" s="672" t="s">
        <v>766</v>
      </c>
      <c r="N44" s="629"/>
      <c r="O44" s="814" t="s">
        <v>2308</v>
      </c>
      <c r="P44" s="631">
        <v>15906531498</v>
      </c>
      <c r="Q44" s="575" t="s">
        <v>2042</v>
      </c>
      <c r="R44" s="571"/>
      <c r="S44" s="571"/>
      <c r="T44" s="640"/>
      <c r="U44" s="640"/>
      <c r="V44" s="692"/>
      <c r="W44" s="617" t="s">
        <v>32</v>
      </c>
      <c r="X44" s="618" t="s">
        <v>32</v>
      </c>
      <c r="Y44" s="571" t="s">
        <v>2351</v>
      </c>
      <c r="Z44" s="571"/>
    </row>
    <row r="45" s="548" customFormat="1" spans="1:26">
      <c r="A45" s="692" t="s">
        <v>122</v>
      </c>
      <c r="B45" s="692" t="s">
        <v>1660</v>
      </c>
      <c r="C45" s="617" t="s">
        <v>2352</v>
      </c>
      <c r="D45" s="1006" t="s">
        <v>2353</v>
      </c>
      <c r="E45" s="571" t="s">
        <v>46</v>
      </c>
      <c r="F45" s="571" t="s">
        <v>1261</v>
      </c>
      <c r="G45" s="560" t="s">
        <v>1261</v>
      </c>
      <c r="H45" s="571">
        <v>202308</v>
      </c>
      <c r="I45" s="560" t="s">
        <v>766</v>
      </c>
      <c r="J45" s="814" t="s">
        <v>2308</v>
      </c>
      <c r="K45" s="560">
        <v>3957</v>
      </c>
      <c r="L45" s="671">
        <v>202308</v>
      </c>
      <c r="M45" s="672" t="s">
        <v>766</v>
      </c>
      <c r="N45" s="629"/>
      <c r="O45" s="814" t="s">
        <v>2308</v>
      </c>
      <c r="P45" s="631">
        <v>15777624265</v>
      </c>
      <c r="Q45" s="575" t="s">
        <v>2042</v>
      </c>
      <c r="R45" s="571"/>
      <c r="S45" s="571"/>
      <c r="T45" s="640"/>
      <c r="U45" s="640"/>
      <c r="V45" s="692"/>
      <c r="W45" s="617" t="s">
        <v>32</v>
      </c>
      <c r="X45" s="618" t="s">
        <v>32</v>
      </c>
      <c r="Y45" s="571" t="s">
        <v>2351</v>
      </c>
      <c r="Z45" s="571"/>
    </row>
    <row r="46" s="548" customFormat="1" spans="1:26">
      <c r="A46" s="692" t="s">
        <v>122</v>
      </c>
      <c r="B46" s="692" t="s">
        <v>1660</v>
      </c>
      <c r="C46" s="617" t="s">
        <v>2354</v>
      </c>
      <c r="D46" s="1006" t="s">
        <v>2355</v>
      </c>
      <c r="E46" s="571" t="s">
        <v>46</v>
      </c>
      <c r="F46" s="571" t="s">
        <v>1261</v>
      </c>
      <c r="G46" s="560" t="s">
        <v>1261</v>
      </c>
      <c r="H46" s="571">
        <v>202308</v>
      </c>
      <c r="I46" s="560" t="s">
        <v>766</v>
      </c>
      <c r="J46" s="814" t="s">
        <v>2308</v>
      </c>
      <c r="K46" s="560">
        <v>3957</v>
      </c>
      <c r="L46" s="671">
        <v>202308</v>
      </c>
      <c r="M46" s="672" t="s">
        <v>766</v>
      </c>
      <c r="N46" s="629"/>
      <c r="O46" s="814" t="s">
        <v>2308</v>
      </c>
      <c r="P46" s="631">
        <v>18946306096</v>
      </c>
      <c r="Q46" s="575" t="s">
        <v>2042</v>
      </c>
      <c r="R46" s="571"/>
      <c r="S46" s="571"/>
      <c r="T46" s="640"/>
      <c r="U46" s="640"/>
      <c r="V46" s="692"/>
      <c r="W46" s="617" t="s">
        <v>32</v>
      </c>
      <c r="X46" s="618" t="s">
        <v>32</v>
      </c>
      <c r="Y46" s="571" t="s">
        <v>2351</v>
      </c>
      <c r="Z46" s="571"/>
    </row>
    <row r="47" s="548" customFormat="1" spans="1:26">
      <c r="A47" s="692" t="s">
        <v>122</v>
      </c>
      <c r="B47" s="692" t="s">
        <v>1660</v>
      </c>
      <c r="C47" s="617" t="s">
        <v>2356</v>
      </c>
      <c r="D47" s="1006" t="s">
        <v>2357</v>
      </c>
      <c r="E47" s="571" t="s">
        <v>46</v>
      </c>
      <c r="F47" s="571" t="s">
        <v>1261</v>
      </c>
      <c r="G47" s="560" t="s">
        <v>1261</v>
      </c>
      <c r="H47" s="571">
        <v>202308</v>
      </c>
      <c r="I47" s="560" t="s">
        <v>766</v>
      </c>
      <c r="J47" s="814" t="s">
        <v>2308</v>
      </c>
      <c r="K47" s="560">
        <v>3957</v>
      </c>
      <c r="L47" s="671">
        <v>202308</v>
      </c>
      <c r="M47" s="672" t="s">
        <v>766</v>
      </c>
      <c r="N47" s="629"/>
      <c r="O47" s="814" t="s">
        <v>2308</v>
      </c>
      <c r="P47" s="631">
        <v>18345815067</v>
      </c>
      <c r="Q47" s="575" t="s">
        <v>2042</v>
      </c>
      <c r="R47" s="571"/>
      <c r="S47" s="571"/>
      <c r="T47" s="640"/>
      <c r="U47" s="640"/>
      <c r="V47" s="692"/>
      <c r="W47" s="617" t="s">
        <v>32</v>
      </c>
      <c r="X47" s="618" t="s">
        <v>32</v>
      </c>
      <c r="Y47" s="571" t="s">
        <v>2351</v>
      </c>
      <c r="Z47" s="571"/>
    </row>
    <row r="48" s="548" customFormat="1" spans="1:26">
      <c r="A48" s="692" t="s">
        <v>122</v>
      </c>
      <c r="B48" s="692" t="s">
        <v>1660</v>
      </c>
      <c r="C48" s="617" t="s">
        <v>2358</v>
      </c>
      <c r="D48" s="1006" t="s">
        <v>2359</v>
      </c>
      <c r="E48" s="571" t="s">
        <v>46</v>
      </c>
      <c r="F48" s="571" t="s">
        <v>1261</v>
      </c>
      <c r="G48" s="560" t="s">
        <v>1261</v>
      </c>
      <c r="H48" s="571">
        <v>202309</v>
      </c>
      <c r="I48" s="560" t="s">
        <v>766</v>
      </c>
      <c r="J48" s="813"/>
      <c r="K48" s="560">
        <v>3957</v>
      </c>
      <c r="L48" s="671">
        <v>202309</v>
      </c>
      <c r="M48" s="672" t="s">
        <v>766</v>
      </c>
      <c r="N48" s="629"/>
      <c r="O48" s="814"/>
      <c r="P48" s="631">
        <v>18286210180</v>
      </c>
      <c r="Q48" s="575" t="s">
        <v>2042</v>
      </c>
      <c r="R48" s="571"/>
      <c r="S48" s="571"/>
      <c r="T48" s="640"/>
      <c r="U48" s="640"/>
      <c r="V48" s="692"/>
      <c r="W48" s="617" t="s">
        <v>32</v>
      </c>
      <c r="X48" s="618" t="s">
        <v>32</v>
      </c>
      <c r="Y48" s="571" t="s">
        <v>32</v>
      </c>
      <c r="Z48" s="571"/>
    </row>
    <row r="49" s="548" customFormat="1" spans="1:26">
      <c r="A49" s="692" t="s">
        <v>122</v>
      </c>
      <c r="B49" s="692" t="s">
        <v>1660</v>
      </c>
      <c r="C49" s="617" t="s">
        <v>2360</v>
      </c>
      <c r="D49" s="1006" t="s">
        <v>2361</v>
      </c>
      <c r="E49" s="571" t="s">
        <v>46</v>
      </c>
      <c r="F49" s="571" t="s">
        <v>1261</v>
      </c>
      <c r="G49" s="560" t="s">
        <v>1261</v>
      </c>
      <c r="H49" s="571">
        <v>202309</v>
      </c>
      <c r="I49" s="560" t="s">
        <v>766</v>
      </c>
      <c r="J49" s="813"/>
      <c r="K49" s="560">
        <v>3957</v>
      </c>
      <c r="L49" s="671">
        <v>202309</v>
      </c>
      <c r="M49" s="672" t="s">
        <v>766</v>
      </c>
      <c r="N49" s="629"/>
      <c r="O49" s="814"/>
      <c r="P49" s="631">
        <v>19536374540</v>
      </c>
      <c r="Q49" s="575" t="s">
        <v>2042</v>
      </c>
      <c r="R49" s="571"/>
      <c r="S49" s="571"/>
      <c r="T49" s="640"/>
      <c r="U49" s="640"/>
      <c r="V49" s="692"/>
      <c r="W49" s="617" t="s">
        <v>32</v>
      </c>
      <c r="X49" s="618" t="s">
        <v>32</v>
      </c>
      <c r="Y49" s="571" t="s">
        <v>32</v>
      </c>
      <c r="Z49" s="571"/>
    </row>
    <row r="50" s="548" customFormat="1" spans="1:26">
      <c r="A50" s="692" t="s">
        <v>122</v>
      </c>
      <c r="B50" s="692" t="s">
        <v>1660</v>
      </c>
      <c r="C50" s="617" t="s">
        <v>2362</v>
      </c>
      <c r="D50" s="1006" t="s">
        <v>2363</v>
      </c>
      <c r="E50" s="571" t="s">
        <v>46</v>
      </c>
      <c r="F50" s="571" t="s">
        <v>1261</v>
      </c>
      <c r="G50" s="560" t="s">
        <v>1261</v>
      </c>
      <c r="H50" s="571">
        <v>202309</v>
      </c>
      <c r="I50" s="560" t="s">
        <v>766</v>
      </c>
      <c r="J50" s="813"/>
      <c r="K50" s="560">
        <v>3957</v>
      </c>
      <c r="L50" s="671">
        <v>202309</v>
      </c>
      <c r="M50" s="672" t="s">
        <v>766</v>
      </c>
      <c r="N50" s="629"/>
      <c r="O50" s="814"/>
      <c r="P50" s="631">
        <v>18843223208</v>
      </c>
      <c r="Q50" s="575" t="s">
        <v>2042</v>
      </c>
      <c r="R50" s="571"/>
      <c r="S50" s="571"/>
      <c r="T50" s="640"/>
      <c r="U50" s="640"/>
      <c r="V50" s="692"/>
      <c r="W50" s="617" t="s">
        <v>32</v>
      </c>
      <c r="X50" s="618" t="s">
        <v>32</v>
      </c>
      <c r="Y50" s="571" t="s">
        <v>32</v>
      </c>
      <c r="Z50" s="571"/>
    </row>
    <row r="51" s="548" customFormat="1" spans="1:26">
      <c r="A51" s="692" t="s">
        <v>122</v>
      </c>
      <c r="B51" s="692" t="s">
        <v>1660</v>
      </c>
      <c r="C51" s="617" t="s">
        <v>2364</v>
      </c>
      <c r="D51" s="1006" t="s">
        <v>2365</v>
      </c>
      <c r="E51" s="571" t="s">
        <v>46</v>
      </c>
      <c r="F51" s="571" t="s">
        <v>1261</v>
      </c>
      <c r="G51" s="560" t="s">
        <v>1261</v>
      </c>
      <c r="H51" s="571">
        <v>202309</v>
      </c>
      <c r="I51" s="560" t="s">
        <v>766</v>
      </c>
      <c r="J51" s="813"/>
      <c r="K51" s="560">
        <v>3957</v>
      </c>
      <c r="L51" s="671">
        <v>202309</v>
      </c>
      <c r="M51" s="672" t="s">
        <v>766</v>
      </c>
      <c r="N51" s="629"/>
      <c r="O51" s="814"/>
      <c r="P51" s="631">
        <v>15294033836</v>
      </c>
      <c r="Q51" s="575" t="s">
        <v>2042</v>
      </c>
      <c r="R51" s="571"/>
      <c r="S51" s="571"/>
      <c r="T51" s="640"/>
      <c r="U51" s="640"/>
      <c r="V51" s="692"/>
      <c r="W51" s="617" t="s">
        <v>32</v>
      </c>
      <c r="X51" s="618" t="s">
        <v>32</v>
      </c>
      <c r="Y51" s="571" t="s">
        <v>32</v>
      </c>
      <c r="Z51" s="571"/>
    </row>
    <row r="52" s="548" customFormat="1" spans="1:26">
      <c r="A52" s="692" t="s">
        <v>122</v>
      </c>
      <c r="B52" s="692" t="s">
        <v>1879</v>
      </c>
      <c r="C52" s="617" t="s">
        <v>2366</v>
      </c>
      <c r="D52" s="618" t="s">
        <v>2367</v>
      </c>
      <c r="E52" s="571" t="s">
        <v>46</v>
      </c>
      <c r="F52" s="571" t="s">
        <v>1529</v>
      </c>
      <c r="G52" s="560" t="s">
        <v>1529</v>
      </c>
      <c r="H52" s="571">
        <v>202308</v>
      </c>
      <c r="I52" s="560" t="s">
        <v>277</v>
      </c>
      <c r="J52" s="814" t="s">
        <v>2308</v>
      </c>
      <c r="K52" s="560">
        <v>2280</v>
      </c>
      <c r="L52" s="671">
        <v>202308</v>
      </c>
      <c r="M52" s="672" t="s">
        <v>277</v>
      </c>
      <c r="N52" s="629"/>
      <c r="O52" s="814" t="s">
        <v>2308</v>
      </c>
      <c r="P52" s="631">
        <v>18357121463</v>
      </c>
      <c r="Q52" s="575"/>
      <c r="R52" s="571"/>
      <c r="S52" s="571"/>
      <c r="T52" s="640"/>
      <c r="U52" s="640"/>
      <c r="V52" s="692"/>
      <c r="W52" s="617" t="s">
        <v>32</v>
      </c>
      <c r="X52" s="618" t="s">
        <v>32</v>
      </c>
      <c r="Y52" s="571" t="s">
        <v>32</v>
      </c>
      <c r="Z52" s="571" t="s">
        <v>2368</v>
      </c>
    </row>
    <row r="53" s="548" customFormat="1" spans="1:26">
      <c r="A53" s="692" t="s">
        <v>2321</v>
      </c>
      <c r="B53" s="692" t="s">
        <v>1943</v>
      </c>
      <c r="C53" s="617" t="s">
        <v>2369</v>
      </c>
      <c r="D53" s="1006" t="s">
        <v>2370</v>
      </c>
      <c r="E53" s="571" t="s">
        <v>46</v>
      </c>
      <c r="F53" s="571">
        <v>3957</v>
      </c>
      <c r="G53" s="560">
        <v>3957</v>
      </c>
      <c r="H53" s="571">
        <v>202309</v>
      </c>
      <c r="I53" s="560" t="s">
        <v>104</v>
      </c>
      <c r="J53" s="813"/>
      <c r="K53" s="560">
        <v>2280</v>
      </c>
      <c r="L53" s="671">
        <v>202309</v>
      </c>
      <c r="M53" s="672" t="s">
        <v>104</v>
      </c>
      <c r="N53" s="629">
        <v>0.05</v>
      </c>
      <c r="O53" s="814"/>
      <c r="P53" s="631">
        <v>13738498805</v>
      </c>
      <c r="Q53" s="575" t="s">
        <v>2371</v>
      </c>
      <c r="R53" s="571" t="s">
        <v>2271</v>
      </c>
      <c r="S53" s="571" t="s">
        <v>48</v>
      </c>
      <c r="T53" s="640"/>
      <c r="U53" s="640"/>
      <c r="V53" s="692"/>
      <c r="W53" s="617" t="s">
        <v>32</v>
      </c>
      <c r="X53" s="618" t="s">
        <v>32</v>
      </c>
      <c r="Y53" s="571" t="s">
        <v>32</v>
      </c>
      <c r="Z53" s="571"/>
    </row>
    <row r="54" s="548" customFormat="1" spans="1:26">
      <c r="A54" s="692" t="s">
        <v>2321</v>
      </c>
      <c r="B54" s="692" t="s">
        <v>1943</v>
      </c>
      <c r="C54" s="617" t="s">
        <v>2372</v>
      </c>
      <c r="D54" s="1006" t="s">
        <v>2373</v>
      </c>
      <c r="E54" s="571" t="s">
        <v>46</v>
      </c>
      <c r="F54" s="571">
        <v>3957</v>
      </c>
      <c r="G54" s="560">
        <v>3957</v>
      </c>
      <c r="H54" s="571">
        <v>202309</v>
      </c>
      <c r="I54" s="560" t="s">
        <v>104</v>
      </c>
      <c r="J54" s="813"/>
      <c r="K54" s="560">
        <v>2280</v>
      </c>
      <c r="L54" s="671">
        <v>202309</v>
      </c>
      <c r="M54" s="672" t="s">
        <v>104</v>
      </c>
      <c r="N54" s="629">
        <v>0.05</v>
      </c>
      <c r="O54" s="814"/>
      <c r="P54" s="631">
        <v>18257415832</v>
      </c>
      <c r="Q54" s="575" t="s">
        <v>2374</v>
      </c>
      <c r="R54" s="571" t="s">
        <v>2271</v>
      </c>
      <c r="S54" s="571" t="s">
        <v>48</v>
      </c>
      <c r="T54" s="640"/>
      <c r="U54" s="640"/>
      <c r="V54" s="692"/>
      <c r="W54" s="617" t="s">
        <v>32</v>
      </c>
      <c r="X54" s="618" t="s">
        <v>32</v>
      </c>
      <c r="Y54" s="571" t="s">
        <v>32</v>
      </c>
      <c r="Z54" s="571"/>
    </row>
    <row r="55" s="548" customFormat="1" spans="1:26">
      <c r="A55" s="692" t="s">
        <v>2321</v>
      </c>
      <c r="B55" s="692" t="s">
        <v>1943</v>
      </c>
      <c r="C55" s="617" t="s">
        <v>2375</v>
      </c>
      <c r="D55" s="618" t="s">
        <v>2376</v>
      </c>
      <c r="E55" s="571" t="s">
        <v>46</v>
      </c>
      <c r="F55" s="571">
        <v>3957</v>
      </c>
      <c r="G55" s="560">
        <v>3957</v>
      </c>
      <c r="H55" s="571">
        <v>202309</v>
      </c>
      <c r="I55" s="560" t="s">
        <v>104</v>
      </c>
      <c r="J55" s="813"/>
      <c r="K55" s="560">
        <v>2280</v>
      </c>
      <c r="L55" s="671">
        <v>202309</v>
      </c>
      <c r="M55" s="672" t="s">
        <v>104</v>
      </c>
      <c r="N55" s="629">
        <v>0.05</v>
      </c>
      <c r="O55" s="814"/>
      <c r="P55" s="631">
        <v>15067428532</v>
      </c>
      <c r="Q55" s="575" t="s">
        <v>2377</v>
      </c>
      <c r="R55" s="571" t="s">
        <v>2271</v>
      </c>
      <c r="S55" s="571" t="s">
        <v>57</v>
      </c>
      <c r="T55" s="640"/>
      <c r="U55" s="640"/>
      <c r="V55" s="692"/>
      <c r="W55" s="617" t="s">
        <v>32</v>
      </c>
      <c r="X55" s="618" t="s">
        <v>32</v>
      </c>
      <c r="Y55" s="571" t="s">
        <v>32</v>
      </c>
      <c r="Z55" s="571"/>
    </row>
    <row r="56" s="548" customFormat="1" spans="1:26">
      <c r="A56" s="692" t="s">
        <v>2321</v>
      </c>
      <c r="B56" s="692" t="s">
        <v>1943</v>
      </c>
      <c r="C56" s="617" t="s">
        <v>2378</v>
      </c>
      <c r="D56" s="618" t="s">
        <v>2379</v>
      </c>
      <c r="E56" s="571" t="s">
        <v>46</v>
      </c>
      <c r="F56" s="571">
        <v>3957</v>
      </c>
      <c r="G56" s="560">
        <v>3957</v>
      </c>
      <c r="H56" s="571">
        <v>202309</v>
      </c>
      <c r="I56" s="560" t="s">
        <v>104</v>
      </c>
      <c r="J56" s="813"/>
      <c r="K56" s="560">
        <v>2280</v>
      </c>
      <c r="L56" s="671">
        <v>202309</v>
      </c>
      <c r="M56" s="672" t="s">
        <v>104</v>
      </c>
      <c r="N56" s="629">
        <v>0.05</v>
      </c>
      <c r="O56" s="814"/>
      <c r="P56" s="631">
        <v>13655745672</v>
      </c>
      <c r="Q56" s="575" t="s">
        <v>2380</v>
      </c>
      <c r="R56" s="571" t="s">
        <v>95</v>
      </c>
      <c r="S56" s="571" t="s">
        <v>48</v>
      </c>
      <c r="T56" s="640"/>
      <c r="U56" s="640"/>
      <c r="V56" s="692"/>
      <c r="W56" s="617" t="s">
        <v>32</v>
      </c>
      <c r="X56" s="618" t="s">
        <v>32</v>
      </c>
      <c r="Y56" s="571" t="s">
        <v>32</v>
      </c>
      <c r="Z56" s="571"/>
    </row>
    <row r="57" s="548" customFormat="1" spans="1:26">
      <c r="A57" s="692" t="s">
        <v>2321</v>
      </c>
      <c r="B57" s="692" t="s">
        <v>1943</v>
      </c>
      <c r="C57" s="617" t="s">
        <v>2381</v>
      </c>
      <c r="D57" s="618" t="s">
        <v>2382</v>
      </c>
      <c r="E57" s="571" t="s">
        <v>46</v>
      </c>
      <c r="F57" s="571">
        <v>3957</v>
      </c>
      <c r="G57" s="560">
        <v>3957</v>
      </c>
      <c r="H57" s="571">
        <v>202309</v>
      </c>
      <c r="I57" s="560" t="s">
        <v>104</v>
      </c>
      <c r="J57" s="813"/>
      <c r="K57" s="560">
        <v>2280</v>
      </c>
      <c r="L57" s="671">
        <v>202309</v>
      </c>
      <c r="M57" s="672" t="s">
        <v>104</v>
      </c>
      <c r="N57" s="629">
        <v>0.05</v>
      </c>
      <c r="O57" s="814"/>
      <c r="P57" s="631">
        <v>15724256232</v>
      </c>
      <c r="Q57" s="575" t="s">
        <v>2383</v>
      </c>
      <c r="R57" s="571" t="s">
        <v>2271</v>
      </c>
      <c r="S57" s="571" t="s">
        <v>48</v>
      </c>
      <c r="T57" s="640"/>
      <c r="U57" s="640"/>
      <c r="V57" s="692"/>
      <c r="W57" s="617" t="s">
        <v>32</v>
      </c>
      <c r="X57" s="618" t="s">
        <v>32</v>
      </c>
      <c r="Y57" s="571" t="s">
        <v>32</v>
      </c>
      <c r="Z57" s="571"/>
    </row>
    <row r="58" s="548" customFormat="1" spans="1:26">
      <c r="A58" s="692" t="s">
        <v>2321</v>
      </c>
      <c r="B58" s="692" t="s">
        <v>1943</v>
      </c>
      <c r="C58" s="617" t="s">
        <v>2384</v>
      </c>
      <c r="D58" s="618" t="s">
        <v>2385</v>
      </c>
      <c r="E58" s="571" t="s">
        <v>46</v>
      </c>
      <c r="F58" s="571">
        <v>3957</v>
      </c>
      <c r="G58" s="560">
        <v>3957</v>
      </c>
      <c r="H58" s="571">
        <v>202309</v>
      </c>
      <c r="I58" s="560" t="s">
        <v>104</v>
      </c>
      <c r="J58" s="813"/>
      <c r="K58" s="560">
        <v>2280</v>
      </c>
      <c r="L58" s="671">
        <v>202309</v>
      </c>
      <c r="M58" s="672" t="s">
        <v>104</v>
      </c>
      <c r="N58" s="629">
        <v>0.05</v>
      </c>
      <c r="O58" s="814"/>
      <c r="P58" s="631">
        <v>17857379592</v>
      </c>
      <c r="Q58" s="575" t="s">
        <v>2386</v>
      </c>
      <c r="R58" s="571" t="s">
        <v>2271</v>
      </c>
      <c r="S58" s="571" t="s">
        <v>48</v>
      </c>
      <c r="T58" s="640"/>
      <c r="U58" s="640"/>
      <c r="V58" s="692"/>
      <c r="W58" s="617" t="s">
        <v>32</v>
      </c>
      <c r="X58" s="618" t="s">
        <v>32</v>
      </c>
      <c r="Y58" s="571" t="s">
        <v>32</v>
      </c>
      <c r="Z58" s="571"/>
    </row>
    <row r="59" s="548" customFormat="1" spans="1:26">
      <c r="A59" s="692" t="s">
        <v>2321</v>
      </c>
      <c r="B59" s="692" t="s">
        <v>2102</v>
      </c>
      <c r="C59" s="617" t="s">
        <v>2387</v>
      </c>
      <c r="D59" s="618" t="s">
        <v>2388</v>
      </c>
      <c r="E59" s="571" t="s">
        <v>46</v>
      </c>
      <c r="F59" s="571">
        <v>3957</v>
      </c>
      <c r="G59" s="560">
        <v>3957</v>
      </c>
      <c r="H59" s="571">
        <v>202309</v>
      </c>
      <c r="I59" s="560" t="s">
        <v>99</v>
      </c>
      <c r="J59" s="813"/>
      <c r="K59" s="560" t="s">
        <v>1941</v>
      </c>
      <c r="L59" s="671" t="s">
        <v>1941</v>
      </c>
      <c r="M59" s="672"/>
      <c r="N59" s="629"/>
      <c r="O59" s="814"/>
      <c r="P59" s="631">
        <v>18871621636</v>
      </c>
      <c r="Q59" s="575" t="s">
        <v>203</v>
      </c>
      <c r="R59" s="571" t="s">
        <v>204</v>
      </c>
      <c r="S59" s="571" t="s">
        <v>580</v>
      </c>
      <c r="T59" s="640"/>
      <c r="U59" s="640"/>
      <c r="V59" s="692"/>
      <c r="W59" s="617" t="s">
        <v>32</v>
      </c>
      <c r="X59" s="618" t="s">
        <v>32</v>
      </c>
      <c r="Y59" s="571" t="s">
        <v>39</v>
      </c>
      <c r="Z59" s="571"/>
    </row>
    <row r="60" s="548" customFormat="1" spans="1:26">
      <c r="A60" s="692" t="s">
        <v>2321</v>
      </c>
      <c r="B60" s="692" t="s">
        <v>2102</v>
      </c>
      <c r="C60" s="617" t="s">
        <v>2389</v>
      </c>
      <c r="D60" s="618" t="s">
        <v>2390</v>
      </c>
      <c r="E60" s="557" t="s">
        <v>28</v>
      </c>
      <c r="F60" s="571"/>
      <c r="G60" s="560"/>
      <c r="H60" s="571"/>
      <c r="I60" s="560" t="s">
        <v>99</v>
      </c>
      <c r="J60" s="813"/>
      <c r="K60" s="560"/>
      <c r="L60" s="671"/>
      <c r="M60" s="672" t="s">
        <v>1941</v>
      </c>
      <c r="N60" s="629"/>
      <c r="O60" s="814"/>
      <c r="P60" s="631"/>
      <c r="Q60" s="575"/>
      <c r="R60" s="571"/>
      <c r="S60" s="571"/>
      <c r="T60" s="640"/>
      <c r="U60" s="640" t="s">
        <v>2325</v>
      </c>
      <c r="V60" s="692" t="s">
        <v>644</v>
      </c>
      <c r="W60" s="617" t="s">
        <v>32</v>
      </c>
      <c r="X60" s="618" t="s">
        <v>32</v>
      </c>
      <c r="Y60" s="571" t="s">
        <v>39</v>
      </c>
      <c r="Z60" s="571"/>
    </row>
    <row r="61" s="548" customFormat="1" spans="1:26">
      <c r="A61" s="692" t="s">
        <v>2321</v>
      </c>
      <c r="B61" s="692" t="s">
        <v>170</v>
      </c>
      <c r="C61" s="617" t="s">
        <v>2391</v>
      </c>
      <c r="D61" s="618" t="s">
        <v>2392</v>
      </c>
      <c r="E61" s="571" t="s">
        <v>46</v>
      </c>
      <c r="F61" s="571">
        <v>3957</v>
      </c>
      <c r="G61" s="560">
        <v>3957</v>
      </c>
      <c r="H61" s="571">
        <v>202309</v>
      </c>
      <c r="I61" s="560" t="s">
        <v>104</v>
      </c>
      <c r="J61" s="571"/>
      <c r="K61" s="560"/>
      <c r="L61" s="671"/>
      <c r="M61" s="672"/>
      <c r="N61" s="629"/>
      <c r="O61" s="630"/>
      <c r="P61" s="631">
        <v>13858255351</v>
      </c>
      <c r="Q61" s="575" t="s">
        <v>2393</v>
      </c>
      <c r="R61" s="571" t="s">
        <v>191</v>
      </c>
      <c r="S61" s="571" t="s">
        <v>48</v>
      </c>
      <c r="T61" s="640"/>
      <c r="U61" s="640"/>
      <c r="V61" s="640"/>
      <c r="W61" s="617" t="s">
        <v>32</v>
      </c>
      <c r="X61" s="618" t="s">
        <v>32</v>
      </c>
      <c r="Y61" s="618" t="s">
        <v>39</v>
      </c>
      <c r="Z61" s="618"/>
    </row>
    <row r="62" s="548" customFormat="1" spans="1:26">
      <c r="A62" s="692"/>
      <c r="B62" s="692" t="s">
        <v>725</v>
      </c>
      <c r="C62" s="617" t="s">
        <v>2394</v>
      </c>
      <c r="D62" s="618" t="s">
        <v>2395</v>
      </c>
      <c r="E62" s="618" t="s">
        <v>46</v>
      </c>
      <c r="F62" s="618" t="s">
        <v>1261</v>
      </c>
      <c r="G62" s="618" t="s">
        <v>1261</v>
      </c>
      <c r="H62" s="618"/>
      <c r="I62" s="618" t="s">
        <v>127</v>
      </c>
      <c r="J62" s="618"/>
      <c r="K62" s="618"/>
      <c r="L62" s="618"/>
      <c r="M62" s="618"/>
      <c r="N62" s="618"/>
      <c r="O62" s="618"/>
      <c r="P62" s="618"/>
      <c r="Q62" s="618"/>
      <c r="R62" s="618"/>
      <c r="S62" s="618"/>
      <c r="T62" s="618"/>
      <c r="U62" s="618"/>
      <c r="V62" s="618"/>
      <c r="W62" s="618" t="s">
        <v>32</v>
      </c>
      <c r="X62" s="618" t="s">
        <v>32</v>
      </c>
      <c r="Y62" s="618" t="s">
        <v>39</v>
      </c>
      <c r="Z62" s="618"/>
    </row>
    <row r="63" s="548" customFormat="1" spans="1:26">
      <c r="A63" s="692" t="s">
        <v>122</v>
      </c>
      <c r="B63" s="692" t="s">
        <v>110</v>
      </c>
      <c r="C63" s="617" t="s">
        <v>2396</v>
      </c>
      <c r="D63" s="618" t="s">
        <v>2397</v>
      </c>
      <c r="E63" s="618" t="s">
        <v>46</v>
      </c>
      <c r="F63" s="618" t="s">
        <v>1261</v>
      </c>
      <c r="G63" s="618" t="s">
        <v>1261</v>
      </c>
      <c r="H63" s="618">
        <v>202309</v>
      </c>
      <c r="I63" s="618" t="s">
        <v>78</v>
      </c>
      <c r="J63" s="618"/>
      <c r="K63" s="618">
        <v>6000</v>
      </c>
      <c r="L63" s="618">
        <v>202309</v>
      </c>
      <c r="M63" s="618" t="s">
        <v>78</v>
      </c>
      <c r="N63" s="618">
        <v>0.05</v>
      </c>
      <c r="O63" s="618"/>
      <c r="P63" s="618">
        <v>18358466265</v>
      </c>
      <c r="Q63" s="618"/>
      <c r="R63" s="618"/>
      <c r="S63" s="618"/>
      <c r="T63" s="618"/>
      <c r="U63" s="618"/>
      <c r="V63" s="618"/>
      <c r="W63" s="618"/>
      <c r="X63" s="618"/>
      <c r="Y63" s="618"/>
      <c r="Z63" s="618" t="s">
        <v>2398</v>
      </c>
    </row>
    <row r="64" s="548" customFormat="1" spans="1:26">
      <c r="A64" s="692" t="s">
        <v>159</v>
      </c>
      <c r="B64" s="692" t="s">
        <v>147</v>
      </c>
      <c r="C64" s="617" t="s">
        <v>1198</v>
      </c>
      <c r="D64" s="1006" t="s">
        <v>1199</v>
      </c>
      <c r="E64" s="676" t="s">
        <v>28</v>
      </c>
      <c r="F64" s="618"/>
      <c r="G64" s="618"/>
      <c r="H64" s="618"/>
      <c r="I64" s="618" t="s">
        <v>150</v>
      </c>
      <c r="J64" s="618"/>
      <c r="K64" s="618"/>
      <c r="L64" s="618"/>
      <c r="M64" s="618" t="s">
        <v>150</v>
      </c>
      <c r="N64" s="618"/>
      <c r="O64" s="618"/>
      <c r="P64" s="618">
        <v>15002167367</v>
      </c>
      <c r="Q64" s="618"/>
      <c r="R64" s="618"/>
      <c r="S64" s="618"/>
      <c r="T64" s="618"/>
      <c r="U64" s="618" t="s">
        <v>2325</v>
      </c>
      <c r="V64" s="618" t="s">
        <v>100</v>
      </c>
      <c r="W64" s="618"/>
      <c r="X64" s="618"/>
      <c r="Y64" s="618"/>
      <c r="Z64" s="618"/>
    </row>
    <row r="65" s="548" customFormat="1" spans="1:26">
      <c r="A65" s="692" t="s">
        <v>159</v>
      </c>
      <c r="B65" s="692" t="s">
        <v>147</v>
      </c>
      <c r="C65" s="617" t="s">
        <v>2399</v>
      </c>
      <c r="D65" s="1006" t="s">
        <v>2400</v>
      </c>
      <c r="E65" s="676" t="s">
        <v>28</v>
      </c>
      <c r="F65" s="618"/>
      <c r="G65" s="618"/>
      <c r="H65" s="618"/>
      <c r="I65" s="618" t="s">
        <v>150</v>
      </c>
      <c r="J65" s="618"/>
      <c r="K65" s="618"/>
      <c r="L65" s="618"/>
      <c r="M65" s="618" t="s">
        <v>150</v>
      </c>
      <c r="N65" s="618"/>
      <c r="O65" s="618"/>
      <c r="P65" s="618">
        <v>13816194481</v>
      </c>
      <c r="Q65" s="618"/>
      <c r="R65" s="618"/>
      <c r="S65" s="618"/>
      <c r="T65" s="618"/>
      <c r="U65" s="618" t="s">
        <v>2325</v>
      </c>
      <c r="V65" s="618" t="s">
        <v>100</v>
      </c>
      <c r="W65" s="618"/>
      <c r="X65" s="618"/>
      <c r="Y65" s="618"/>
      <c r="Z65" s="618"/>
    </row>
    <row r="66" s="548" customFormat="1" spans="1:26">
      <c r="A66" s="692" t="s">
        <v>159</v>
      </c>
      <c r="B66" s="692" t="s">
        <v>147</v>
      </c>
      <c r="C66" s="617" t="s">
        <v>1978</v>
      </c>
      <c r="D66" s="1006" t="s">
        <v>1979</v>
      </c>
      <c r="E66" s="676" t="s">
        <v>28</v>
      </c>
      <c r="F66" s="618"/>
      <c r="G66" s="618"/>
      <c r="H66" s="618"/>
      <c r="I66" s="618" t="s">
        <v>150</v>
      </c>
      <c r="J66" s="618"/>
      <c r="K66" s="618"/>
      <c r="L66" s="618"/>
      <c r="M66" s="618" t="s">
        <v>150</v>
      </c>
      <c r="N66" s="618"/>
      <c r="O66" s="618"/>
      <c r="P66" s="618">
        <v>17802025502</v>
      </c>
      <c r="Q66" s="618"/>
      <c r="R66" s="618"/>
      <c r="S66" s="618"/>
      <c r="T66" s="618"/>
      <c r="U66" s="618" t="s">
        <v>2325</v>
      </c>
      <c r="V66" s="618" t="s">
        <v>100</v>
      </c>
      <c r="W66" s="618"/>
      <c r="X66" s="618"/>
      <c r="Y66" s="618"/>
      <c r="Z66" s="618"/>
    </row>
    <row r="67" s="548" customFormat="1" spans="1:26">
      <c r="A67" s="692" t="s">
        <v>2321</v>
      </c>
      <c r="B67" s="692" t="s">
        <v>2102</v>
      </c>
      <c r="C67" s="617" t="s">
        <v>2401</v>
      </c>
      <c r="D67" s="618" t="s">
        <v>2402</v>
      </c>
      <c r="E67" s="571" t="s">
        <v>46</v>
      </c>
      <c r="F67" s="571">
        <v>3957</v>
      </c>
      <c r="G67" s="560">
        <v>3957</v>
      </c>
      <c r="H67" s="571">
        <v>202309</v>
      </c>
      <c r="I67" s="560" t="s">
        <v>99</v>
      </c>
      <c r="J67" s="571"/>
      <c r="K67" s="560" t="s">
        <v>1941</v>
      </c>
      <c r="L67" s="671" t="s">
        <v>1941</v>
      </c>
      <c r="M67" s="672"/>
      <c r="N67" s="629"/>
      <c r="O67" s="630"/>
      <c r="P67" s="631">
        <v>13857088528</v>
      </c>
      <c r="Q67" s="575" t="s">
        <v>2403</v>
      </c>
      <c r="R67" s="571" t="s">
        <v>204</v>
      </c>
      <c r="S67" s="571" t="s">
        <v>57</v>
      </c>
      <c r="T67" s="640"/>
      <c r="U67" s="640"/>
      <c r="V67" s="640"/>
      <c r="W67" s="618" t="s">
        <v>32</v>
      </c>
      <c r="X67" s="618" t="s">
        <v>32</v>
      </c>
      <c r="Y67" s="618" t="s">
        <v>39</v>
      </c>
      <c r="Z67" s="618"/>
    </row>
    <row r="68" s="548" customFormat="1" spans="1:26">
      <c r="A68" s="692" t="s">
        <v>2321</v>
      </c>
      <c r="B68" s="692" t="s">
        <v>2069</v>
      </c>
      <c r="C68" s="617" t="s">
        <v>2404</v>
      </c>
      <c r="D68" s="618" t="s">
        <v>2405</v>
      </c>
      <c r="E68" s="571" t="s">
        <v>46</v>
      </c>
      <c r="F68" s="571">
        <v>3957</v>
      </c>
      <c r="G68" s="560">
        <v>3957</v>
      </c>
      <c r="H68" s="571">
        <v>202309</v>
      </c>
      <c r="I68" s="560" t="s">
        <v>195</v>
      </c>
      <c r="J68" s="571"/>
      <c r="K68" s="560">
        <v>2070</v>
      </c>
      <c r="L68" s="571">
        <v>202309</v>
      </c>
      <c r="M68" s="560" t="s">
        <v>195</v>
      </c>
      <c r="N68" s="629">
        <v>0.05</v>
      </c>
      <c r="O68" s="630"/>
      <c r="P68" s="631">
        <v>13868927779</v>
      </c>
      <c r="Q68" s="575" t="s">
        <v>2406</v>
      </c>
      <c r="R68" s="571" t="s">
        <v>204</v>
      </c>
      <c r="S68" s="571" t="s">
        <v>48</v>
      </c>
      <c r="T68" s="640"/>
      <c r="U68" s="640"/>
      <c r="V68" s="640"/>
      <c r="W68" s="618" t="s">
        <v>32</v>
      </c>
      <c r="X68" s="618" t="s">
        <v>32</v>
      </c>
      <c r="Y68" s="618" t="s">
        <v>32</v>
      </c>
      <c r="Z68" s="618"/>
    </row>
    <row r="69" s="548" customFormat="1" spans="1:26">
      <c r="A69" s="692" t="s">
        <v>2321</v>
      </c>
      <c r="B69" s="692" t="s">
        <v>2069</v>
      </c>
      <c r="C69" s="617" t="s">
        <v>2407</v>
      </c>
      <c r="D69" s="618" t="s">
        <v>2408</v>
      </c>
      <c r="E69" s="571" t="s">
        <v>46</v>
      </c>
      <c r="F69" s="571">
        <v>3957</v>
      </c>
      <c r="G69" s="560">
        <v>3957</v>
      </c>
      <c r="H69" s="571">
        <v>202309</v>
      </c>
      <c r="I69" s="560" t="s">
        <v>195</v>
      </c>
      <c r="J69" s="571"/>
      <c r="K69" s="560">
        <v>2070</v>
      </c>
      <c r="L69" s="571">
        <v>202309</v>
      </c>
      <c r="M69" s="560" t="s">
        <v>195</v>
      </c>
      <c r="N69" s="629">
        <v>0.05</v>
      </c>
      <c r="O69" s="630"/>
      <c r="P69" s="631">
        <v>15967931768</v>
      </c>
      <c r="Q69" s="575" t="s">
        <v>2409</v>
      </c>
      <c r="R69" s="571" t="s">
        <v>131</v>
      </c>
      <c r="S69" s="571" t="s">
        <v>224</v>
      </c>
      <c r="T69" s="640"/>
      <c r="U69" s="640"/>
      <c r="V69" s="640"/>
      <c r="W69" s="618" t="s">
        <v>32</v>
      </c>
      <c r="X69" s="618" t="s">
        <v>32</v>
      </c>
      <c r="Y69" s="618"/>
      <c r="Z69" s="618"/>
    </row>
    <row r="70" s="548" customFormat="1" spans="1:26">
      <c r="A70" s="692" t="s">
        <v>2321</v>
      </c>
      <c r="B70" s="696" t="s">
        <v>1943</v>
      </c>
      <c r="C70" s="617" t="s">
        <v>1947</v>
      </c>
      <c r="D70" s="618" t="s">
        <v>2410</v>
      </c>
      <c r="E70" s="557" t="s">
        <v>28</v>
      </c>
      <c r="F70" s="571"/>
      <c r="G70" s="560"/>
      <c r="H70" s="571"/>
      <c r="I70" s="560" t="s">
        <v>104</v>
      </c>
      <c r="J70" s="571"/>
      <c r="K70" s="560"/>
      <c r="L70" s="671"/>
      <c r="M70" s="672" t="s">
        <v>104</v>
      </c>
      <c r="N70" s="629"/>
      <c r="O70" s="672"/>
      <c r="P70" s="619"/>
      <c r="Q70" s="554"/>
      <c r="R70" s="571"/>
      <c r="S70" s="571"/>
      <c r="T70" s="571"/>
      <c r="U70" s="619" t="s">
        <v>2325</v>
      </c>
      <c r="V70" s="571" t="s">
        <v>644</v>
      </c>
      <c r="W70" s="618" t="s">
        <v>32</v>
      </c>
      <c r="X70" s="618" t="s">
        <v>32</v>
      </c>
      <c r="Y70" s="618" t="s">
        <v>32</v>
      </c>
      <c r="Z70" s="618"/>
    </row>
    <row r="71" s="548" customFormat="1" spans="1:26">
      <c r="A71" s="692" t="s">
        <v>2296</v>
      </c>
      <c r="B71" s="692" t="s">
        <v>1969</v>
      </c>
      <c r="C71" s="617" t="s">
        <v>2411</v>
      </c>
      <c r="D71" s="617" t="s">
        <v>2412</v>
      </c>
      <c r="E71" s="676" t="s">
        <v>28</v>
      </c>
      <c r="F71" s="571">
        <v>3957</v>
      </c>
      <c r="G71" s="571">
        <v>3957</v>
      </c>
      <c r="H71" s="560"/>
      <c r="I71" s="571" t="s">
        <v>29</v>
      </c>
      <c r="J71" s="560"/>
      <c r="K71" s="571"/>
      <c r="L71" s="560"/>
      <c r="M71" s="671"/>
      <c r="N71" s="672"/>
      <c r="O71" s="629"/>
      <c r="P71" s="630"/>
      <c r="Q71" s="631"/>
      <c r="R71" s="575"/>
      <c r="S71" s="571"/>
      <c r="T71" s="571"/>
      <c r="U71" s="619">
        <v>202308</v>
      </c>
      <c r="V71" s="571" t="s">
        <v>508</v>
      </c>
      <c r="W71" s="618" t="s">
        <v>32</v>
      </c>
      <c r="X71" s="618" t="s">
        <v>32</v>
      </c>
      <c r="Y71" s="618" t="s">
        <v>39</v>
      </c>
      <c r="Z71" s="618"/>
    </row>
    <row r="72" s="548" customFormat="1" spans="1:26">
      <c r="A72" s="692" t="s">
        <v>122</v>
      </c>
      <c r="B72" s="705" t="s">
        <v>1660</v>
      </c>
      <c r="C72" s="599" t="s">
        <v>1805</v>
      </c>
      <c r="D72" s="618" t="s">
        <v>1806</v>
      </c>
      <c r="E72" s="557" t="s">
        <v>28</v>
      </c>
      <c r="F72" s="599"/>
      <c r="G72" s="599"/>
      <c r="H72" s="571"/>
      <c r="I72" s="599" t="s">
        <v>766</v>
      </c>
      <c r="J72" s="665"/>
      <c r="K72" s="599"/>
      <c r="L72" s="571"/>
      <c r="M72" s="599" t="s">
        <v>766</v>
      </c>
      <c r="N72" s="629"/>
      <c r="O72" s="815" t="s">
        <v>2413</v>
      </c>
      <c r="P72" s="571"/>
      <c r="Q72" s="571"/>
      <c r="R72" s="571"/>
      <c r="S72" s="699"/>
      <c r="T72" s="571"/>
      <c r="U72" s="571">
        <v>202307</v>
      </c>
      <c r="V72" s="571"/>
      <c r="W72" s="571"/>
      <c r="X72" s="571"/>
      <c r="Y72" s="571"/>
      <c r="Z72" s="571"/>
    </row>
    <row r="73" s="548" customFormat="1" spans="1:26">
      <c r="A73" s="692" t="s">
        <v>122</v>
      </c>
      <c r="B73" s="705" t="s">
        <v>1660</v>
      </c>
      <c r="C73" s="599" t="s">
        <v>1799</v>
      </c>
      <c r="D73" s="618" t="s">
        <v>1800</v>
      </c>
      <c r="E73" s="557" t="s">
        <v>28</v>
      </c>
      <c r="F73" s="599"/>
      <c r="G73" s="599"/>
      <c r="H73" s="571"/>
      <c r="I73" s="599" t="s">
        <v>766</v>
      </c>
      <c r="J73" s="665"/>
      <c r="K73" s="599"/>
      <c r="L73" s="571"/>
      <c r="M73" s="599" t="s">
        <v>766</v>
      </c>
      <c r="N73" s="629"/>
      <c r="O73" s="815" t="s">
        <v>2413</v>
      </c>
      <c r="P73" s="571"/>
      <c r="Q73" s="571"/>
      <c r="R73" s="571"/>
      <c r="S73" s="699"/>
      <c r="T73" s="571"/>
      <c r="U73" s="571">
        <v>202307</v>
      </c>
      <c r="V73" s="571"/>
      <c r="W73" s="571"/>
      <c r="X73" s="571"/>
      <c r="Y73" s="571"/>
      <c r="Z73" s="571"/>
    </row>
    <row r="74" s="548" customFormat="1" spans="1:26">
      <c r="A74" s="692" t="s">
        <v>1262</v>
      </c>
      <c r="B74" s="692" t="s">
        <v>1872</v>
      </c>
      <c r="C74" s="617" t="s">
        <v>2414</v>
      </c>
      <c r="D74" s="618" t="s">
        <v>2415</v>
      </c>
      <c r="E74" s="571" t="s">
        <v>46</v>
      </c>
      <c r="F74" s="571">
        <v>3957</v>
      </c>
      <c r="G74" s="560">
        <v>3957</v>
      </c>
      <c r="H74" s="571">
        <v>202309</v>
      </c>
      <c r="I74" s="560" t="s">
        <v>526</v>
      </c>
      <c r="J74" s="571"/>
      <c r="K74" s="560"/>
      <c r="L74" s="571"/>
      <c r="M74" s="560" t="s">
        <v>526</v>
      </c>
      <c r="N74" s="629">
        <v>0.05</v>
      </c>
      <c r="O74" s="630" t="s">
        <v>1876</v>
      </c>
      <c r="P74" s="631">
        <v>15088355331</v>
      </c>
      <c r="Q74" s="575" t="s">
        <v>2416</v>
      </c>
      <c r="R74" s="571" t="s">
        <v>131</v>
      </c>
      <c r="S74" s="571" t="s">
        <v>48</v>
      </c>
      <c r="T74" s="640"/>
      <c r="U74" s="640"/>
      <c r="V74" s="640"/>
      <c r="W74" s="618" t="s">
        <v>32</v>
      </c>
      <c r="X74" s="618" t="s">
        <v>32</v>
      </c>
      <c r="Y74" s="618" t="s">
        <v>32</v>
      </c>
      <c r="Z74" s="692"/>
    </row>
    <row r="75" s="548" customFormat="1" spans="1:26">
      <c r="A75" s="692" t="s">
        <v>1262</v>
      </c>
      <c r="B75" s="692" t="s">
        <v>2087</v>
      </c>
      <c r="C75" s="617" t="s">
        <v>2417</v>
      </c>
      <c r="D75" s="618" t="s">
        <v>2418</v>
      </c>
      <c r="E75" s="571" t="s">
        <v>46</v>
      </c>
      <c r="F75" s="571">
        <v>3957</v>
      </c>
      <c r="G75" s="560">
        <v>3957</v>
      </c>
      <c r="H75" s="571">
        <v>202309</v>
      </c>
      <c r="I75" s="560" t="s">
        <v>526</v>
      </c>
      <c r="J75" s="571"/>
      <c r="K75" s="560"/>
      <c r="L75" s="571"/>
      <c r="M75" s="560"/>
      <c r="N75" s="629"/>
      <c r="O75" s="630"/>
      <c r="P75" s="631">
        <v>13341378601</v>
      </c>
      <c r="Q75" s="575" t="s">
        <v>2419</v>
      </c>
      <c r="R75" s="571" t="s">
        <v>131</v>
      </c>
      <c r="S75" s="571" t="s">
        <v>48</v>
      </c>
      <c r="T75" s="640"/>
      <c r="U75" s="640"/>
      <c r="V75" s="640"/>
      <c r="W75" s="618" t="s">
        <v>32</v>
      </c>
      <c r="X75" s="618" t="s">
        <v>32</v>
      </c>
      <c r="Y75" s="618" t="s">
        <v>39</v>
      </c>
      <c r="Z75" s="692"/>
    </row>
    <row r="76" s="548" customFormat="1" spans="1:26">
      <c r="A76" s="692" t="s">
        <v>1262</v>
      </c>
      <c r="B76" s="692" t="s">
        <v>2087</v>
      </c>
      <c r="C76" s="617" t="s">
        <v>2420</v>
      </c>
      <c r="D76" s="618" t="s">
        <v>2421</v>
      </c>
      <c r="E76" s="571" t="s">
        <v>46</v>
      </c>
      <c r="F76" s="571">
        <v>3957</v>
      </c>
      <c r="G76" s="560">
        <v>3957</v>
      </c>
      <c r="H76" s="571">
        <v>202309</v>
      </c>
      <c r="I76" s="560" t="s">
        <v>526</v>
      </c>
      <c r="J76" s="571"/>
      <c r="K76" s="560"/>
      <c r="L76" s="571"/>
      <c r="M76" s="560"/>
      <c r="N76" s="629"/>
      <c r="O76" s="630"/>
      <c r="P76" s="631">
        <v>13567228206</v>
      </c>
      <c r="Q76" s="575" t="s">
        <v>2422</v>
      </c>
      <c r="R76" s="571" t="s">
        <v>131</v>
      </c>
      <c r="S76" s="571" t="s">
        <v>48</v>
      </c>
      <c r="T76" s="640"/>
      <c r="U76" s="640"/>
      <c r="V76" s="640"/>
      <c r="W76" s="618" t="s">
        <v>32</v>
      </c>
      <c r="X76" s="618" t="s">
        <v>32</v>
      </c>
      <c r="Y76" s="618" t="s">
        <v>39</v>
      </c>
      <c r="Z76" s="692"/>
    </row>
    <row r="77" s="548" customFormat="1" spans="1:26">
      <c r="A77" s="692" t="s">
        <v>1262</v>
      </c>
      <c r="B77" s="692" t="s">
        <v>2423</v>
      </c>
      <c r="C77" s="617" t="s">
        <v>2424</v>
      </c>
      <c r="D77" s="1006" t="s">
        <v>2425</v>
      </c>
      <c r="E77" s="571" t="s">
        <v>46</v>
      </c>
      <c r="F77" s="571">
        <v>3957</v>
      </c>
      <c r="G77" s="560">
        <v>3957</v>
      </c>
      <c r="H77" s="571">
        <v>202309</v>
      </c>
      <c r="I77" s="560" t="s">
        <v>29</v>
      </c>
      <c r="J77" s="571"/>
      <c r="K77" s="560"/>
      <c r="L77" s="571"/>
      <c r="M77" s="560"/>
      <c r="N77" s="629"/>
      <c r="O77" s="630"/>
      <c r="P77" s="631">
        <v>15990449931</v>
      </c>
      <c r="Q77" s="575" t="s">
        <v>2426</v>
      </c>
      <c r="R77" s="571" t="s">
        <v>131</v>
      </c>
      <c r="S77" s="571" t="s">
        <v>48</v>
      </c>
      <c r="T77" s="640"/>
      <c r="U77" s="640"/>
      <c r="V77" s="640"/>
      <c r="W77" s="618" t="s">
        <v>32</v>
      </c>
      <c r="X77" s="618" t="s">
        <v>32</v>
      </c>
      <c r="Y77" s="618" t="s">
        <v>39</v>
      </c>
      <c r="Z77" s="692"/>
    </row>
    <row r="78" s="548" customFormat="1" spans="1:26">
      <c r="A78" s="692" t="s">
        <v>1262</v>
      </c>
      <c r="B78" s="692" t="s">
        <v>1872</v>
      </c>
      <c r="C78" s="617" t="s">
        <v>1389</v>
      </c>
      <c r="D78" s="618" t="s">
        <v>1390</v>
      </c>
      <c r="E78" s="557" t="s">
        <v>28</v>
      </c>
      <c r="F78" s="571">
        <v>3957</v>
      </c>
      <c r="G78" s="560">
        <v>3957</v>
      </c>
      <c r="H78" s="571"/>
      <c r="I78" s="560" t="s">
        <v>526</v>
      </c>
      <c r="J78" s="571"/>
      <c r="K78" s="560"/>
      <c r="L78" s="571"/>
      <c r="M78" s="560" t="s">
        <v>526</v>
      </c>
      <c r="N78" s="629"/>
      <c r="O78" s="630"/>
      <c r="P78" s="631"/>
      <c r="Q78" s="575"/>
      <c r="R78" s="571"/>
      <c r="S78" s="571"/>
      <c r="T78" s="640"/>
      <c r="U78" s="640" t="s">
        <v>2427</v>
      </c>
      <c r="V78" s="640" t="s">
        <v>2053</v>
      </c>
      <c r="W78" s="618" t="s">
        <v>32</v>
      </c>
      <c r="X78" s="618" t="s">
        <v>32</v>
      </c>
      <c r="Y78" s="618" t="s">
        <v>32</v>
      </c>
      <c r="Z78" s="692"/>
    </row>
    <row r="79" s="548" customFormat="1" spans="1:26">
      <c r="A79" s="692" t="s">
        <v>2428</v>
      </c>
      <c r="B79" s="692" t="s">
        <v>61</v>
      </c>
      <c r="C79" s="617" t="s">
        <v>2429</v>
      </c>
      <c r="D79" s="1006" t="s">
        <v>2430</v>
      </c>
      <c r="E79" s="557" t="s">
        <v>28</v>
      </c>
      <c r="F79" s="599">
        <v>3957</v>
      </c>
      <c r="G79" s="599">
        <v>3957</v>
      </c>
      <c r="H79" s="599">
        <v>2023.08</v>
      </c>
      <c r="I79" s="599" t="s">
        <v>29</v>
      </c>
      <c r="J79" s="599" t="s">
        <v>2431</v>
      </c>
      <c r="K79" s="599"/>
      <c r="L79" s="599"/>
      <c r="M79" s="599"/>
      <c r="N79" s="599"/>
      <c r="O79" s="599"/>
      <c r="P79" s="599" t="s">
        <v>2432</v>
      </c>
      <c r="Q79" s="599"/>
      <c r="R79" s="599"/>
      <c r="S79" s="599"/>
      <c r="T79" s="599" t="s">
        <v>2431</v>
      </c>
      <c r="U79" s="599" t="s">
        <v>2433</v>
      </c>
      <c r="V79" s="599" t="s">
        <v>182</v>
      </c>
      <c r="W79" s="599" t="s">
        <v>32</v>
      </c>
      <c r="X79" s="599" t="s">
        <v>32</v>
      </c>
      <c r="Y79" s="599" t="s">
        <v>39</v>
      </c>
      <c r="Z79" s="599"/>
    </row>
    <row r="80" s="548" customFormat="1" spans="1:26">
      <c r="A80" s="692" t="s">
        <v>122</v>
      </c>
      <c r="B80" s="692" t="s">
        <v>700</v>
      </c>
      <c r="C80" s="617" t="s">
        <v>2434</v>
      </c>
      <c r="D80" s="618" t="s">
        <v>2435</v>
      </c>
      <c r="E80" s="554" t="s">
        <v>46</v>
      </c>
      <c r="F80" s="571" t="s">
        <v>1261</v>
      </c>
      <c r="G80" s="560" t="s">
        <v>1261</v>
      </c>
      <c r="H80" s="571">
        <v>202309</v>
      </c>
      <c r="I80" s="560" t="s">
        <v>526</v>
      </c>
      <c r="J80" s="557" t="s">
        <v>1534</v>
      </c>
      <c r="K80" s="560"/>
      <c r="L80" s="571"/>
      <c r="M80" s="560"/>
      <c r="N80" s="629"/>
      <c r="O80" s="630"/>
      <c r="P80" s="631"/>
      <c r="Q80" s="575"/>
      <c r="R80" s="571"/>
      <c r="S80" s="571"/>
      <c r="T80" s="640"/>
      <c r="U80" s="640"/>
      <c r="V80" s="640"/>
      <c r="W80" s="618" t="s">
        <v>32</v>
      </c>
      <c r="X80" s="618" t="s">
        <v>32</v>
      </c>
      <c r="Y80" s="618" t="s">
        <v>39</v>
      </c>
      <c r="Z80" s="692"/>
    </row>
    <row r="81" s="548" customFormat="1" spans="1:26">
      <c r="A81" s="692" t="s">
        <v>2321</v>
      </c>
      <c r="B81" s="692" t="s">
        <v>1943</v>
      </c>
      <c r="C81" s="617" t="s">
        <v>2436</v>
      </c>
      <c r="D81" s="618" t="s">
        <v>2437</v>
      </c>
      <c r="E81" s="571" t="s">
        <v>46</v>
      </c>
      <c r="F81" s="571">
        <v>3957</v>
      </c>
      <c r="G81" s="560">
        <v>3957</v>
      </c>
      <c r="H81" s="571">
        <v>202309</v>
      </c>
      <c r="I81" s="560" t="s">
        <v>104</v>
      </c>
      <c r="J81" s="571"/>
      <c r="K81" s="560">
        <v>2280</v>
      </c>
      <c r="L81" s="671">
        <v>202309</v>
      </c>
      <c r="M81" s="672" t="s">
        <v>104</v>
      </c>
      <c r="N81" s="629">
        <v>0.05</v>
      </c>
      <c r="O81" s="630"/>
      <c r="P81" s="631">
        <v>15968961701</v>
      </c>
      <c r="Q81" s="575" t="s">
        <v>2438</v>
      </c>
      <c r="R81" s="571" t="s">
        <v>81</v>
      </c>
      <c r="S81" s="571" t="s">
        <v>57</v>
      </c>
      <c r="T81" s="640"/>
      <c r="U81" s="640"/>
      <c r="V81" s="640"/>
      <c r="W81" s="618" t="s">
        <v>32</v>
      </c>
      <c r="X81" s="618" t="s">
        <v>32</v>
      </c>
      <c r="Y81" s="618" t="s">
        <v>32</v>
      </c>
      <c r="Z81" s="692"/>
    </row>
    <row r="82" s="548" customFormat="1" spans="1:26">
      <c r="A82" s="692" t="s">
        <v>2321</v>
      </c>
      <c r="B82" s="692" t="s">
        <v>170</v>
      </c>
      <c r="C82" s="617" t="s">
        <v>2439</v>
      </c>
      <c r="D82" s="618" t="s">
        <v>2440</v>
      </c>
      <c r="E82" s="571" t="s">
        <v>46</v>
      </c>
      <c r="F82" s="571">
        <v>3957</v>
      </c>
      <c r="G82" s="560">
        <v>3957</v>
      </c>
      <c r="H82" s="571">
        <v>202309</v>
      </c>
      <c r="I82" s="560" t="s">
        <v>104</v>
      </c>
      <c r="J82" s="571"/>
      <c r="K82" s="560"/>
      <c r="L82" s="671"/>
      <c r="M82" s="672"/>
      <c r="N82" s="629"/>
      <c r="O82" s="630"/>
      <c r="P82" s="631">
        <v>18069937138</v>
      </c>
      <c r="Q82" s="575" t="s">
        <v>2441</v>
      </c>
      <c r="R82" s="571" t="s">
        <v>251</v>
      </c>
      <c r="S82" s="571" t="s">
        <v>66</v>
      </c>
      <c r="T82" s="640"/>
      <c r="U82" s="640"/>
      <c r="V82" s="640"/>
      <c r="W82" s="618" t="s">
        <v>32</v>
      </c>
      <c r="X82" s="618" t="s">
        <v>32</v>
      </c>
      <c r="Y82" s="618" t="s">
        <v>39</v>
      </c>
      <c r="Z82" s="692"/>
    </row>
    <row r="83" s="548" customFormat="1" spans="1:26">
      <c r="A83" s="692" t="s">
        <v>2321</v>
      </c>
      <c r="B83" s="692" t="s">
        <v>170</v>
      </c>
      <c r="C83" s="617" t="s">
        <v>2442</v>
      </c>
      <c r="D83" s="618" t="s">
        <v>2443</v>
      </c>
      <c r="E83" s="571" t="s">
        <v>46</v>
      </c>
      <c r="F83" s="571">
        <v>3957</v>
      </c>
      <c r="G83" s="560">
        <v>3957</v>
      </c>
      <c r="H83" s="571">
        <v>202309</v>
      </c>
      <c r="I83" s="560" t="s">
        <v>104</v>
      </c>
      <c r="J83" s="571"/>
      <c r="K83" s="560"/>
      <c r="L83" s="671"/>
      <c r="M83" s="672"/>
      <c r="N83" s="629"/>
      <c r="O83" s="630"/>
      <c r="P83" s="631">
        <v>15305788865</v>
      </c>
      <c r="Q83" s="575" t="s">
        <v>2444</v>
      </c>
      <c r="R83" s="571" t="s">
        <v>251</v>
      </c>
      <c r="S83" s="571" t="s">
        <v>224</v>
      </c>
      <c r="T83" s="640"/>
      <c r="U83" s="640"/>
      <c r="V83" s="640"/>
      <c r="W83" s="618" t="s">
        <v>32</v>
      </c>
      <c r="X83" s="618" t="s">
        <v>32</v>
      </c>
      <c r="Y83" s="618" t="s">
        <v>39</v>
      </c>
      <c r="Z83" s="692"/>
    </row>
    <row r="84" s="548" customFormat="1" spans="1:26">
      <c r="A84" s="692" t="s">
        <v>2321</v>
      </c>
      <c r="B84" s="692" t="s">
        <v>170</v>
      </c>
      <c r="C84" s="617" t="s">
        <v>2445</v>
      </c>
      <c r="D84" s="618" t="s">
        <v>2446</v>
      </c>
      <c r="E84" s="571" t="s">
        <v>46</v>
      </c>
      <c r="F84" s="571">
        <v>3957</v>
      </c>
      <c r="G84" s="560">
        <v>3957</v>
      </c>
      <c r="H84" s="571">
        <v>202309</v>
      </c>
      <c r="I84" s="560" t="s">
        <v>104</v>
      </c>
      <c r="J84" s="571"/>
      <c r="K84" s="560"/>
      <c r="L84" s="671"/>
      <c r="M84" s="672"/>
      <c r="N84" s="629"/>
      <c r="O84" s="630"/>
      <c r="P84" s="631">
        <v>19957027615</v>
      </c>
      <c r="Q84" s="575" t="s">
        <v>2447</v>
      </c>
      <c r="R84" s="571" t="s">
        <v>204</v>
      </c>
      <c r="S84" s="571" t="s">
        <v>57</v>
      </c>
      <c r="T84" s="640" t="s">
        <v>2448</v>
      </c>
      <c r="U84" s="640"/>
      <c r="V84" s="640"/>
      <c r="W84" s="618" t="s">
        <v>32</v>
      </c>
      <c r="X84" s="618" t="s">
        <v>32</v>
      </c>
      <c r="Y84" s="618" t="s">
        <v>39</v>
      </c>
      <c r="Z84" s="692"/>
    </row>
    <row r="85" s="548" customFormat="1" spans="1:26">
      <c r="A85" s="692" t="s">
        <v>2321</v>
      </c>
      <c r="B85" s="692" t="s">
        <v>170</v>
      </c>
      <c r="C85" s="617" t="s">
        <v>2449</v>
      </c>
      <c r="D85" s="618" t="s">
        <v>2450</v>
      </c>
      <c r="E85" s="571" t="s">
        <v>46</v>
      </c>
      <c r="F85" s="571">
        <v>3957</v>
      </c>
      <c r="G85" s="560">
        <v>3957</v>
      </c>
      <c r="H85" s="571">
        <v>202309</v>
      </c>
      <c r="I85" s="560" t="s">
        <v>104</v>
      </c>
      <c r="J85" s="571"/>
      <c r="K85" s="560"/>
      <c r="L85" s="671"/>
      <c r="M85" s="672"/>
      <c r="N85" s="629"/>
      <c r="O85" s="630"/>
      <c r="P85" s="631">
        <v>18395863362</v>
      </c>
      <c r="Q85" s="575" t="s">
        <v>2451</v>
      </c>
      <c r="R85" s="571" t="s">
        <v>131</v>
      </c>
      <c r="S85" s="571" t="s">
        <v>66</v>
      </c>
      <c r="T85" s="640" t="s">
        <v>2448</v>
      </c>
      <c r="U85" s="640"/>
      <c r="V85" s="640"/>
      <c r="W85" s="618" t="s">
        <v>32</v>
      </c>
      <c r="X85" s="618" t="s">
        <v>32</v>
      </c>
      <c r="Y85" s="618" t="s">
        <v>39</v>
      </c>
      <c r="Z85" s="692"/>
    </row>
    <row r="86" s="548" customFormat="1" spans="1:26">
      <c r="A86" s="692" t="s">
        <v>2321</v>
      </c>
      <c r="B86" s="692" t="s">
        <v>170</v>
      </c>
      <c r="C86" s="617" t="s">
        <v>2452</v>
      </c>
      <c r="D86" s="618" t="s">
        <v>2453</v>
      </c>
      <c r="E86" s="557" t="s">
        <v>28</v>
      </c>
      <c r="F86" s="571"/>
      <c r="G86" s="560"/>
      <c r="H86" s="571"/>
      <c r="I86" s="560" t="s">
        <v>104</v>
      </c>
      <c r="J86" s="571"/>
      <c r="K86" s="560"/>
      <c r="L86" s="671"/>
      <c r="M86" s="672"/>
      <c r="N86" s="629"/>
      <c r="O86" s="630"/>
      <c r="P86" s="631"/>
      <c r="Q86" s="575"/>
      <c r="R86" s="571"/>
      <c r="S86" s="571"/>
      <c r="T86" s="640"/>
      <c r="U86" s="640">
        <v>202308</v>
      </c>
      <c r="V86" s="640" t="s">
        <v>644</v>
      </c>
      <c r="W86" s="618" t="s">
        <v>32</v>
      </c>
      <c r="X86" s="618" t="s">
        <v>32</v>
      </c>
      <c r="Y86" s="618" t="s">
        <v>39</v>
      </c>
      <c r="Z86" s="692"/>
    </row>
    <row r="87" s="548" customFormat="1" spans="1:26">
      <c r="A87" s="692" t="s">
        <v>2321</v>
      </c>
      <c r="B87" s="692" t="s">
        <v>170</v>
      </c>
      <c r="C87" s="617" t="s">
        <v>2454</v>
      </c>
      <c r="D87" s="618" t="s">
        <v>2455</v>
      </c>
      <c r="E87" s="557" t="s">
        <v>28</v>
      </c>
      <c r="F87" s="571"/>
      <c r="G87" s="560"/>
      <c r="H87" s="571"/>
      <c r="I87" s="560" t="s">
        <v>104</v>
      </c>
      <c r="J87" s="571"/>
      <c r="K87" s="560"/>
      <c r="L87" s="671"/>
      <c r="M87" s="672"/>
      <c r="N87" s="629"/>
      <c r="O87" s="630"/>
      <c r="P87" s="631"/>
      <c r="Q87" s="575"/>
      <c r="R87" s="571"/>
      <c r="S87" s="571"/>
      <c r="T87" s="640"/>
      <c r="U87" s="640">
        <v>202308</v>
      </c>
      <c r="V87" s="640" t="s">
        <v>644</v>
      </c>
      <c r="W87" s="618" t="s">
        <v>32</v>
      </c>
      <c r="X87" s="618" t="s">
        <v>32</v>
      </c>
      <c r="Y87" s="618" t="s">
        <v>39</v>
      </c>
      <c r="Z87" s="692"/>
    </row>
    <row r="88" s="548" customFormat="1" spans="1:26">
      <c r="A88" s="692" t="s">
        <v>2321</v>
      </c>
      <c r="B88" s="692" t="s">
        <v>170</v>
      </c>
      <c r="C88" s="617" t="s">
        <v>1014</v>
      </c>
      <c r="D88" s="618" t="s">
        <v>1015</v>
      </c>
      <c r="E88" s="557" t="s">
        <v>28</v>
      </c>
      <c r="F88" s="571"/>
      <c r="G88" s="560"/>
      <c r="H88" s="571"/>
      <c r="I88" s="560" t="s">
        <v>104</v>
      </c>
      <c r="J88" s="571"/>
      <c r="K88" s="560"/>
      <c r="L88" s="671"/>
      <c r="M88" s="672"/>
      <c r="N88" s="629"/>
      <c r="O88" s="630"/>
      <c r="P88" s="631"/>
      <c r="Q88" s="575"/>
      <c r="R88" s="571"/>
      <c r="S88" s="571"/>
      <c r="T88" s="640"/>
      <c r="U88" s="640">
        <v>202308</v>
      </c>
      <c r="V88" s="640" t="s">
        <v>644</v>
      </c>
      <c r="W88" s="618" t="s">
        <v>32</v>
      </c>
      <c r="X88" s="618" t="s">
        <v>32</v>
      </c>
      <c r="Y88" s="618" t="s">
        <v>39</v>
      </c>
      <c r="Z88" s="692"/>
    </row>
    <row r="89" s="548" customFormat="1" spans="1:26">
      <c r="A89" s="692" t="s">
        <v>2321</v>
      </c>
      <c r="B89" s="692" t="s">
        <v>170</v>
      </c>
      <c r="C89" s="617" t="s">
        <v>680</v>
      </c>
      <c r="D89" s="618" t="s">
        <v>681</v>
      </c>
      <c r="E89" s="557" t="s">
        <v>28</v>
      </c>
      <c r="F89" s="571"/>
      <c r="G89" s="560"/>
      <c r="H89" s="571"/>
      <c r="I89" s="560" t="s">
        <v>29</v>
      </c>
      <c r="J89" s="571"/>
      <c r="K89" s="560"/>
      <c r="L89" s="671"/>
      <c r="M89" s="672"/>
      <c r="N89" s="629"/>
      <c r="O89" s="630"/>
      <c r="P89" s="631"/>
      <c r="Q89" s="575"/>
      <c r="R89" s="571"/>
      <c r="S89" s="571"/>
      <c r="T89" s="640"/>
      <c r="U89" s="640">
        <v>202308</v>
      </c>
      <c r="V89" s="640" t="s">
        <v>644</v>
      </c>
      <c r="W89" s="618" t="s">
        <v>32</v>
      </c>
      <c r="X89" s="618" t="s">
        <v>32</v>
      </c>
      <c r="Y89" s="618" t="s">
        <v>39</v>
      </c>
      <c r="Z89" s="692"/>
    </row>
    <row r="90" s="548" customFormat="1" spans="1:26">
      <c r="A90" s="692" t="s">
        <v>2321</v>
      </c>
      <c r="B90" s="692" t="s">
        <v>170</v>
      </c>
      <c r="C90" s="617" t="s">
        <v>2063</v>
      </c>
      <c r="D90" s="618" t="s">
        <v>2064</v>
      </c>
      <c r="E90" s="557" t="s">
        <v>28</v>
      </c>
      <c r="F90" s="571"/>
      <c r="G90" s="560"/>
      <c r="H90" s="571"/>
      <c r="I90" s="560" t="s">
        <v>104</v>
      </c>
      <c r="J90" s="571"/>
      <c r="K90" s="560"/>
      <c r="L90" s="671"/>
      <c r="M90" s="672"/>
      <c r="N90" s="629"/>
      <c r="O90" s="630"/>
      <c r="P90" s="631"/>
      <c r="Q90" s="575"/>
      <c r="R90" s="571"/>
      <c r="S90" s="571"/>
      <c r="T90" s="640"/>
      <c r="U90" s="640"/>
      <c r="V90" s="640"/>
      <c r="W90" s="618" t="s">
        <v>32</v>
      </c>
      <c r="X90" s="618" t="s">
        <v>32</v>
      </c>
      <c r="Y90" s="618" t="s">
        <v>39</v>
      </c>
      <c r="Z90" s="692"/>
    </row>
    <row r="91" s="548" customFormat="1" spans="1:26">
      <c r="A91" s="692" t="s">
        <v>2296</v>
      </c>
      <c r="B91" s="692" t="s">
        <v>39</v>
      </c>
      <c r="C91" s="599" t="s">
        <v>2331</v>
      </c>
      <c r="D91" s="599" t="s">
        <v>2332</v>
      </c>
      <c r="E91" s="557" t="s">
        <v>28</v>
      </c>
      <c r="F91" s="618">
        <v>3957</v>
      </c>
      <c r="G91" s="554">
        <v>3957</v>
      </c>
      <c r="H91" s="571">
        <v>202308</v>
      </c>
      <c r="I91" s="560" t="s">
        <v>29</v>
      </c>
      <c r="J91" s="571"/>
      <c r="K91" s="560"/>
      <c r="L91" s="571"/>
      <c r="M91" s="560"/>
      <c r="N91" s="571"/>
      <c r="O91" s="560" t="s">
        <v>2333</v>
      </c>
      <c r="P91" s="629">
        <v>13857693535</v>
      </c>
      <c r="Q91" s="630" t="s">
        <v>2334</v>
      </c>
      <c r="R91" s="631" t="s">
        <v>204</v>
      </c>
      <c r="S91" s="575" t="s">
        <v>132</v>
      </c>
      <c r="T91" s="571"/>
      <c r="U91" s="571"/>
      <c r="V91" s="640"/>
      <c r="W91" s="618" t="s">
        <v>32</v>
      </c>
      <c r="X91" s="618" t="s">
        <v>32</v>
      </c>
      <c r="Y91" s="618" t="s">
        <v>39</v>
      </c>
      <c r="Z91" s="618" t="s">
        <v>2456</v>
      </c>
    </row>
    <row r="92" s="548" customFormat="1" spans="1:26">
      <c r="A92" s="692" t="s">
        <v>2321</v>
      </c>
      <c r="B92" s="692" t="s">
        <v>2102</v>
      </c>
      <c r="C92" s="617" t="s">
        <v>2457</v>
      </c>
      <c r="D92" s="618" t="s">
        <v>2458</v>
      </c>
      <c r="E92" s="557" t="s">
        <v>28</v>
      </c>
      <c r="F92" s="571"/>
      <c r="G92" s="560"/>
      <c r="H92" s="571"/>
      <c r="I92" s="560" t="s">
        <v>99</v>
      </c>
      <c r="J92" s="571"/>
      <c r="K92" s="560"/>
      <c r="L92" s="671"/>
      <c r="M92" s="672" t="s">
        <v>2459</v>
      </c>
      <c r="N92" s="629"/>
      <c r="O92" s="630"/>
      <c r="P92" s="631"/>
      <c r="Q92" s="575"/>
      <c r="R92" s="571"/>
      <c r="S92" s="571"/>
      <c r="T92" s="640"/>
      <c r="U92" s="640">
        <v>202308</v>
      </c>
      <c r="V92" s="640" t="s">
        <v>644</v>
      </c>
      <c r="W92" s="618" t="s">
        <v>32</v>
      </c>
      <c r="X92" s="618" t="s">
        <v>32</v>
      </c>
      <c r="Y92" s="618" t="s">
        <v>39</v>
      </c>
      <c r="Z92" s="692"/>
    </row>
    <row r="93" s="548" customFormat="1" spans="1:26">
      <c r="A93" s="692" t="s">
        <v>2321</v>
      </c>
      <c r="B93" s="692" t="s">
        <v>2102</v>
      </c>
      <c r="C93" s="617" t="s">
        <v>2460</v>
      </c>
      <c r="D93" s="618" t="s">
        <v>2461</v>
      </c>
      <c r="E93" s="557" t="s">
        <v>28</v>
      </c>
      <c r="F93" s="571"/>
      <c r="G93" s="560"/>
      <c r="H93" s="571"/>
      <c r="I93" s="560" t="s">
        <v>99</v>
      </c>
      <c r="J93" s="571"/>
      <c r="K93" s="560"/>
      <c r="L93" s="671"/>
      <c r="M93" s="672" t="s">
        <v>2459</v>
      </c>
      <c r="N93" s="629"/>
      <c r="O93" s="630"/>
      <c r="P93" s="631"/>
      <c r="Q93" s="575"/>
      <c r="R93" s="571"/>
      <c r="S93" s="571"/>
      <c r="T93" s="640"/>
      <c r="U93" s="640">
        <v>202308</v>
      </c>
      <c r="V93" s="640" t="s">
        <v>644</v>
      </c>
      <c r="W93" s="618" t="s">
        <v>32</v>
      </c>
      <c r="X93" s="618" t="s">
        <v>32</v>
      </c>
      <c r="Y93" s="618" t="s">
        <v>39</v>
      </c>
      <c r="Z93" s="692"/>
    </row>
    <row r="94" s="548" customFormat="1" spans="1:26">
      <c r="A94" s="692" t="s">
        <v>2321</v>
      </c>
      <c r="B94" s="692" t="s">
        <v>2102</v>
      </c>
      <c r="C94" s="617" t="s">
        <v>2462</v>
      </c>
      <c r="D94" s="618" t="s">
        <v>2463</v>
      </c>
      <c r="E94" s="557" t="s">
        <v>28</v>
      </c>
      <c r="F94" s="571"/>
      <c r="G94" s="560"/>
      <c r="H94" s="571"/>
      <c r="I94" s="560" t="s">
        <v>99</v>
      </c>
      <c r="J94" s="571"/>
      <c r="K94" s="560"/>
      <c r="L94" s="671"/>
      <c r="M94" s="672" t="s">
        <v>2459</v>
      </c>
      <c r="N94" s="629"/>
      <c r="O94" s="630"/>
      <c r="P94" s="631"/>
      <c r="Q94" s="575"/>
      <c r="R94" s="571"/>
      <c r="S94" s="571"/>
      <c r="T94" s="640"/>
      <c r="U94" s="640">
        <v>202308</v>
      </c>
      <c r="V94" s="640" t="s">
        <v>644</v>
      </c>
      <c r="W94" s="618" t="s">
        <v>32</v>
      </c>
      <c r="X94" s="618" t="s">
        <v>32</v>
      </c>
      <c r="Y94" s="618" t="s">
        <v>39</v>
      </c>
      <c r="Z94" s="692"/>
    </row>
    <row r="95" s="548" customFormat="1" spans="1:26">
      <c r="A95" s="692" t="s">
        <v>2321</v>
      </c>
      <c r="B95" s="692" t="s">
        <v>2102</v>
      </c>
      <c r="C95" s="617" t="s">
        <v>2464</v>
      </c>
      <c r="D95" s="618" t="s">
        <v>2465</v>
      </c>
      <c r="E95" s="557" t="s">
        <v>28</v>
      </c>
      <c r="F95" s="571"/>
      <c r="G95" s="560"/>
      <c r="H95" s="571"/>
      <c r="I95" s="560" t="s">
        <v>99</v>
      </c>
      <c r="J95" s="571"/>
      <c r="K95" s="560"/>
      <c r="L95" s="671"/>
      <c r="M95" s="672" t="s">
        <v>2459</v>
      </c>
      <c r="N95" s="629"/>
      <c r="O95" s="630"/>
      <c r="P95" s="631"/>
      <c r="Q95" s="575"/>
      <c r="R95" s="571"/>
      <c r="S95" s="571"/>
      <c r="T95" s="640"/>
      <c r="U95" s="640">
        <v>202308</v>
      </c>
      <c r="V95" s="640" t="s">
        <v>644</v>
      </c>
      <c r="W95" s="618" t="s">
        <v>32</v>
      </c>
      <c r="X95" s="618" t="s">
        <v>32</v>
      </c>
      <c r="Y95" s="618" t="s">
        <v>39</v>
      </c>
      <c r="Z95" s="692"/>
    </row>
    <row r="96" s="548" customFormat="1" spans="1:26">
      <c r="A96" s="692" t="s">
        <v>2321</v>
      </c>
      <c r="B96" s="692" t="s">
        <v>2216</v>
      </c>
      <c r="C96" s="620" t="s">
        <v>2466</v>
      </c>
      <c r="D96" s="621" t="s">
        <v>2467</v>
      </c>
      <c r="E96" s="554" t="s">
        <v>46</v>
      </c>
      <c r="F96" s="560">
        <v>22311</v>
      </c>
      <c r="G96" s="560">
        <v>22311</v>
      </c>
      <c r="H96" s="554">
        <v>202309</v>
      </c>
      <c r="I96" s="560" t="s">
        <v>516</v>
      </c>
      <c r="J96" s="554"/>
      <c r="K96" s="560"/>
      <c r="L96" s="671"/>
      <c r="M96" s="672"/>
      <c r="N96" s="629"/>
      <c r="O96" s="633"/>
      <c r="P96" s="634">
        <v>13566363222</v>
      </c>
      <c r="Q96" s="554" t="s">
        <v>2468</v>
      </c>
      <c r="R96" s="554" t="s">
        <v>204</v>
      </c>
      <c r="S96" s="554" t="s">
        <v>57</v>
      </c>
      <c r="T96" s="554"/>
      <c r="U96" s="576"/>
      <c r="V96" s="576"/>
      <c r="W96" s="618" t="s">
        <v>32</v>
      </c>
      <c r="X96" s="618" t="s">
        <v>32</v>
      </c>
      <c r="Y96" s="618" t="s">
        <v>39</v>
      </c>
      <c r="Z96" s="692"/>
    </row>
    <row r="97" s="548" customFormat="1" spans="1:26">
      <c r="A97" s="692" t="s">
        <v>2321</v>
      </c>
      <c r="B97" s="692" t="s">
        <v>2102</v>
      </c>
      <c r="C97" s="617" t="s">
        <v>2469</v>
      </c>
      <c r="D97" s="618" t="s">
        <v>2470</v>
      </c>
      <c r="E97" s="571" t="s">
        <v>46</v>
      </c>
      <c r="F97" s="571">
        <v>3957</v>
      </c>
      <c r="G97" s="560">
        <v>3957</v>
      </c>
      <c r="H97" s="571">
        <v>202309</v>
      </c>
      <c r="I97" s="560" t="s">
        <v>99</v>
      </c>
      <c r="J97" s="571"/>
      <c r="K97" s="560" t="s">
        <v>2459</v>
      </c>
      <c r="L97" s="671"/>
      <c r="M97" s="672"/>
      <c r="N97" s="629"/>
      <c r="O97" s="630"/>
      <c r="P97" s="631">
        <v>18395960325</v>
      </c>
      <c r="Q97" s="575" t="s">
        <v>203</v>
      </c>
      <c r="R97" s="571" t="s">
        <v>1105</v>
      </c>
      <c r="S97" s="571" t="s">
        <v>57</v>
      </c>
      <c r="T97" s="640"/>
      <c r="U97" s="640"/>
      <c r="V97" s="640"/>
      <c r="W97" s="571" t="s">
        <v>32</v>
      </c>
      <c r="X97" s="571" t="s">
        <v>32</v>
      </c>
      <c r="Y97" s="571" t="s">
        <v>39</v>
      </c>
      <c r="Z97" s="571"/>
    </row>
    <row r="98" s="548" customFormat="1" spans="1:26">
      <c r="A98" s="692" t="s">
        <v>2321</v>
      </c>
      <c r="B98" s="692" t="s">
        <v>2102</v>
      </c>
      <c r="C98" s="617" t="s">
        <v>2471</v>
      </c>
      <c r="D98" s="618" t="s">
        <v>2472</v>
      </c>
      <c r="E98" s="571" t="s">
        <v>46</v>
      </c>
      <c r="F98" s="571">
        <v>3957</v>
      </c>
      <c r="G98" s="560">
        <v>3957</v>
      </c>
      <c r="H98" s="571">
        <v>202309</v>
      </c>
      <c r="I98" s="560" t="s">
        <v>99</v>
      </c>
      <c r="J98" s="571"/>
      <c r="K98" s="560" t="s">
        <v>2459</v>
      </c>
      <c r="L98" s="671"/>
      <c r="M98" s="672"/>
      <c r="N98" s="629"/>
      <c r="O98" s="630"/>
      <c r="P98" s="631">
        <v>15990856299</v>
      </c>
      <c r="Q98" s="575" t="s">
        <v>203</v>
      </c>
      <c r="R98" s="571" t="s">
        <v>1105</v>
      </c>
      <c r="S98" s="571" t="s">
        <v>48</v>
      </c>
      <c r="T98" s="640"/>
      <c r="U98" s="640"/>
      <c r="V98" s="640"/>
      <c r="W98" s="571" t="s">
        <v>32</v>
      </c>
      <c r="X98" s="571" t="s">
        <v>32</v>
      </c>
      <c r="Y98" s="571" t="s">
        <v>39</v>
      </c>
      <c r="Z98" s="571"/>
    </row>
    <row r="99" s="548" customFormat="1" spans="1:26">
      <c r="A99" s="692" t="s">
        <v>2321</v>
      </c>
      <c r="B99" s="692" t="s">
        <v>2102</v>
      </c>
      <c r="C99" s="617" t="s">
        <v>2473</v>
      </c>
      <c r="D99" s="618" t="s">
        <v>2474</v>
      </c>
      <c r="E99" s="571" t="s">
        <v>46</v>
      </c>
      <c r="F99" s="571">
        <v>3957</v>
      </c>
      <c r="G99" s="560">
        <v>3957</v>
      </c>
      <c r="H99" s="571">
        <v>202309</v>
      </c>
      <c r="I99" s="560" t="s">
        <v>99</v>
      </c>
      <c r="J99" s="571"/>
      <c r="K99" s="560" t="s">
        <v>2459</v>
      </c>
      <c r="L99" s="671"/>
      <c r="M99" s="672"/>
      <c r="N99" s="629"/>
      <c r="O99" s="630"/>
      <c r="P99" s="631">
        <v>18268900547</v>
      </c>
      <c r="Q99" s="575" t="s">
        <v>203</v>
      </c>
      <c r="R99" s="571" t="s">
        <v>1105</v>
      </c>
      <c r="S99" s="571" t="s">
        <v>224</v>
      </c>
      <c r="T99" s="640"/>
      <c r="U99" s="640"/>
      <c r="V99" s="640"/>
      <c r="W99" s="571" t="s">
        <v>32</v>
      </c>
      <c r="X99" s="571" t="s">
        <v>32</v>
      </c>
      <c r="Y99" s="571" t="s">
        <v>39</v>
      </c>
      <c r="Z99" s="571"/>
    </row>
    <row r="100" spans="1:26">
      <c r="A100" s="692" t="s">
        <v>2321</v>
      </c>
      <c r="B100" s="692" t="s">
        <v>2102</v>
      </c>
      <c r="C100" s="617" t="s">
        <v>2469</v>
      </c>
      <c r="D100" s="618" t="s">
        <v>2470</v>
      </c>
      <c r="E100" s="557" t="s">
        <v>28</v>
      </c>
      <c r="F100" s="571">
        <v>3957</v>
      </c>
      <c r="G100" s="560">
        <v>3957</v>
      </c>
      <c r="H100" s="571">
        <v>202309</v>
      </c>
      <c r="I100" s="560" t="s">
        <v>99</v>
      </c>
      <c r="J100" s="571"/>
      <c r="K100" s="560" t="s">
        <v>2459</v>
      </c>
      <c r="L100" s="671"/>
      <c r="M100" s="672"/>
      <c r="N100" s="629"/>
      <c r="O100" s="630"/>
      <c r="P100" s="631">
        <v>18395960325</v>
      </c>
      <c r="Q100" s="575" t="s">
        <v>203</v>
      </c>
      <c r="R100" s="571" t="s">
        <v>1105</v>
      </c>
      <c r="S100" s="571" t="s">
        <v>57</v>
      </c>
      <c r="T100" s="640"/>
      <c r="U100" s="640"/>
      <c r="V100" s="640"/>
      <c r="W100" s="571" t="s">
        <v>32</v>
      </c>
      <c r="X100" s="571" t="s">
        <v>32</v>
      </c>
      <c r="Y100" s="571" t="s">
        <v>39</v>
      </c>
      <c r="Z100" s="571" t="s">
        <v>2475</v>
      </c>
    </row>
    <row r="101" spans="1:26">
      <c r="A101" s="692" t="s">
        <v>2321</v>
      </c>
      <c r="B101" s="692" t="s">
        <v>2102</v>
      </c>
      <c r="C101" s="617" t="s">
        <v>2471</v>
      </c>
      <c r="D101" s="618" t="s">
        <v>2472</v>
      </c>
      <c r="E101" s="557" t="s">
        <v>28</v>
      </c>
      <c r="F101" s="571">
        <v>3957</v>
      </c>
      <c r="G101" s="560">
        <v>3957</v>
      </c>
      <c r="H101" s="571">
        <v>202309</v>
      </c>
      <c r="I101" s="560" t="s">
        <v>99</v>
      </c>
      <c r="J101" s="571"/>
      <c r="K101" s="560" t="s">
        <v>2459</v>
      </c>
      <c r="L101" s="671"/>
      <c r="M101" s="672"/>
      <c r="N101" s="629"/>
      <c r="O101" s="630"/>
      <c r="P101" s="631">
        <v>15990856299</v>
      </c>
      <c r="Q101" s="575" t="s">
        <v>203</v>
      </c>
      <c r="R101" s="571" t="s">
        <v>1105</v>
      </c>
      <c r="S101" s="571" t="s">
        <v>48</v>
      </c>
      <c r="T101" s="640"/>
      <c r="U101" s="640"/>
      <c r="V101" s="640"/>
      <c r="W101" s="571" t="s">
        <v>32</v>
      </c>
      <c r="X101" s="571" t="s">
        <v>32</v>
      </c>
      <c r="Y101" s="571" t="s">
        <v>39</v>
      </c>
      <c r="Z101" s="571" t="s">
        <v>2476</v>
      </c>
    </row>
    <row r="102" spans="1:26">
      <c r="A102" s="692" t="s">
        <v>2321</v>
      </c>
      <c r="B102" s="692" t="s">
        <v>2102</v>
      </c>
      <c r="C102" s="617" t="s">
        <v>2473</v>
      </c>
      <c r="D102" s="618" t="s">
        <v>2474</v>
      </c>
      <c r="E102" s="557" t="s">
        <v>28</v>
      </c>
      <c r="F102" s="571">
        <v>3957</v>
      </c>
      <c r="G102" s="560">
        <v>3957</v>
      </c>
      <c r="H102" s="571">
        <v>202309</v>
      </c>
      <c r="I102" s="560" t="s">
        <v>99</v>
      </c>
      <c r="J102" s="571"/>
      <c r="K102" s="560" t="s">
        <v>2459</v>
      </c>
      <c r="L102" s="671"/>
      <c r="M102" s="672"/>
      <c r="N102" s="629"/>
      <c r="O102" s="630"/>
      <c r="P102" s="631">
        <v>18268900547</v>
      </c>
      <c r="Q102" s="575" t="s">
        <v>203</v>
      </c>
      <c r="R102" s="571" t="s">
        <v>1105</v>
      </c>
      <c r="S102" s="571" t="s">
        <v>224</v>
      </c>
      <c r="T102" s="640"/>
      <c r="U102" s="640"/>
      <c r="V102" s="640"/>
      <c r="W102" s="571" t="s">
        <v>32</v>
      </c>
      <c r="X102" s="571" t="s">
        <v>32</v>
      </c>
      <c r="Y102" s="571" t="s">
        <v>39</v>
      </c>
      <c r="Z102" s="571" t="s">
        <v>2477</v>
      </c>
    </row>
    <row r="103" s="548" customFormat="1" spans="1:26">
      <c r="A103" s="781" t="s">
        <v>159</v>
      </c>
      <c r="B103" s="781" t="s">
        <v>147</v>
      </c>
      <c r="C103" s="617" t="s">
        <v>2478</v>
      </c>
      <c r="D103" s="618" t="s">
        <v>2479</v>
      </c>
      <c r="E103" s="571" t="s">
        <v>46</v>
      </c>
      <c r="F103" s="640">
        <v>7350</v>
      </c>
      <c r="G103" s="560">
        <v>7350</v>
      </c>
      <c r="H103" s="571">
        <v>202309</v>
      </c>
      <c r="I103" s="560" t="s">
        <v>150</v>
      </c>
      <c r="J103" s="571"/>
      <c r="K103" s="560">
        <v>11000</v>
      </c>
      <c r="L103" s="571">
        <v>202309</v>
      </c>
      <c r="M103" s="560" t="s">
        <v>150</v>
      </c>
      <c r="N103" s="629">
        <v>0.07</v>
      </c>
      <c r="O103" s="672"/>
      <c r="P103" s="619">
        <v>15000768866</v>
      </c>
      <c r="Q103" s="575" t="s">
        <v>2480</v>
      </c>
      <c r="R103" s="640"/>
      <c r="S103" s="640"/>
      <c r="T103" s="640"/>
      <c r="U103" s="640"/>
      <c r="V103" s="640"/>
      <c r="W103" s="640"/>
      <c r="X103" s="640"/>
      <c r="Y103" s="640"/>
      <c r="Z103" s="640"/>
    </row>
    <row r="104" s="548" customFormat="1" spans="1:26">
      <c r="A104" s="571" t="s">
        <v>2296</v>
      </c>
      <c r="B104" s="705" t="s">
        <v>2481</v>
      </c>
      <c r="C104" s="571" t="s">
        <v>2482</v>
      </c>
      <c r="D104" s="571" t="s">
        <v>2483</v>
      </c>
      <c r="E104" s="571" t="s">
        <v>46</v>
      </c>
      <c r="F104" s="571">
        <v>6500</v>
      </c>
      <c r="G104" s="571">
        <v>6500</v>
      </c>
      <c r="H104" s="571">
        <v>202309</v>
      </c>
      <c r="I104" s="571" t="s">
        <v>29</v>
      </c>
      <c r="J104" s="571"/>
      <c r="K104" s="571">
        <v>6500</v>
      </c>
      <c r="L104" s="571">
        <v>202309</v>
      </c>
      <c r="M104" s="571" t="s">
        <v>29</v>
      </c>
      <c r="N104" s="571">
        <v>0.12</v>
      </c>
      <c r="O104" s="571"/>
      <c r="P104" s="571">
        <v>18627706953</v>
      </c>
      <c r="Q104" s="571" t="s">
        <v>2484</v>
      </c>
      <c r="R104" s="571" t="s">
        <v>362</v>
      </c>
      <c r="S104" s="571" t="s">
        <v>132</v>
      </c>
      <c r="T104" s="571"/>
      <c r="U104" s="571"/>
      <c r="V104" s="571"/>
      <c r="W104" s="571" t="s">
        <v>32</v>
      </c>
      <c r="X104" s="571" t="s">
        <v>32</v>
      </c>
      <c r="Y104" s="571" t="s">
        <v>32</v>
      </c>
      <c r="Z104" s="571"/>
    </row>
    <row r="105" s="548" customFormat="1" spans="1:26">
      <c r="A105" s="571" t="s">
        <v>2296</v>
      </c>
      <c r="B105" s="705" t="s">
        <v>71</v>
      </c>
      <c r="C105" s="571" t="s">
        <v>2485</v>
      </c>
      <c r="D105" s="571" t="s">
        <v>2486</v>
      </c>
      <c r="E105" s="571" t="s">
        <v>46</v>
      </c>
      <c r="F105" s="571">
        <v>6000</v>
      </c>
      <c r="G105" s="571">
        <v>6000</v>
      </c>
      <c r="H105" s="571">
        <v>202309</v>
      </c>
      <c r="I105" s="571" t="s">
        <v>29</v>
      </c>
      <c r="J105" s="571"/>
      <c r="K105" s="571">
        <v>6000</v>
      </c>
      <c r="L105" s="571">
        <v>202309</v>
      </c>
      <c r="M105" s="571" t="s">
        <v>29</v>
      </c>
      <c r="N105" s="571">
        <v>0.12</v>
      </c>
      <c r="O105" s="571"/>
      <c r="P105" s="571"/>
      <c r="Q105" s="571" t="s">
        <v>29</v>
      </c>
      <c r="R105" s="571" t="s">
        <v>204</v>
      </c>
      <c r="S105" s="571" t="s">
        <v>132</v>
      </c>
      <c r="T105" s="571"/>
      <c r="U105" s="571"/>
      <c r="V105" s="571"/>
      <c r="W105" s="571" t="s">
        <v>32</v>
      </c>
      <c r="X105" s="571" t="s">
        <v>32</v>
      </c>
      <c r="Y105" s="571" t="s">
        <v>32</v>
      </c>
      <c r="Z105" s="571"/>
    </row>
    <row r="106" s="548" customFormat="1" spans="1:26">
      <c r="A106" s="571" t="s">
        <v>2296</v>
      </c>
      <c r="B106" s="705" t="s">
        <v>71</v>
      </c>
      <c r="C106" s="571" t="s">
        <v>2487</v>
      </c>
      <c r="D106" s="571" t="s">
        <v>2488</v>
      </c>
      <c r="E106" s="571" t="s">
        <v>46</v>
      </c>
      <c r="F106" s="571">
        <v>7000</v>
      </c>
      <c r="G106" s="571">
        <v>7000</v>
      </c>
      <c r="H106" s="571">
        <v>202309</v>
      </c>
      <c r="I106" s="571" t="s">
        <v>29</v>
      </c>
      <c r="J106" s="571"/>
      <c r="K106" s="571">
        <v>7000</v>
      </c>
      <c r="L106" s="571">
        <v>202309</v>
      </c>
      <c r="M106" s="571" t="s">
        <v>29</v>
      </c>
      <c r="N106" s="571">
        <v>0.12</v>
      </c>
      <c r="O106" s="571"/>
      <c r="P106" s="571"/>
      <c r="Q106" s="571" t="s">
        <v>29</v>
      </c>
      <c r="R106" s="571" t="s">
        <v>204</v>
      </c>
      <c r="S106" s="571" t="s">
        <v>132</v>
      </c>
      <c r="T106" s="571"/>
      <c r="U106" s="571"/>
      <c r="V106" s="571"/>
      <c r="W106" s="571" t="s">
        <v>32</v>
      </c>
      <c r="X106" s="571" t="s">
        <v>32</v>
      </c>
      <c r="Y106" s="571" t="s">
        <v>32</v>
      </c>
      <c r="Z106" s="571"/>
    </row>
    <row r="107" s="548" customFormat="1" spans="1:26">
      <c r="A107" s="571" t="s">
        <v>2296</v>
      </c>
      <c r="B107" s="705" t="s">
        <v>71</v>
      </c>
      <c r="C107" s="571" t="s">
        <v>2489</v>
      </c>
      <c r="D107" s="571" t="s">
        <v>2490</v>
      </c>
      <c r="E107" s="571" t="s">
        <v>46</v>
      </c>
      <c r="F107" s="571">
        <v>9000</v>
      </c>
      <c r="G107" s="571">
        <v>9000</v>
      </c>
      <c r="H107" s="571">
        <v>202309</v>
      </c>
      <c r="I107" s="571" t="s">
        <v>29</v>
      </c>
      <c r="J107" s="571"/>
      <c r="K107" s="571">
        <v>9000</v>
      </c>
      <c r="L107" s="571">
        <v>202309</v>
      </c>
      <c r="M107" s="571" t="s">
        <v>29</v>
      </c>
      <c r="N107" s="571">
        <v>0.12</v>
      </c>
      <c r="O107" s="571"/>
      <c r="P107" s="571"/>
      <c r="Q107" s="571" t="s">
        <v>29</v>
      </c>
      <c r="R107" s="571" t="s">
        <v>204</v>
      </c>
      <c r="S107" s="571" t="s">
        <v>132</v>
      </c>
      <c r="T107" s="571"/>
      <c r="U107" s="571"/>
      <c r="V107" s="571"/>
      <c r="W107" s="571" t="s">
        <v>32</v>
      </c>
      <c r="X107" s="571" t="s">
        <v>32</v>
      </c>
      <c r="Y107" s="571" t="s">
        <v>32</v>
      </c>
      <c r="Z107" s="571"/>
    </row>
    <row r="108" s="548" customFormat="1" spans="1:26">
      <c r="A108" s="571" t="s">
        <v>2296</v>
      </c>
      <c r="B108" s="705" t="s">
        <v>71</v>
      </c>
      <c r="C108" s="571" t="s">
        <v>2491</v>
      </c>
      <c r="D108" s="571" t="s">
        <v>2492</v>
      </c>
      <c r="E108" s="571" t="s">
        <v>46</v>
      </c>
      <c r="F108" s="571">
        <v>9000</v>
      </c>
      <c r="G108" s="571">
        <v>9000</v>
      </c>
      <c r="H108" s="571">
        <v>202309</v>
      </c>
      <c r="I108" s="571" t="s">
        <v>29</v>
      </c>
      <c r="J108" s="571"/>
      <c r="K108" s="571">
        <v>9000</v>
      </c>
      <c r="L108" s="571">
        <v>202309</v>
      </c>
      <c r="M108" s="571" t="s">
        <v>29</v>
      </c>
      <c r="N108" s="571">
        <v>0.12</v>
      </c>
      <c r="O108" s="571"/>
      <c r="P108" s="571"/>
      <c r="Q108" s="571" t="s">
        <v>29</v>
      </c>
      <c r="R108" s="571" t="s">
        <v>204</v>
      </c>
      <c r="S108" s="571" t="s">
        <v>132</v>
      </c>
      <c r="T108" s="571"/>
      <c r="U108" s="571"/>
      <c r="V108" s="571"/>
      <c r="W108" s="571" t="s">
        <v>32</v>
      </c>
      <c r="X108" s="571" t="s">
        <v>32</v>
      </c>
      <c r="Y108" s="571" t="s">
        <v>2493</v>
      </c>
      <c r="Z108" s="571"/>
    </row>
    <row r="109" s="548" customFormat="1" spans="1:26">
      <c r="A109" s="571" t="s">
        <v>2296</v>
      </c>
      <c r="B109" s="705" t="s">
        <v>71</v>
      </c>
      <c r="C109" s="571" t="s">
        <v>2494</v>
      </c>
      <c r="D109" s="571" t="s">
        <v>2495</v>
      </c>
      <c r="E109" s="571" t="s">
        <v>46</v>
      </c>
      <c r="F109" s="571">
        <v>6300</v>
      </c>
      <c r="G109" s="571">
        <v>6300</v>
      </c>
      <c r="H109" s="571">
        <v>202309</v>
      </c>
      <c r="I109" s="571" t="s">
        <v>29</v>
      </c>
      <c r="J109" s="571"/>
      <c r="K109" s="571">
        <v>6300</v>
      </c>
      <c r="L109" s="571">
        <v>202309</v>
      </c>
      <c r="M109" s="571" t="s">
        <v>29</v>
      </c>
      <c r="N109" s="571">
        <v>0.12</v>
      </c>
      <c r="O109" s="571"/>
      <c r="P109" s="571"/>
      <c r="Q109" s="571" t="s">
        <v>29</v>
      </c>
      <c r="R109" s="571" t="s">
        <v>204</v>
      </c>
      <c r="S109" s="571" t="s">
        <v>132</v>
      </c>
      <c r="T109" s="571"/>
      <c r="U109" s="571"/>
      <c r="V109" s="571"/>
      <c r="W109" s="571" t="s">
        <v>32</v>
      </c>
      <c r="X109" s="571" t="s">
        <v>32</v>
      </c>
      <c r="Y109" s="571" t="s">
        <v>2493</v>
      </c>
      <c r="Z109" s="571"/>
    </row>
    <row r="110" s="548" customFormat="1" spans="1:26">
      <c r="A110" s="571" t="s">
        <v>2296</v>
      </c>
      <c r="B110" s="705" t="s">
        <v>71</v>
      </c>
      <c r="C110" s="571" t="s">
        <v>2496</v>
      </c>
      <c r="D110" s="1007" t="s">
        <v>2497</v>
      </c>
      <c r="E110" s="557" t="s">
        <v>28</v>
      </c>
      <c r="F110" s="571"/>
      <c r="G110" s="571"/>
      <c r="H110" s="571"/>
      <c r="I110" s="571" t="s">
        <v>29</v>
      </c>
      <c r="J110" s="571"/>
      <c r="K110" s="571"/>
      <c r="L110" s="571"/>
      <c r="M110" s="571"/>
      <c r="N110" s="571"/>
      <c r="O110" s="571"/>
      <c r="P110" s="571"/>
      <c r="Q110" s="571"/>
      <c r="R110" s="571"/>
      <c r="S110" s="571"/>
      <c r="T110" s="571"/>
      <c r="U110" s="571">
        <v>202308</v>
      </c>
      <c r="V110" s="571" t="s">
        <v>508</v>
      </c>
      <c r="W110" s="571" t="s">
        <v>32</v>
      </c>
      <c r="X110" s="571" t="s">
        <v>32</v>
      </c>
      <c r="Y110" s="571" t="s">
        <v>32</v>
      </c>
      <c r="Z110" s="571"/>
    </row>
    <row r="111" s="548" customFormat="1" spans="1:26">
      <c r="A111" s="571" t="s">
        <v>2296</v>
      </c>
      <c r="B111" s="705" t="s">
        <v>71</v>
      </c>
      <c r="C111" s="571" t="s">
        <v>2498</v>
      </c>
      <c r="D111" s="571" t="s">
        <v>2499</v>
      </c>
      <c r="E111" s="557" t="s">
        <v>28</v>
      </c>
      <c r="F111" s="571"/>
      <c r="G111" s="571"/>
      <c r="H111" s="571"/>
      <c r="I111" s="571" t="s">
        <v>29</v>
      </c>
      <c r="J111" s="571"/>
      <c r="K111" s="571"/>
      <c r="L111" s="571"/>
      <c r="M111" s="571"/>
      <c r="N111" s="571"/>
      <c r="O111" s="571"/>
      <c r="P111" s="571"/>
      <c r="Q111" s="571"/>
      <c r="R111" s="571"/>
      <c r="S111" s="571"/>
      <c r="T111" s="571"/>
      <c r="U111" s="571">
        <v>202308</v>
      </c>
      <c r="V111" s="571" t="s">
        <v>508</v>
      </c>
      <c r="W111" s="571" t="s">
        <v>32</v>
      </c>
      <c r="X111" s="571" t="s">
        <v>32</v>
      </c>
      <c r="Y111" s="571" t="s">
        <v>32</v>
      </c>
      <c r="Z111" s="571"/>
    </row>
    <row r="112" s="548" customFormat="1" spans="1:26">
      <c r="A112" s="571" t="s">
        <v>2296</v>
      </c>
      <c r="B112" s="705" t="s">
        <v>71</v>
      </c>
      <c r="C112" s="571" t="s">
        <v>2500</v>
      </c>
      <c r="D112" s="571" t="s">
        <v>2501</v>
      </c>
      <c r="E112" s="557" t="s">
        <v>28</v>
      </c>
      <c r="F112" s="571"/>
      <c r="G112" s="571"/>
      <c r="H112" s="571"/>
      <c r="I112" s="571" t="s">
        <v>29</v>
      </c>
      <c r="J112" s="571"/>
      <c r="K112" s="571"/>
      <c r="L112" s="571"/>
      <c r="M112" s="571"/>
      <c r="N112" s="571"/>
      <c r="O112" s="571"/>
      <c r="P112" s="571"/>
      <c r="Q112" s="571"/>
      <c r="R112" s="571"/>
      <c r="S112" s="571"/>
      <c r="T112" s="571"/>
      <c r="U112" s="571">
        <v>202308</v>
      </c>
      <c r="V112" s="571" t="s">
        <v>508</v>
      </c>
      <c r="W112" s="571" t="s">
        <v>32</v>
      </c>
      <c r="X112" s="571" t="s">
        <v>32</v>
      </c>
      <c r="Y112" s="571" t="s">
        <v>32</v>
      </c>
      <c r="Z112" s="571"/>
    </row>
    <row r="113" s="548" customFormat="1" spans="1:26">
      <c r="A113" s="571" t="s">
        <v>2296</v>
      </c>
      <c r="B113" s="705" t="s">
        <v>71</v>
      </c>
      <c r="C113" s="571" t="s">
        <v>2502</v>
      </c>
      <c r="D113" s="571" t="s">
        <v>2503</v>
      </c>
      <c r="E113" s="557" t="s">
        <v>28</v>
      </c>
      <c r="F113" s="571"/>
      <c r="G113" s="571"/>
      <c r="H113" s="571"/>
      <c r="I113" s="571" t="s">
        <v>29</v>
      </c>
      <c r="J113" s="571"/>
      <c r="K113" s="571"/>
      <c r="L113" s="571"/>
      <c r="M113" s="571"/>
      <c r="N113" s="571"/>
      <c r="O113" s="571"/>
      <c r="P113" s="571"/>
      <c r="Q113" s="571"/>
      <c r="R113" s="571"/>
      <c r="S113" s="571"/>
      <c r="T113" s="571"/>
      <c r="U113" s="571">
        <v>202308</v>
      </c>
      <c r="V113" s="571" t="s">
        <v>508</v>
      </c>
      <c r="W113" s="571" t="s">
        <v>32</v>
      </c>
      <c r="X113" s="571" t="s">
        <v>32</v>
      </c>
      <c r="Y113" s="571" t="s">
        <v>32</v>
      </c>
      <c r="Z113" s="571"/>
    </row>
    <row r="114" s="548" customFormat="1" spans="1:26">
      <c r="A114" s="571" t="s">
        <v>2296</v>
      </c>
      <c r="B114" s="705" t="s">
        <v>71</v>
      </c>
      <c r="C114" s="571" t="s">
        <v>72</v>
      </c>
      <c r="D114" s="571" t="s">
        <v>73</v>
      </c>
      <c r="E114" s="557" t="s">
        <v>28</v>
      </c>
      <c r="F114" s="571"/>
      <c r="G114" s="571"/>
      <c r="H114" s="571"/>
      <c r="I114" s="571" t="s">
        <v>29</v>
      </c>
      <c r="J114" s="571"/>
      <c r="K114" s="571"/>
      <c r="L114" s="571"/>
      <c r="M114" s="571"/>
      <c r="N114" s="571"/>
      <c r="O114" s="571"/>
      <c r="P114" s="571"/>
      <c r="Q114" s="571"/>
      <c r="R114" s="571"/>
      <c r="S114" s="571"/>
      <c r="T114" s="571"/>
      <c r="U114" s="571">
        <v>202308</v>
      </c>
      <c r="V114" s="571" t="s">
        <v>508</v>
      </c>
      <c r="W114" s="571" t="s">
        <v>32</v>
      </c>
      <c r="X114" s="571" t="s">
        <v>32</v>
      </c>
      <c r="Y114" s="571" t="s">
        <v>32</v>
      </c>
      <c r="Z114" s="571"/>
    </row>
    <row r="115" s="548" customFormat="1" spans="1:26">
      <c r="A115" s="571" t="s">
        <v>2296</v>
      </c>
      <c r="B115" s="705" t="s">
        <v>71</v>
      </c>
      <c r="C115" s="571" t="s">
        <v>1615</v>
      </c>
      <c r="D115" s="571" t="s">
        <v>1616</v>
      </c>
      <c r="E115" s="557" t="s">
        <v>28</v>
      </c>
      <c r="F115" s="571"/>
      <c r="G115" s="571"/>
      <c r="H115" s="571"/>
      <c r="I115" s="571" t="s">
        <v>29</v>
      </c>
      <c r="J115" s="571"/>
      <c r="K115" s="571"/>
      <c r="L115" s="571"/>
      <c r="M115" s="571"/>
      <c r="N115" s="571"/>
      <c r="O115" s="571"/>
      <c r="P115" s="571"/>
      <c r="Q115" s="571"/>
      <c r="R115" s="571"/>
      <c r="S115" s="571"/>
      <c r="T115" s="571"/>
      <c r="U115" s="571">
        <v>202308</v>
      </c>
      <c r="V115" s="571" t="s">
        <v>508</v>
      </c>
      <c r="W115" s="571" t="s">
        <v>32</v>
      </c>
      <c r="X115" s="571" t="s">
        <v>32</v>
      </c>
      <c r="Y115" s="571" t="s">
        <v>32</v>
      </c>
      <c r="Z115" s="571"/>
    </row>
    <row r="116" spans="1:26">
      <c r="A116" s="445" t="s">
        <v>1262</v>
      </c>
      <c r="B116" s="816" t="s">
        <v>2504</v>
      </c>
      <c r="C116" s="445" t="s">
        <v>2505</v>
      </c>
      <c r="D116" s="445" t="s">
        <v>2506</v>
      </c>
      <c r="E116" s="691" t="s">
        <v>46</v>
      </c>
      <c r="F116" s="445">
        <v>3957</v>
      </c>
      <c r="G116" s="445">
        <v>3957</v>
      </c>
      <c r="H116" s="445">
        <v>202309</v>
      </c>
      <c r="I116" s="445" t="s">
        <v>29</v>
      </c>
      <c r="J116" s="445"/>
      <c r="K116" s="445">
        <v>4000</v>
      </c>
      <c r="L116" s="445">
        <v>202309</v>
      </c>
      <c r="M116" s="445" t="s">
        <v>29</v>
      </c>
      <c r="N116" s="445"/>
      <c r="O116" s="445"/>
      <c r="P116" s="445" t="s">
        <v>2507</v>
      </c>
      <c r="Q116" s="445" t="s">
        <v>2508</v>
      </c>
      <c r="R116" s="445" t="s">
        <v>131</v>
      </c>
      <c r="S116" s="445" t="s">
        <v>57</v>
      </c>
      <c r="T116" s="445"/>
      <c r="U116" s="445"/>
      <c r="V116" s="445"/>
      <c r="W116" s="445" t="s">
        <v>32</v>
      </c>
      <c r="X116" s="445" t="s">
        <v>32</v>
      </c>
      <c r="Y116" s="445" t="s">
        <v>2493</v>
      </c>
      <c r="Z116" s="445"/>
    </row>
    <row r="117" spans="1:26">
      <c r="A117" s="445" t="s">
        <v>1262</v>
      </c>
      <c r="B117" s="816" t="s">
        <v>2504</v>
      </c>
      <c r="C117" s="445" t="s">
        <v>2509</v>
      </c>
      <c r="D117" s="445" t="s">
        <v>2510</v>
      </c>
      <c r="E117" s="691" t="s">
        <v>46</v>
      </c>
      <c r="F117" s="445">
        <v>3957</v>
      </c>
      <c r="G117" s="445">
        <v>3957</v>
      </c>
      <c r="H117" s="445">
        <v>202309</v>
      </c>
      <c r="I117" s="445" t="s">
        <v>29</v>
      </c>
      <c r="J117" s="445"/>
      <c r="K117" s="445">
        <v>2280</v>
      </c>
      <c r="L117" s="445">
        <v>202309</v>
      </c>
      <c r="M117" s="445" t="s">
        <v>29</v>
      </c>
      <c r="N117" s="445"/>
      <c r="O117" s="445"/>
      <c r="P117" s="445" t="s">
        <v>2511</v>
      </c>
      <c r="Q117" s="445" t="s">
        <v>2512</v>
      </c>
      <c r="R117" s="445" t="s">
        <v>131</v>
      </c>
      <c r="S117" s="445" t="s">
        <v>52</v>
      </c>
      <c r="T117" s="445"/>
      <c r="U117" s="445"/>
      <c r="V117" s="445"/>
      <c r="W117" s="445" t="s">
        <v>32</v>
      </c>
      <c r="X117" s="445" t="s">
        <v>32</v>
      </c>
      <c r="Y117" s="445" t="s">
        <v>2493</v>
      </c>
      <c r="Z117" s="445"/>
    </row>
    <row r="118" spans="1:26">
      <c r="A118" s="445" t="s">
        <v>1262</v>
      </c>
      <c r="B118" s="816" t="s">
        <v>2504</v>
      </c>
      <c r="C118" s="445" t="s">
        <v>2513</v>
      </c>
      <c r="D118" s="445" t="s">
        <v>2514</v>
      </c>
      <c r="E118" s="691" t="s">
        <v>46</v>
      </c>
      <c r="F118" s="445">
        <v>3957</v>
      </c>
      <c r="G118" s="445">
        <v>3957</v>
      </c>
      <c r="H118" s="445">
        <v>202309</v>
      </c>
      <c r="I118" s="445" t="s">
        <v>29</v>
      </c>
      <c r="J118" s="445"/>
      <c r="K118" s="445">
        <v>2280</v>
      </c>
      <c r="L118" s="445">
        <v>202309</v>
      </c>
      <c r="M118" s="445" t="s">
        <v>29</v>
      </c>
      <c r="N118" s="445"/>
      <c r="O118" s="445"/>
      <c r="P118" s="445" t="s">
        <v>2515</v>
      </c>
      <c r="Q118" s="445" t="s">
        <v>2516</v>
      </c>
      <c r="R118" s="445" t="s">
        <v>131</v>
      </c>
      <c r="S118" s="445" t="s">
        <v>48</v>
      </c>
      <c r="T118" s="445"/>
      <c r="U118" s="445"/>
      <c r="V118" s="445"/>
      <c r="W118" s="445" t="s">
        <v>32</v>
      </c>
      <c r="X118" s="445" t="s">
        <v>32</v>
      </c>
      <c r="Y118" s="445" t="s">
        <v>2493</v>
      </c>
      <c r="Z118" s="445"/>
    </row>
    <row r="119" spans="1:26">
      <c r="A119" s="445" t="s">
        <v>1262</v>
      </c>
      <c r="B119" s="816" t="s">
        <v>2504</v>
      </c>
      <c r="C119" s="445" t="s">
        <v>2517</v>
      </c>
      <c r="D119" s="445" t="s">
        <v>2518</v>
      </c>
      <c r="E119" s="691" t="s">
        <v>46</v>
      </c>
      <c r="F119" s="445">
        <v>3957</v>
      </c>
      <c r="G119" s="445">
        <v>3957</v>
      </c>
      <c r="H119" s="445">
        <v>202309</v>
      </c>
      <c r="I119" s="445" t="s">
        <v>29</v>
      </c>
      <c r="J119" s="445"/>
      <c r="K119" s="445">
        <v>2280</v>
      </c>
      <c r="L119" s="445">
        <v>202309</v>
      </c>
      <c r="M119" s="445" t="s">
        <v>29</v>
      </c>
      <c r="N119" s="445"/>
      <c r="O119" s="445"/>
      <c r="P119" s="445" t="s">
        <v>2519</v>
      </c>
      <c r="Q119" s="445" t="s">
        <v>2520</v>
      </c>
      <c r="R119" s="445" t="s">
        <v>131</v>
      </c>
      <c r="S119" s="445" t="s">
        <v>48</v>
      </c>
      <c r="T119" s="445"/>
      <c r="U119" s="445"/>
      <c r="V119" s="445"/>
      <c r="W119" s="445" t="s">
        <v>32</v>
      </c>
      <c r="X119" s="445" t="s">
        <v>32</v>
      </c>
      <c r="Y119" s="445" t="s">
        <v>2493</v>
      </c>
      <c r="Z119" s="445"/>
    </row>
    <row r="120" s="548" customFormat="1" spans="1:26">
      <c r="A120" s="571" t="s">
        <v>2428</v>
      </c>
      <c r="B120" s="781" t="s">
        <v>61</v>
      </c>
      <c r="C120" s="571" t="s">
        <v>2521</v>
      </c>
      <c r="D120" s="618" t="s">
        <v>2522</v>
      </c>
      <c r="E120" s="571" t="s">
        <v>46</v>
      </c>
      <c r="F120" s="640">
        <v>3957</v>
      </c>
      <c r="G120" s="560">
        <v>3957</v>
      </c>
      <c r="H120" s="571">
        <v>2023.09</v>
      </c>
      <c r="I120" s="560" t="s">
        <v>29</v>
      </c>
      <c r="J120" s="571"/>
      <c r="K120" s="560"/>
      <c r="L120" s="571"/>
      <c r="M120" s="560"/>
      <c r="N120" s="629"/>
      <c r="O120" s="672"/>
      <c r="P120" s="619" t="s">
        <v>2523</v>
      </c>
      <c r="Q120" s="575" t="s">
        <v>2524</v>
      </c>
      <c r="R120" s="640" t="s">
        <v>1105</v>
      </c>
      <c r="S120" s="640" t="s">
        <v>48</v>
      </c>
      <c r="T120" s="640" t="s">
        <v>2525</v>
      </c>
      <c r="U120" s="640"/>
      <c r="V120" s="640"/>
      <c r="W120" s="571" t="s">
        <v>32</v>
      </c>
      <c r="X120" s="571" t="s">
        <v>32</v>
      </c>
      <c r="Y120" s="571" t="s">
        <v>39</v>
      </c>
      <c r="Z120" s="571"/>
    </row>
    <row r="121" s="548" customFormat="1" spans="1:26">
      <c r="A121" s="571" t="s">
        <v>2428</v>
      </c>
      <c r="B121" s="781" t="s">
        <v>61</v>
      </c>
      <c r="C121" s="571" t="s">
        <v>2526</v>
      </c>
      <c r="D121" s="618" t="s">
        <v>2527</v>
      </c>
      <c r="E121" s="571" t="s">
        <v>46</v>
      </c>
      <c r="F121" s="640">
        <v>3957</v>
      </c>
      <c r="G121" s="560">
        <v>3957</v>
      </c>
      <c r="H121" s="571">
        <v>2023.09</v>
      </c>
      <c r="I121" s="560" t="s">
        <v>29</v>
      </c>
      <c r="J121" s="571"/>
      <c r="K121" s="560"/>
      <c r="L121" s="571"/>
      <c r="M121" s="560"/>
      <c r="N121" s="629"/>
      <c r="O121" s="672"/>
      <c r="P121" s="619" t="s">
        <v>2528</v>
      </c>
      <c r="Q121" s="575" t="s">
        <v>2529</v>
      </c>
      <c r="R121" s="640" t="s">
        <v>247</v>
      </c>
      <c r="S121" s="640" t="s">
        <v>66</v>
      </c>
      <c r="T121" s="640" t="s">
        <v>2525</v>
      </c>
      <c r="U121" s="640"/>
      <c r="V121" s="640"/>
      <c r="W121" s="571" t="s">
        <v>32</v>
      </c>
      <c r="X121" s="571" t="s">
        <v>32</v>
      </c>
      <c r="Y121" s="571" t="s">
        <v>39</v>
      </c>
      <c r="Z121" s="571"/>
    </row>
    <row r="122" s="548" customFormat="1" spans="1:26">
      <c r="A122" s="571" t="s">
        <v>2321</v>
      </c>
      <c r="B122" s="705" t="s">
        <v>1950</v>
      </c>
      <c r="C122" s="571" t="s">
        <v>2530</v>
      </c>
      <c r="D122" s="571" t="s">
        <v>2531</v>
      </c>
      <c r="E122" s="554" t="s">
        <v>46</v>
      </c>
      <c r="F122" s="571">
        <v>3957</v>
      </c>
      <c r="G122" s="571">
        <v>3957</v>
      </c>
      <c r="H122" s="571">
        <v>202309</v>
      </c>
      <c r="I122" s="571" t="s">
        <v>104</v>
      </c>
      <c r="J122" s="571"/>
      <c r="K122" s="571"/>
      <c r="L122" s="571"/>
      <c r="M122" s="571"/>
      <c r="N122" s="571"/>
      <c r="O122" s="571"/>
      <c r="P122" s="571">
        <v>15727982300</v>
      </c>
      <c r="Q122" s="571" t="s">
        <v>2532</v>
      </c>
      <c r="R122" s="571" t="s">
        <v>2271</v>
      </c>
      <c r="S122" s="571" t="s">
        <v>48</v>
      </c>
      <c r="T122" s="571"/>
      <c r="U122" s="571"/>
      <c r="V122" s="571"/>
      <c r="W122" s="571" t="s">
        <v>32</v>
      </c>
      <c r="X122" s="571" t="s">
        <v>32</v>
      </c>
      <c r="Y122" s="571" t="s">
        <v>39</v>
      </c>
      <c r="Z122" s="571"/>
    </row>
    <row r="123" s="548" customFormat="1" spans="1:26">
      <c r="A123" s="571" t="s">
        <v>122</v>
      </c>
      <c r="B123" s="705" t="s">
        <v>2533</v>
      </c>
      <c r="C123" s="571" t="s">
        <v>2534</v>
      </c>
      <c r="D123" s="1007" t="s">
        <v>2535</v>
      </c>
      <c r="E123" s="554" t="s">
        <v>46</v>
      </c>
      <c r="F123" s="571"/>
      <c r="G123" s="571"/>
      <c r="H123" s="571"/>
      <c r="I123" s="571"/>
      <c r="J123" s="571"/>
      <c r="K123" s="571">
        <v>4482</v>
      </c>
      <c r="L123" s="571">
        <v>202309</v>
      </c>
      <c r="M123" s="571" t="s">
        <v>526</v>
      </c>
      <c r="N123" s="571" t="s">
        <v>531</v>
      </c>
      <c r="O123" s="571" t="s">
        <v>2536</v>
      </c>
      <c r="P123" s="571">
        <v>15968230273</v>
      </c>
      <c r="Q123" s="571" t="s">
        <v>2537</v>
      </c>
      <c r="R123" s="571"/>
      <c r="S123" s="571"/>
      <c r="T123" s="571"/>
      <c r="U123" s="571"/>
      <c r="V123" s="571"/>
      <c r="W123" s="571" t="s">
        <v>39</v>
      </c>
      <c r="X123" s="705" t="s">
        <v>39</v>
      </c>
      <c r="Y123" s="571" t="s">
        <v>32</v>
      </c>
      <c r="Z123" s="571"/>
    </row>
    <row r="124" s="548" customFormat="1" spans="1:26">
      <c r="A124" s="571" t="s">
        <v>122</v>
      </c>
      <c r="B124" s="705" t="s">
        <v>321</v>
      </c>
      <c r="C124" s="571" t="s">
        <v>2538</v>
      </c>
      <c r="D124" s="571" t="s">
        <v>2539</v>
      </c>
      <c r="E124" s="554" t="s">
        <v>46</v>
      </c>
      <c r="F124" s="571" t="s">
        <v>1261</v>
      </c>
      <c r="G124" s="571" t="s">
        <v>1261</v>
      </c>
      <c r="H124" s="571">
        <v>202309</v>
      </c>
      <c r="I124" s="571" t="s">
        <v>324</v>
      </c>
      <c r="J124" s="571"/>
      <c r="K124" s="571"/>
      <c r="L124" s="571"/>
      <c r="M124" s="571"/>
      <c r="N124" s="571"/>
      <c r="O124" s="571"/>
      <c r="P124" s="571"/>
      <c r="Q124" s="571"/>
      <c r="R124" s="571"/>
      <c r="S124" s="571"/>
      <c r="T124" s="571"/>
      <c r="U124" s="571"/>
      <c r="V124" s="571"/>
      <c r="W124" s="571" t="s">
        <v>32</v>
      </c>
      <c r="X124" s="571" t="s">
        <v>32</v>
      </c>
      <c r="Y124" s="571" t="s">
        <v>39</v>
      </c>
      <c r="Z124" s="571"/>
    </row>
  </sheetData>
  <protectedRanges>
    <protectedRange sqref="C96:D96" name="区域1"/>
  </protectedRanges>
  <autoFilter xmlns:etc="http://www.wps.cn/officeDocument/2017/etCustomData" ref="A4:Z188"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5">
    <cfRule type="duplicateValues" dxfId="0" priority="259"/>
  </conditionalFormatting>
  <conditionalFormatting sqref="D5">
    <cfRule type="duplicateValues" dxfId="0" priority="113"/>
  </conditionalFormatting>
  <conditionalFormatting sqref="W5">
    <cfRule type="duplicateValues" dxfId="0" priority="258"/>
  </conditionalFormatting>
  <conditionalFormatting sqref="X5">
    <cfRule type="duplicateValues" dxfId="0" priority="256"/>
  </conditionalFormatting>
  <conditionalFormatting sqref="C6">
    <cfRule type="duplicateValues" dxfId="0" priority="255"/>
  </conditionalFormatting>
  <conditionalFormatting sqref="D6">
    <cfRule type="duplicateValues" dxfId="0" priority="211"/>
  </conditionalFormatting>
  <conditionalFormatting sqref="W6">
    <cfRule type="duplicateValues" dxfId="0" priority="233"/>
  </conditionalFormatting>
  <conditionalFormatting sqref="X6">
    <cfRule type="duplicateValues" dxfId="0" priority="189"/>
  </conditionalFormatting>
  <conditionalFormatting sqref="C7">
    <cfRule type="duplicateValues" dxfId="0" priority="254"/>
  </conditionalFormatting>
  <conditionalFormatting sqref="D7">
    <cfRule type="duplicateValues" dxfId="0" priority="210"/>
  </conditionalFormatting>
  <conditionalFormatting sqref="W7">
    <cfRule type="duplicateValues" dxfId="0" priority="232"/>
  </conditionalFormatting>
  <conditionalFormatting sqref="X7">
    <cfRule type="duplicateValues" dxfId="0" priority="188"/>
  </conditionalFormatting>
  <conditionalFormatting sqref="C8">
    <cfRule type="duplicateValues" dxfId="0" priority="253"/>
  </conditionalFormatting>
  <conditionalFormatting sqref="D8">
    <cfRule type="duplicateValues" dxfId="0" priority="209"/>
  </conditionalFormatting>
  <conditionalFormatting sqref="W8">
    <cfRule type="duplicateValues" dxfId="0" priority="231"/>
  </conditionalFormatting>
  <conditionalFormatting sqref="X8">
    <cfRule type="duplicateValues" dxfId="0" priority="187"/>
  </conditionalFormatting>
  <conditionalFormatting sqref="C9">
    <cfRule type="duplicateValues" dxfId="0" priority="252"/>
  </conditionalFormatting>
  <conditionalFormatting sqref="D9">
    <cfRule type="duplicateValues" dxfId="0" priority="208"/>
  </conditionalFormatting>
  <conditionalFormatting sqref="W9">
    <cfRule type="duplicateValues" dxfId="0" priority="230"/>
  </conditionalFormatting>
  <conditionalFormatting sqref="X9">
    <cfRule type="duplicateValues" dxfId="0" priority="186"/>
  </conditionalFormatting>
  <conditionalFormatting sqref="C10">
    <cfRule type="duplicateValues" dxfId="0" priority="251"/>
  </conditionalFormatting>
  <conditionalFormatting sqref="D10">
    <cfRule type="duplicateValues" dxfId="0" priority="207"/>
  </conditionalFormatting>
  <conditionalFormatting sqref="W10">
    <cfRule type="duplicateValues" dxfId="0" priority="229"/>
  </conditionalFormatting>
  <conditionalFormatting sqref="X10">
    <cfRule type="duplicateValues" dxfId="0" priority="185"/>
  </conditionalFormatting>
  <conditionalFormatting sqref="C11">
    <cfRule type="duplicateValues" dxfId="0" priority="250"/>
  </conditionalFormatting>
  <conditionalFormatting sqref="D11">
    <cfRule type="duplicateValues" dxfId="0" priority="206"/>
  </conditionalFormatting>
  <conditionalFormatting sqref="W11">
    <cfRule type="duplicateValues" dxfId="0" priority="228"/>
  </conditionalFormatting>
  <conditionalFormatting sqref="X11">
    <cfRule type="duplicateValues" dxfId="0" priority="184"/>
  </conditionalFormatting>
  <conditionalFormatting sqref="C12">
    <cfRule type="duplicateValues" dxfId="0" priority="249"/>
  </conditionalFormatting>
  <conditionalFormatting sqref="D12">
    <cfRule type="duplicateValues" dxfId="0" priority="205"/>
  </conditionalFormatting>
  <conditionalFormatting sqref="W12">
    <cfRule type="duplicateValues" dxfId="0" priority="227"/>
  </conditionalFormatting>
  <conditionalFormatting sqref="X12">
    <cfRule type="duplicateValues" dxfId="0" priority="183"/>
  </conditionalFormatting>
  <conditionalFormatting sqref="C13">
    <cfRule type="duplicateValues" dxfId="0" priority="248"/>
  </conditionalFormatting>
  <conditionalFormatting sqref="D13">
    <cfRule type="duplicateValues" dxfId="0" priority="204"/>
  </conditionalFormatting>
  <conditionalFormatting sqref="W13">
    <cfRule type="duplicateValues" dxfId="0" priority="226"/>
  </conditionalFormatting>
  <conditionalFormatting sqref="X13">
    <cfRule type="duplicateValues" dxfId="0" priority="182"/>
  </conditionalFormatting>
  <conditionalFormatting sqref="C14">
    <cfRule type="duplicateValues" dxfId="0" priority="247"/>
  </conditionalFormatting>
  <conditionalFormatting sqref="D14">
    <cfRule type="duplicateValues" dxfId="0" priority="203"/>
  </conditionalFormatting>
  <conditionalFormatting sqref="W14">
    <cfRule type="duplicateValues" dxfId="0" priority="225"/>
  </conditionalFormatting>
  <conditionalFormatting sqref="X14">
    <cfRule type="duplicateValues" dxfId="0" priority="181"/>
  </conditionalFormatting>
  <conditionalFormatting sqref="C15">
    <cfRule type="duplicateValues" dxfId="0" priority="246"/>
  </conditionalFormatting>
  <conditionalFormatting sqref="D15">
    <cfRule type="duplicateValues" dxfId="0" priority="202"/>
  </conditionalFormatting>
  <conditionalFormatting sqref="W15">
    <cfRule type="duplicateValues" dxfId="0" priority="224"/>
  </conditionalFormatting>
  <conditionalFormatting sqref="X15">
    <cfRule type="duplicateValues" dxfId="0" priority="180"/>
  </conditionalFormatting>
  <conditionalFormatting sqref="C16">
    <cfRule type="duplicateValues" dxfId="0" priority="245"/>
  </conditionalFormatting>
  <conditionalFormatting sqref="D16">
    <cfRule type="duplicateValues" dxfId="0" priority="201"/>
  </conditionalFormatting>
  <conditionalFormatting sqref="W16">
    <cfRule type="duplicateValues" dxfId="0" priority="223"/>
  </conditionalFormatting>
  <conditionalFormatting sqref="X16">
    <cfRule type="duplicateValues" dxfId="0" priority="179"/>
  </conditionalFormatting>
  <conditionalFormatting sqref="C17">
    <cfRule type="duplicateValues" dxfId="0" priority="244"/>
  </conditionalFormatting>
  <conditionalFormatting sqref="D17">
    <cfRule type="duplicateValues" dxfId="0" priority="200"/>
  </conditionalFormatting>
  <conditionalFormatting sqref="W17">
    <cfRule type="duplicateValues" dxfId="0" priority="222"/>
  </conditionalFormatting>
  <conditionalFormatting sqref="X17">
    <cfRule type="duplicateValues" dxfId="0" priority="178"/>
  </conditionalFormatting>
  <conditionalFormatting sqref="C18">
    <cfRule type="duplicateValues" dxfId="0" priority="243"/>
  </conditionalFormatting>
  <conditionalFormatting sqref="D18">
    <cfRule type="duplicateValues" dxfId="0" priority="199"/>
  </conditionalFormatting>
  <conditionalFormatting sqref="W18">
    <cfRule type="duplicateValues" dxfId="0" priority="221"/>
  </conditionalFormatting>
  <conditionalFormatting sqref="X18">
    <cfRule type="duplicateValues" dxfId="0" priority="177"/>
  </conditionalFormatting>
  <conditionalFormatting sqref="C19">
    <cfRule type="duplicateValues" dxfId="0" priority="242"/>
  </conditionalFormatting>
  <conditionalFormatting sqref="D19">
    <cfRule type="duplicateValues" dxfId="0" priority="198"/>
  </conditionalFormatting>
  <conditionalFormatting sqref="W19">
    <cfRule type="duplicateValues" dxfId="0" priority="220"/>
  </conditionalFormatting>
  <conditionalFormatting sqref="X19">
    <cfRule type="duplicateValues" dxfId="0" priority="176"/>
  </conditionalFormatting>
  <conditionalFormatting sqref="C20">
    <cfRule type="duplicateValues" dxfId="0" priority="241"/>
  </conditionalFormatting>
  <conditionalFormatting sqref="D20">
    <cfRule type="duplicateValues" dxfId="0" priority="197"/>
  </conditionalFormatting>
  <conditionalFormatting sqref="W20">
    <cfRule type="duplicateValues" dxfId="0" priority="219"/>
  </conditionalFormatting>
  <conditionalFormatting sqref="X20">
    <cfRule type="duplicateValues" dxfId="0" priority="175"/>
  </conditionalFormatting>
  <conditionalFormatting sqref="C21">
    <cfRule type="duplicateValues" dxfId="0" priority="240"/>
  </conditionalFormatting>
  <conditionalFormatting sqref="D21">
    <cfRule type="duplicateValues" dxfId="0" priority="196"/>
  </conditionalFormatting>
  <conditionalFormatting sqref="W21">
    <cfRule type="duplicateValues" dxfId="0" priority="218"/>
  </conditionalFormatting>
  <conditionalFormatting sqref="X21">
    <cfRule type="duplicateValues" dxfId="0" priority="174"/>
  </conditionalFormatting>
  <conditionalFormatting sqref="C22">
    <cfRule type="duplicateValues" dxfId="0" priority="239"/>
  </conditionalFormatting>
  <conditionalFormatting sqref="D22">
    <cfRule type="duplicateValues" dxfId="0" priority="195"/>
  </conditionalFormatting>
  <conditionalFormatting sqref="W22">
    <cfRule type="duplicateValues" dxfId="0" priority="217"/>
  </conditionalFormatting>
  <conditionalFormatting sqref="X22">
    <cfRule type="duplicateValues" dxfId="0" priority="173"/>
  </conditionalFormatting>
  <conditionalFormatting sqref="C23">
    <cfRule type="duplicateValues" dxfId="0" priority="238"/>
  </conditionalFormatting>
  <conditionalFormatting sqref="D23">
    <cfRule type="duplicateValues" dxfId="0" priority="194"/>
  </conditionalFormatting>
  <conditionalFormatting sqref="W23">
    <cfRule type="duplicateValues" dxfId="0" priority="216"/>
  </conditionalFormatting>
  <conditionalFormatting sqref="X23">
    <cfRule type="duplicateValues" dxfId="0" priority="172"/>
  </conditionalFormatting>
  <conditionalFormatting sqref="C24">
    <cfRule type="duplicateValues" dxfId="0" priority="237"/>
  </conditionalFormatting>
  <conditionalFormatting sqref="D24">
    <cfRule type="duplicateValues" dxfId="0" priority="193"/>
  </conditionalFormatting>
  <conditionalFormatting sqref="W24">
    <cfRule type="duplicateValues" dxfId="0" priority="215"/>
  </conditionalFormatting>
  <conditionalFormatting sqref="X24">
    <cfRule type="duplicateValues" dxfId="0" priority="171"/>
  </conditionalFormatting>
  <conditionalFormatting sqref="C25">
    <cfRule type="duplicateValues" dxfId="0" priority="236"/>
  </conditionalFormatting>
  <conditionalFormatting sqref="D25">
    <cfRule type="duplicateValues" dxfId="0" priority="192"/>
  </conditionalFormatting>
  <conditionalFormatting sqref="W25">
    <cfRule type="duplicateValues" dxfId="0" priority="214"/>
  </conditionalFormatting>
  <conditionalFormatting sqref="X25">
    <cfRule type="duplicateValues" dxfId="0" priority="170"/>
  </conditionalFormatting>
  <conditionalFormatting sqref="C26">
    <cfRule type="duplicateValues" dxfId="0" priority="235"/>
  </conditionalFormatting>
  <conditionalFormatting sqref="D26">
    <cfRule type="duplicateValues" dxfId="0" priority="191"/>
  </conditionalFormatting>
  <conditionalFormatting sqref="W26">
    <cfRule type="duplicateValues" dxfId="0" priority="213"/>
  </conditionalFormatting>
  <conditionalFormatting sqref="X26">
    <cfRule type="duplicateValues" dxfId="0" priority="169"/>
  </conditionalFormatting>
  <conditionalFormatting sqref="C27">
    <cfRule type="duplicateValues" dxfId="0" priority="234"/>
  </conditionalFormatting>
  <conditionalFormatting sqref="D27">
    <cfRule type="duplicateValues" dxfId="0" priority="190"/>
  </conditionalFormatting>
  <conditionalFormatting sqref="W27">
    <cfRule type="duplicateValues" dxfId="0" priority="212"/>
  </conditionalFormatting>
  <conditionalFormatting sqref="X27">
    <cfRule type="duplicateValues" dxfId="0" priority="168"/>
  </conditionalFormatting>
  <conditionalFormatting sqref="C28">
    <cfRule type="duplicateValues" dxfId="0" priority="164"/>
  </conditionalFormatting>
  <conditionalFormatting sqref="D28">
    <cfRule type="duplicateValues" dxfId="0" priority="163"/>
  </conditionalFormatting>
  <conditionalFormatting sqref="W28">
    <cfRule type="duplicateValues" dxfId="0" priority="144"/>
  </conditionalFormatting>
  <conditionalFormatting sqref="X28">
    <cfRule type="duplicateValues" dxfId="0" priority="143"/>
  </conditionalFormatting>
  <conditionalFormatting sqref="W29">
    <cfRule type="duplicateValues" dxfId="0" priority="142"/>
  </conditionalFormatting>
  <conditionalFormatting sqref="X29">
    <cfRule type="duplicateValues" dxfId="0" priority="134"/>
  </conditionalFormatting>
  <conditionalFormatting sqref="Y29">
    <cfRule type="duplicateValues" dxfId="0" priority="141"/>
  </conditionalFormatting>
  <conditionalFormatting sqref="C30">
    <cfRule type="duplicateValues" dxfId="0" priority="162"/>
  </conditionalFormatting>
  <conditionalFormatting sqref="D30">
    <cfRule type="duplicateValues" dxfId="0" priority="159"/>
  </conditionalFormatting>
  <conditionalFormatting sqref="W30">
    <cfRule type="duplicateValues" dxfId="0" priority="140"/>
  </conditionalFormatting>
  <conditionalFormatting sqref="X30">
    <cfRule type="duplicateValues" dxfId="0" priority="133"/>
  </conditionalFormatting>
  <conditionalFormatting sqref="Y30">
    <cfRule type="duplicateValues" dxfId="0" priority="139"/>
  </conditionalFormatting>
  <conditionalFormatting sqref="C31">
    <cfRule type="duplicateValues" dxfId="0" priority="161"/>
  </conditionalFormatting>
  <conditionalFormatting sqref="D31">
    <cfRule type="duplicateValues" dxfId="0" priority="158"/>
  </conditionalFormatting>
  <conditionalFormatting sqref="W31">
    <cfRule type="duplicateValues" dxfId="0" priority="138"/>
  </conditionalFormatting>
  <conditionalFormatting sqref="X31">
    <cfRule type="duplicateValues" dxfId="0" priority="132"/>
  </conditionalFormatting>
  <conditionalFormatting sqref="Y31">
    <cfRule type="duplicateValues" dxfId="0" priority="137"/>
  </conditionalFormatting>
  <conditionalFormatting sqref="C32">
    <cfRule type="duplicateValues" dxfId="0" priority="160"/>
  </conditionalFormatting>
  <conditionalFormatting sqref="D32">
    <cfRule type="duplicateValues" dxfId="0" priority="157"/>
  </conditionalFormatting>
  <conditionalFormatting sqref="W32">
    <cfRule type="duplicateValues" dxfId="0" priority="136"/>
  </conditionalFormatting>
  <conditionalFormatting sqref="X32">
    <cfRule type="duplicateValues" dxfId="0" priority="131"/>
  </conditionalFormatting>
  <conditionalFormatting sqref="Y32">
    <cfRule type="duplicateValues" dxfId="0" priority="135"/>
  </conditionalFormatting>
  <conditionalFormatting sqref="C33">
    <cfRule type="duplicateValues" dxfId="0" priority="156"/>
  </conditionalFormatting>
  <conditionalFormatting sqref="D33">
    <cfRule type="duplicateValues" dxfId="0" priority="150"/>
  </conditionalFormatting>
  <conditionalFormatting sqref="P33">
    <cfRule type="duplicateValues" dxfId="0" priority="155"/>
  </conditionalFormatting>
  <conditionalFormatting sqref="Q33">
    <cfRule type="duplicateValues" dxfId="0" priority="149"/>
  </conditionalFormatting>
  <conditionalFormatting sqref="W33">
    <cfRule type="duplicateValues" dxfId="0" priority="126"/>
  </conditionalFormatting>
  <conditionalFormatting sqref="X33">
    <cfRule type="duplicateValues" dxfId="0" priority="124"/>
  </conditionalFormatting>
  <conditionalFormatting sqref="Y33">
    <cfRule type="duplicateValues" dxfId="0" priority="125"/>
  </conditionalFormatting>
  <conditionalFormatting sqref="C34">
    <cfRule type="duplicateValues" dxfId="0" priority="154"/>
  </conditionalFormatting>
  <conditionalFormatting sqref="D34">
    <cfRule type="duplicateValues" dxfId="0" priority="148"/>
  </conditionalFormatting>
  <conditionalFormatting sqref="P34">
    <cfRule type="duplicateValues" dxfId="0" priority="153"/>
  </conditionalFormatting>
  <conditionalFormatting sqref="Q34">
    <cfRule type="duplicateValues" dxfId="0" priority="147"/>
  </conditionalFormatting>
  <conditionalFormatting sqref="W34">
    <cfRule type="duplicateValues" dxfId="0" priority="129"/>
  </conditionalFormatting>
  <conditionalFormatting sqref="X34">
    <cfRule type="duplicateValues" dxfId="0" priority="127"/>
  </conditionalFormatting>
  <conditionalFormatting sqref="Y34">
    <cfRule type="duplicateValues" dxfId="0" priority="128"/>
  </conditionalFormatting>
  <conditionalFormatting sqref="C35">
    <cfRule type="duplicateValues" dxfId="0" priority="152"/>
  </conditionalFormatting>
  <conditionalFormatting sqref="D35">
    <cfRule type="duplicateValues" dxfId="0" priority="146"/>
  </conditionalFormatting>
  <conditionalFormatting sqref="P35">
    <cfRule type="duplicateValues" dxfId="0" priority="151"/>
  </conditionalFormatting>
  <conditionalFormatting sqref="Q35">
    <cfRule type="duplicateValues" dxfId="0" priority="145"/>
  </conditionalFormatting>
  <conditionalFormatting sqref="W35">
    <cfRule type="duplicateValues" dxfId="0" priority="123"/>
  </conditionalFormatting>
  <conditionalFormatting sqref="X35">
    <cfRule type="duplicateValues" dxfId="0" priority="121"/>
  </conditionalFormatting>
  <conditionalFormatting sqref="Y35">
    <cfRule type="duplicateValues" dxfId="0" priority="122"/>
  </conditionalFormatting>
  <conditionalFormatting sqref="C36">
    <cfRule type="duplicateValues" dxfId="0" priority="117"/>
  </conditionalFormatting>
  <conditionalFormatting sqref="D36">
    <cfRule type="duplicateValues" dxfId="0" priority="115"/>
  </conditionalFormatting>
  <conditionalFormatting sqref="V36">
    <cfRule type="duplicateValues" dxfId="0" priority="116"/>
  </conditionalFormatting>
  <conditionalFormatting sqref="W36">
    <cfRule type="duplicateValues" dxfId="0" priority="114"/>
  </conditionalFormatting>
  <conditionalFormatting sqref="W37">
    <cfRule type="duplicateValues" dxfId="0" priority="97"/>
  </conditionalFormatting>
  <conditionalFormatting sqref="X37">
    <cfRule type="duplicateValues" dxfId="0" priority="67"/>
  </conditionalFormatting>
  <conditionalFormatting sqref="W38">
    <cfRule type="duplicateValues" dxfId="0" priority="96"/>
  </conditionalFormatting>
  <conditionalFormatting sqref="X38">
    <cfRule type="duplicateValues" dxfId="0" priority="66"/>
  </conditionalFormatting>
  <conditionalFormatting sqref="W39">
    <cfRule type="duplicateValues" dxfId="0" priority="95"/>
  </conditionalFormatting>
  <conditionalFormatting sqref="X39">
    <cfRule type="duplicateValues" dxfId="0" priority="65"/>
  </conditionalFormatting>
  <conditionalFormatting sqref="W40">
    <cfRule type="duplicateValues" dxfId="0" priority="94"/>
  </conditionalFormatting>
  <conditionalFormatting sqref="X40">
    <cfRule type="duplicateValues" dxfId="0" priority="64"/>
  </conditionalFormatting>
  <conditionalFormatting sqref="W41">
    <cfRule type="duplicateValues" dxfId="0" priority="93"/>
  </conditionalFormatting>
  <conditionalFormatting sqref="X41">
    <cfRule type="duplicateValues" dxfId="0" priority="63"/>
  </conditionalFormatting>
  <conditionalFormatting sqref="W42">
    <cfRule type="duplicateValues" dxfId="0" priority="92"/>
  </conditionalFormatting>
  <conditionalFormatting sqref="X42">
    <cfRule type="duplicateValues" dxfId="0" priority="62"/>
  </conditionalFormatting>
  <conditionalFormatting sqref="W43">
    <cfRule type="duplicateValues" dxfId="0" priority="91"/>
  </conditionalFormatting>
  <conditionalFormatting sqref="X43">
    <cfRule type="duplicateValues" dxfId="0" priority="61"/>
  </conditionalFormatting>
  <conditionalFormatting sqref="W44">
    <cfRule type="duplicateValues" dxfId="0" priority="90"/>
  </conditionalFormatting>
  <conditionalFormatting sqref="X44">
    <cfRule type="duplicateValues" dxfId="0" priority="60"/>
  </conditionalFormatting>
  <conditionalFormatting sqref="W45">
    <cfRule type="duplicateValues" dxfId="0" priority="89"/>
  </conditionalFormatting>
  <conditionalFormatting sqref="X45">
    <cfRule type="duplicateValues" dxfId="0" priority="59"/>
  </conditionalFormatting>
  <conditionalFormatting sqref="W46">
    <cfRule type="duplicateValues" dxfId="0" priority="88"/>
  </conditionalFormatting>
  <conditionalFormatting sqref="X46">
    <cfRule type="duplicateValues" dxfId="0" priority="58"/>
  </conditionalFormatting>
  <conditionalFormatting sqref="W47">
    <cfRule type="duplicateValues" dxfId="0" priority="87"/>
  </conditionalFormatting>
  <conditionalFormatting sqref="X47">
    <cfRule type="duplicateValues" dxfId="0" priority="57"/>
  </conditionalFormatting>
  <conditionalFormatting sqref="W48">
    <cfRule type="duplicateValues" dxfId="0" priority="86"/>
  </conditionalFormatting>
  <conditionalFormatting sqref="X48">
    <cfRule type="duplicateValues" dxfId="0" priority="56"/>
  </conditionalFormatting>
  <conditionalFormatting sqref="W49">
    <cfRule type="duplicateValues" dxfId="0" priority="85"/>
  </conditionalFormatting>
  <conditionalFormatting sqref="X49">
    <cfRule type="duplicateValues" dxfId="0" priority="55"/>
  </conditionalFormatting>
  <conditionalFormatting sqref="W50">
    <cfRule type="duplicateValues" dxfId="0" priority="84"/>
  </conditionalFormatting>
  <conditionalFormatting sqref="X50">
    <cfRule type="duplicateValues" dxfId="0" priority="54"/>
  </conditionalFormatting>
  <conditionalFormatting sqref="W51">
    <cfRule type="duplicateValues" dxfId="0" priority="83"/>
  </conditionalFormatting>
  <conditionalFormatting sqref="X51">
    <cfRule type="duplicateValues" dxfId="0" priority="53"/>
  </conditionalFormatting>
  <conditionalFormatting sqref="C52">
    <cfRule type="duplicateValues" dxfId="0" priority="52"/>
  </conditionalFormatting>
  <conditionalFormatting sqref="D52">
    <cfRule type="duplicateValues" dxfId="0" priority="50"/>
  </conditionalFormatting>
  <conditionalFormatting sqref="W52">
    <cfRule type="duplicateValues" dxfId="0" priority="51"/>
  </conditionalFormatting>
  <conditionalFormatting sqref="X52">
    <cfRule type="duplicateValues" dxfId="0" priority="49"/>
  </conditionalFormatting>
  <conditionalFormatting sqref="C53">
    <cfRule type="duplicateValues" dxfId="0" priority="45"/>
  </conditionalFormatting>
  <conditionalFormatting sqref="D53">
    <cfRule type="duplicateValues" dxfId="0" priority="29"/>
  </conditionalFormatting>
  <conditionalFormatting sqref="W53">
    <cfRule type="duplicateValues" dxfId="0" priority="37"/>
  </conditionalFormatting>
  <conditionalFormatting sqref="X53">
    <cfRule type="duplicateValues" dxfId="0" priority="21"/>
  </conditionalFormatting>
  <conditionalFormatting sqref="C54">
    <cfRule type="duplicateValues" dxfId="0" priority="44"/>
  </conditionalFormatting>
  <conditionalFormatting sqref="D54">
    <cfRule type="duplicateValues" dxfId="0" priority="28"/>
  </conditionalFormatting>
  <conditionalFormatting sqref="W54">
    <cfRule type="duplicateValues" dxfId="0" priority="36"/>
  </conditionalFormatting>
  <conditionalFormatting sqref="X54">
    <cfRule type="duplicateValues" dxfId="0" priority="20"/>
  </conditionalFormatting>
  <conditionalFormatting sqref="C55">
    <cfRule type="duplicateValues" dxfId="0" priority="43"/>
  </conditionalFormatting>
  <conditionalFormatting sqref="D55">
    <cfRule type="duplicateValues" dxfId="0" priority="27"/>
  </conditionalFormatting>
  <conditionalFormatting sqref="W55">
    <cfRule type="duplicateValues" dxfId="0" priority="35"/>
  </conditionalFormatting>
  <conditionalFormatting sqref="X55">
    <cfRule type="duplicateValues" dxfId="0" priority="19"/>
  </conditionalFormatting>
  <conditionalFormatting sqref="C56">
    <cfRule type="duplicateValues" dxfId="0" priority="42"/>
  </conditionalFormatting>
  <conditionalFormatting sqref="D56">
    <cfRule type="duplicateValues" dxfId="0" priority="26"/>
  </conditionalFormatting>
  <conditionalFormatting sqref="W56">
    <cfRule type="duplicateValues" dxfId="0" priority="34"/>
  </conditionalFormatting>
  <conditionalFormatting sqref="X56">
    <cfRule type="duplicateValues" dxfId="0" priority="18"/>
  </conditionalFormatting>
  <conditionalFormatting sqref="C57">
    <cfRule type="duplicateValues" dxfId="0" priority="41"/>
  </conditionalFormatting>
  <conditionalFormatting sqref="D57">
    <cfRule type="duplicateValues" dxfId="0" priority="25"/>
  </conditionalFormatting>
  <conditionalFormatting sqref="W57">
    <cfRule type="duplicateValues" dxfId="0" priority="33"/>
  </conditionalFormatting>
  <conditionalFormatting sqref="X57">
    <cfRule type="duplicateValues" dxfId="0" priority="17"/>
  </conditionalFormatting>
  <conditionalFormatting sqref="C58">
    <cfRule type="duplicateValues" dxfId="0" priority="40"/>
  </conditionalFormatting>
  <conditionalFormatting sqref="D58">
    <cfRule type="duplicateValues" dxfId="0" priority="24"/>
  </conditionalFormatting>
  <conditionalFormatting sqref="W58">
    <cfRule type="duplicateValues" dxfId="0" priority="32"/>
  </conditionalFormatting>
  <conditionalFormatting sqref="X58">
    <cfRule type="duplicateValues" dxfId="0" priority="16"/>
  </conditionalFormatting>
  <conditionalFormatting sqref="C59">
    <cfRule type="duplicateValues" dxfId="0" priority="39"/>
  </conditionalFormatting>
  <conditionalFormatting sqref="D59">
    <cfRule type="duplicateValues" dxfId="0" priority="23"/>
  </conditionalFormatting>
  <conditionalFormatting sqref="W59">
    <cfRule type="duplicateValues" dxfId="0" priority="31"/>
  </conditionalFormatting>
  <conditionalFormatting sqref="X59">
    <cfRule type="duplicateValues" dxfId="0" priority="15"/>
  </conditionalFormatting>
  <conditionalFormatting sqref="C60">
    <cfRule type="duplicateValues" dxfId="0" priority="38"/>
  </conditionalFormatting>
  <conditionalFormatting sqref="D60">
    <cfRule type="duplicateValues" dxfId="0" priority="22"/>
  </conditionalFormatting>
  <conditionalFormatting sqref="W60">
    <cfRule type="duplicateValues" dxfId="0" priority="30"/>
  </conditionalFormatting>
  <conditionalFormatting sqref="X60">
    <cfRule type="duplicateValues" dxfId="0" priority="14"/>
  </conditionalFormatting>
  <conditionalFormatting sqref="W61">
    <cfRule type="duplicateValues" dxfId="0" priority="12"/>
  </conditionalFormatting>
  <conditionalFormatting sqref="X61">
    <cfRule type="duplicateValues" dxfId="0" priority="11"/>
  </conditionalFormatting>
  <conditionalFormatting sqref="Y61:Z61">
    <cfRule type="duplicateValues" dxfId="0" priority="13"/>
  </conditionalFormatting>
  <conditionalFormatting sqref="C1:C4">
    <cfRule type="duplicateValues" dxfId="0" priority="263"/>
    <cfRule type="duplicateValues" dxfId="0" priority="264"/>
    <cfRule type="duplicateValues" dxfId="1" priority="265"/>
  </conditionalFormatting>
  <conditionalFormatting sqref="D1:D4">
    <cfRule type="duplicateValues" dxfId="0" priority="262"/>
  </conditionalFormatting>
  <conditionalFormatting sqref="Z30:Z32">
    <cfRule type="duplicateValues" dxfId="0" priority="165"/>
  </conditionalFormatting>
  <conditionalFormatting sqref="Y28:Z28 Z29">
    <cfRule type="duplicateValues" dxfId="0" priority="166"/>
  </conditionalFormatting>
  <dataValidations count="1">
    <dataValidation allowBlank="1" showInputMessage="1" showErrorMessage="1" sqref="F71:G71 F104:G104 K104"/>
  </dataValidation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82"/>
  <sheetViews>
    <sheetView topLeftCell="A10" workbookViewId="0">
      <selection activeCell="Q23" sqref="Q23"/>
    </sheetView>
  </sheetViews>
  <sheetFormatPr defaultColWidth="9" defaultRowHeight="13.5"/>
  <cols>
    <col min="2" max="2" width="38.2583333333333" customWidth="1"/>
    <col min="4" max="4" width="26.6333333333333" customWidth="1"/>
    <col min="8" max="8" width="10.3833333333333"/>
    <col min="10" max="10" width="8.13333333333333" customWidth="1"/>
    <col min="12" max="12" width="11.5"/>
    <col min="14" max="14" width="9.88333333333333" customWidth="1"/>
    <col min="16" max="16" width="12.6333333333333"/>
    <col min="26" max="26" width="13.2583333333333" customWidth="1"/>
  </cols>
  <sheetData>
    <row r="1" spans="1:26">
      <c r="A1" s="550" t="s">
        <v>2295</v>
      </c>
      <c r="B1" s="550" t="s">
        <v>0</v>
      </c>
      <c r="C1" s="550" t="s">
        <v>1</v>
      </c>
      <c r="D1" s="550" t="s">
        <v>2</v>
      </c>
      <c r="E1" s="550" t="s">
        <v>3</v>
      </c>
      <c r="F1" s="552" t="s">
        <v>4</v>
      </c>
      <c r="G1" s="552"/>
      <c r="H1" s="552"/>
      <c r="I1" s="552"/>
      <c r="J1" s="552"/>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2"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2"/>
      <c r="J3" s="552"/>
      <c r="K3" s="552"/>
      <c r="L3" s="552"/>
      <c r="M3" s="552"/>
      <c r="N3" s="552"/>
      <c r="O3" s="552"/>
      <c r="P3" s="558"/>
      <c r="Q3" s="558"/>
      <c r="R3" s="558"/>
      <c r="S3" s="558"/>
      <c r="T3" s="558"/>
      <c r="U3" s="565"/>
      <c r="V3" s="550"/>
      <c r="W3" s="564"/>
      <c r="X3" s="564"/>
      <c r="Y3" s="564"/>
      <c r="Z3" s="573"/>
    </row>
    <row r="4" spans="1:26">
      <c r="A4" s="550"/>
      <c r="B4" s="550"/>
      <c r="C4" s="550"/>
      <c r="D4" s="550"/>
      <c r="E4" s="550"/>
      <c r="F4" s="552"/>
      <c r="G4" s="552"/>
      <c r="H4" s="552"/>
      <c r="I4" s="552"/>
      <c r="J4" s="552"/>
      <c r="K4" s="552"/>
      <c r="L4" s="552"/>
      <c r="M4" s="552"/>
      <c r="N4" s="552"/>
      <c r="O4" s="552"/>
      <c r="P4" s="760"/>
      <c r="Q4" s="760"/>
      <c r="R4" s="558"/>
      <c r="S4" s="760"/>
      <c r="T4" s="558"/>
      <c r="U4" s="766"/>
      <c r="V4" s="767"/>
      <c r="W4" s="564"/>
      <c r="X4" s="564"/>
      <c r="Y4" s="564"/>
      <c r="Z4" s="573"/>
    </row>
    <row r="5" s="548" customFormat="1" spans="1:26">
      <c r="A5" s="571" t="s">
        <v>2296</v>
      </c>
      <c r="B5" s="705" t="s">
        <v>71</v>
      </c>
      <c r="C5" s="571" t="s">
        <v>2491</v>
      </c>
      <c r="D5" s="571" t="s">
        <v>2492</v>
      </c>
      <c r="E5" s="571" t="s">
        <v>46</v>
      </c>
      <c r="F5" s="571"/>
      <c r="G5" s="571"/>
      <c r="H5" s="571"/>
      <c r="I5" s="571"/>
      <c r="J5" s="571"/>
      <c r="K5" s="571">
        <v>9000</v>
      </c>
      <c r="L5" s="571">
        <v>202309</v>
      </c>
      <c r="M5" s="571" t="s">
        <v>29</v>
      </c>
      <c r="N5" s="571">
        <v>0.12</v>
      </c>
      <c r="O5" s="571"/>
      <c r="P5" s="571"/>
      <c r="Q5" s="571" t="s">
        <v>29</v>
      </c>
      <c r="R5" s="571" t="s">
        <v>204</v>
      </c>
      <c r="S5" s="571" t="s">
        <v>132</v>
      </c>
      <c r="T5" s="571"/>
      <c r="U5" s="571"/>
      <c r="V5" s="571"/>
      <c r="W5" s="571" t="s">
        <v>39</v>
      </c>
      <c r="X5" s="571" t="s">
        <v>39</v>
      </c>
      <c r="Y5" s="571" t="s">
        <v>32</v>
      </c>
      <c r="Z5" s="571"/>
    </row>
    <row r="6" s="548" customFormat="1" spans="1:26">
      <c r="A6" s="571" t="s">
        <v>2296</v>
      </c>
      <c r="B6" s="705" t="s">
        <v>71</v>
      </c>
      <c r="C6" s="571" t="s">
        <v>2494</v>
      </c>
      <c r="D6" s="571" t="s">
        <v>2495</v>
      </c>
      <c r="E6" s="571" t="s">
        <v>46</v>
      </c>
      <c r="F6" s="571"/>
      <c r="G6" s="571"/>
      <c r="H6" s="571"/>
      <c r="I6" s="571"/>
      <c r="J6" s="571"/>
      <c r="K6" s="571">
        <v>6300</v>
      </c>
      <c r="L6" s="571">
        <v>202309</v>
      </c>
      <c r="M6" s="571" t="s">
        <v>29</v>
      </c>
      <c r="N6" s="571">
        <v>0.12</v>
      </c>
      <c r="O6" s="571"/>
      <c r="P6" s="571"/>
      <c r="Q6" s="571" t="s">
        <v>29</v>
      </c>
      <c r="R6" s="571" t="s">
        <v>204</v>
      </c>
      <c r="S6" s="571" t="s">
        <v>132</v>
      </c>
      <c r="T6" s="571"/>
      <c r="U6" s="571"/>
      <c r="V6" s="571"/>
      <c r="W6" s="571" t="s">
        <v>39</v>
      </c>
      <c r="X6" s="571" t="s">
        <v>39</v>
      </c>
      <c r="Y6" s="571" t="s">
        <v>32</v>
      </c>
      <c r="Z6" s="571"/>
    </row>
    <row r="7" s="548" customFormat="1" spans="1:26">
      <c r="A7" s="571" t="s">
        <v>1262</v>
      </c>
      <c r="B7" s="705" t="s">
        <v>2504</v>
      </c>
      <c r="C7" s="571" t="s">
        <v>2505</v>
      </c>
      <c r="D7" s="571" t="s">
        <v>2506</v>
      </c>
      <c r="E7" s="571" t="s">
        <v>46</v>
      </c>
      <c r="F7" s="571"/>
      <c r="G7" s="571"/>
      <c r="H7" s="571"/>
      <c r="I7" s="571"/>
      <c r="J7" s="571"/>
      <c r="K7" s="571">
        <v>4000</v>
      </c>
      <c r="L7" s="571">
        <v>202309</v>
      </c>
      <c r="M7" s="571" t="s">
        <v>29</v>
      </c>
      <c r="N7" s="571"/>
      <c r="O7" s="571"/>
      <c r="P7" s="571" t="s">
        <v>2507</v>
      </c>
      <c r="Q7" s="571" t="s">
        <v>2508</v>
      </c>
      <c r="R7" s="571" t="s">
        <v>131</v>
      </c>
      <c r="S7" s="571" t="s">
        <v>57</v>
      </c>
      <c r="T7" s="571"/>
      <c r="U7" s="571"/>
      <c r="V7" s="571"/>
      <c r="W7" s="571" t="s">
        <v>39</v>
      </c>
      <c r="X7" s="571" t="s">
        <v>39</v>
      </c>
      <c r="Y7" s="571" t="s">
        <v>32</v>
      </c>
      <c r="Z7" s="571"/>
    </row>
    <row r="8" s="548" customFormat="1" spans="1:26">
      <c r="A8" s="571" t="s">
        <v>1262</v>
      </c>
      <c r="B8" s="705" t="s">
        <v>2504</v>
      </c>
      <c r="C8" s="571" t="s">
        <v>2509</v>
      </c>
      <c r="D8" s="571" t="s">
        <v>2510</v>
      </c>
      <c r="E8" s="571" t="s">
        <v>46</v>
      </c>
      <c r="F8" s="571"/>
      <c r="G8" s="571"/>
      <c r="H8" s="571"/>
      <c r="I8" s="571"/>
      <c r="J8" s="571"/>
      <c r="K8" s="571">
        <v>2280</v>
      </c>
      <c r="L8" s="571">
        <v>202309</v>
      </c>
      <c r="M8" s="571" t="s">
        <v>29</v>
      </c>
      <c r="N8" s="571"/>
      <c r="O8" s="571"/>
      <c r="P8" s="571" t="s">
        <v>2511</v>
      </c>
      <c r="Q8" s="571" t="s">
        <v>2512</v>
      </c>
      <c r="R8" s="571" t="s">
        <v>131</v>
      </c>
      <c r="S8" s="571" t="s">
        <v>52</v>
      </c>
      <c r="T8" s="571"/>
      <c r="U8" s="571"/>
      <c r="V8" s="571"/>
      <c r="W8" s="571" t="s">
        <v>39</v>
      </c>
      <c r="X8" s="571" t="s">
        <v>39</v>
      </c>
      <c r="Y8" s="571" t="s">
        <v>32</v>
      </c>
      <c r="Z8" s="571"/>
    </row>
    <row r="9" s="548" customFormat="1" spans="1:26">
      <c r="A9" s="571" t="s">
        <v>1262</v>
      </c>
      <c r="B9" s="705" t="s">
        <v>2504</v>
      </c>
      <c r="C9" s="571" t="s">
        <v>2513</v>
      </c>
      <c r="D9" s="571" t="s">
        <v>2514</v>
      </c>
      <c r="E9" s="571" t="s">
        <v>46</v>
      </c>
      <c r="F9" s="571"/>
      <c r="G9" s="571"/>
      <c r="H9" s="571"/>
      <c r="I9" s="571"/>
      <c r="J9" s="571"/>
      <c r="K9" s="571">
        <v>2280</v>
      </c>
      <c r="L9" s="571">
        <v>202309</v>
      </c>
      <c r="M9" s="571" t="s">
        <v>29</v>
      </c>
      <c r="N9" s="571"/>
      <c r="O9" s="571"/>
      <c r="P9" s="571" t="s">
        <v>2515</v>
      </c>
      <c r="Q9" s="571" t="s">
        <v>2516</v>
      </c>
      <c r="R9" s="571" t="s">
        <v>131</v>
      </c>
      <c r="S9" s="571" t="s">
        <v>48</v>
      </c>
      <c r="T9" s="571"/>
      <c r="U9" s="571"/>
      <c r="V9" s="571"/>
      <c r="W9" s="571" t="s">
        <v>39</v>
      </c>
      <c r="X9" s="571" t="s">
        <v>39</v>
      </c>
      <c r="Y9" s="571" t="s">
        <v>32</v>
      </c>
      <c r="Z9" s="571"/>
    </row>
    <row r="10" s="548" customFormat="1" spans="1:26">
      <c r="A10" s="571" t="s">
        <v>1262</v>
      </c>
      <c r="B10" s="705" t="s">
        <v>2504</v>
      </c>
      <c r="C10" s="571" t="s">
        <v>2517</v>
      </c>
      <c r="D10" s="571" t="s">
        <v>2518</v>
      </c>
      <c r="E10" s="571" t="s">
        <v>46</v>
      </c>
      <c r="F10" s="571"/>
      <c r="G10" s="571"/>
      <c r="H10" s="571"/>
      <c r="I10" s="571"/>
      <c r="J10" s="571"/>
      <c r="K10" s="571">
        <v>2280</v>
      </c>
      <c r="L10" s="571">
        <v>202309</v>
      </c>
      <c r="M10" s="571" t="s">
        <v>29</v>
      </c>
      <c r="N10" s="571"/>
      <c r="O10" s="571"/>
      <c r="P10" s="571" t="s">
        <v>2519</v>
      </c>
      <c r="Q10" s="571" t="s">
        <v>2520</v>
      </c>
      <c r="R10" s="571" t="s">
        <v>131</v>
      </c>
      <c r="S10" s="571" t="s">
        <v>48</v>
      </c>
      <c r="T10" s="571"/>
      <c r="U10" s="571"/>
      <c r="V10" s="571"/>
      <c r="W10" s="571" t="s">
        <v>39</v>
      </c>
      <c r="X10" s="571" t="s">
        <v>39</v>
      </c>
      <c r="Y10" s="571" t="s">
        <v>32</v>
      </c>
      <c r="Z10" s="571"/>
    </row>
    <row r="11" s="548" customFormat="1" spans="1:26">
      <c r="A11" s="571" t="s">
        <v>2321</v>
      </c>
      <c r="B11" s="705" t="s">
        <v>1950</v>
      </c>
      <c r="C11" s="571" t="s">
        <v>2530</v>
      </c>
      <c r="D11" s="571" t="s">
        <v>2531</v>
      </c>
      <c r="E11" s="571" t="s">
        <v>46</v>
      </c>
      <c r="F11" s="571"/>
      <c r="G11" s="571"/>
      <c r="H11" s="571"/>
      <c r="I11" s="571"/>
      <c r="J11" s="571"/>
      <c r="K11" s="571">
        <v>2280</v>
      </c>
      <c r="L11" s="571">
        <v>202310</v>
      </c>
      <c r="M11" s="571" t="s">
        <v>104</v>
      </c>
      <c r="N11" s="571">
        <v>0.05</v>
      </c>
      <c r="O11" s="571"/>
      <c r="P11" s="571">
        <v>15727982300</v>
      </c>
      <c r="Q11" s="571" t="s">
        <v>2532</v>
      </c>
      <c r="R11" s="571" t="s">
        <v>2271</v>
      </c>
      <c r="S11" s="571" t="s">
        <v>48</v>
      </c>
      <c r="T11" s="571"/>
      <c r="U11" s="571"/>
      <c r="V11" s="571"/>
      <c r="W11" s="571" t="s">
        <v>39</v>
      </c>
      <c r="X11" s="571" t="s">
        <v>39</v>
      </c>
      <c r="Y11" s="571" t="s">
        <v>32</v>
      </c>
      <c r="Z11" s="571"/>
    </row>
    <row r="12" s="548" customFormat="1" spans="1:26">
      <c r="A12" s="571" t="s">
        <v>122</v>
      </c>
      <c r="B12" s="705" t="s">
        <v>110</v>
      </c>
      <c r="C12" s="571" t="s">
        <v>111</v>
      </c>
      <c r="D12" s="571" t="s">
        <v>112</v>
      </c>
      <c r="E12" s="557" t="s">
        <v>28</v>
      </c>
      <c r="F12" s="571"/>
      <c r="G12" s="571"/>
      <c r="H12" s="571"/>
      <c r="I12" s="571" t="s">
        <v>78</v>
      </c>
      <c r="J12" s="571"/>
      <c r="K12" s="571"/>
      <c r="L12" s="571"/>
      <c r="M12" s="571" t="s">
        <v>78</v>
      </c>
      <c r="N12" s="571"/>
      <c r="O12" s="571"/>
      <c r="P12" s="571"/>
      <c r="Q12" s="571"/>
      <c r="R12" s="571"/>
      <c r="S12" s="571"/>
      <c r="T12" s="571"/>
      <c r="U12" s="571">
        <v>202309</v>
      </c>
      <c r="V12" s="571" t="s">
        <v>644</v>
      </c>
      <c r="W12" s="571" t="s">
        <v>32</v>
      </c>
      <c r="X12" s="571" t="s">
        <v>32</v>
      </c>
      <c r="Y12" s="571" t="s">
        <v>32</v>
      </c>
      <c r="Z12" s="571"/>
    </row>
    <row r="13" s="548" customFormat="1" spans="1:26">
      <c r="A13" s="571" t="s">
        <v>122</v>
      </c>
      <c r="B13" s="705" t="s">
        <v>1060</v>
      </c>
      <c r="C13" s="571" t="s">
        <v>545</v>
      </c>
      <c r="D13" s="1007" t="s">
        <v>546</v>
      </c>
      <c r="E13" s="557" t="s">
        <v>28</v>
      </c>
      <c r="F13" s="571"/>
      <c r="G13" s="571"/>
      <c r="H13" s="571"/>
      <c r="I13" s="571" t="s">
        <v>526</v>
      </c>
      <c r="J13" s="571"/>
      <c r="K13" s="571"/>
      <c r="L13" s="571"/>
      <c r="M13" s="571"/>
      <c r="N13" s="571"/>
      <c r="O13" s="571"/>
      <c r="P13" s="571"/>
      <c r="Q13" s="571"/>
      <c r="R13" s="571"/>
      <c r="S13" s="571"/>
      <c r="T13" s="571"/>
      <c r="U13" s="571">
        <v>202309</v>
      </c>
      <c r="V13" s="571" t="s">
        <v>644</v>
      </c>
      <c r="W13" s="571" t="s">
        <v>32</v>
      </c>
      <c r="X13" s="571" t="s">
        <v>32</v>
      </c>
      <c r="Y13" s="571" t="s">
        <v>39</v>
      </c>
      <c r="Z13" s="571"/>
    </row>
    <row r="14" s="548" customFormat="1" spans="1:26">
      <c r="A14" s="571" t="s">
        <v>2245</v>
      </c>
      <c r="B14" s="705" t="s">
        <v>1462</v>
      </c>
      <c r="C14" s="571" t="s">
        <v>2540</v>
      </c>
      <c r="D14" s="571" t="s">
        <v>2541</v>
      </c>
      <c r="E14" s="557" t="s">
        <v>28</v>
      </c>
      <c r="F14" s="571"/>
      <c r="G14" s="571"/>
      <c r="H14" s="571"/>
      <c r="I14" s="571" t="s">
        <v>29</v>
      </c>
      <c r="J14" s="571"/>
      <c r="K14" s="571"/>
      <c r="L14" s="571"/>
      <c r="M14" s="571" t="s">
        <v>145</v>
      </c>
      <c r="N14" s="571"/>
      <c r="O14" s="571"/>
      <c r="P14" s="571"/>
      <c r="Q14" s="571"/>
      <c r="R14" s="571"/>
      <c r="S14" s="571"/>
      <c r="T14" s="571"/>
      <c r="U14" s="571">
        <v>202309</v>
      </c>
      <c r="V14" s="571" t="s">
        <v>1019</v>
      </c>
      <c r="W14" s="571" t="s">
        <v>32</v>
      </c>
      <c r="X14" s="571" t="s">
        <v>32</v>
      </c>
      <c r="Y14" s="571" t="s">
        <v>32</v>
      </c>
      <c r="Z14" s="571"/>
    </row>
    <row r="15" s="548" customFormat="1" spans="1:26">
      <c r="A15" s="571" t="s">
        <v>2296</v>
      </c>
      <c r="B15" s="705" t="s">
        <v>174</v>
      </c>
      <c r="C15" s="571" t="s">
        <v>2542</v>
      </c>
      <c r="D15" s="571" t="s">
        <v>2543</v>
      </c>
      <c r="E15" s="557" t="s">
        <v>28</v>
      </c>
      <c r="F15" s="571">
        <v>3957</v>
      </c>
      <c r="G15" s="571">
        <v>3957</v>
      </c>
      <c r="H15" s="571"/>
      <c r="I15" s="571" t="s">
        <v>29</v>
      </c>
      <c r="J15" s="571"/>
      <c r="K15" s="571">
        <v>2280</v>
      </c>
      <c r="L15" s="571"/>
      <c r="M15" s="571" t="s">
        <v>29</v>
      </c>
      <c r="N15" s="571"/>
      <c r="O15" s="571"/>
      <c r="P15" s="571"/>
      <c r="Q15" s="571"/>
      <c r="R15" s="571"/>
      <c r="S15" s="571"/>
      <c r="T15" s="571"/>
      <c r="U15" s="571">
        <v>202309</v>
      </c>
      <c r="V15" s="571" t="s">
        <v>508</v>
      </c>
      <c r="W15" s="571" t="s">
        <v>32</v>
      </c>
      <c r="X15" s="571" t="s">
        <v>32</v>
      </c>
      <c r="Y15" s="571" t="s">
        <v>32</v>
      </c>
      <c r="Z15" s="571"/>
    </row>
    <row r="16" s="548" customFormat="1" spans="1:26">
      <c r="A16" s="571" t="s">
        <v>2296</v>
      </c>
      <c r="B16" s="705" t="s">
        <v>174</v>
      </c>
      <c r="C16" s="571" t="s">
        <v>2544</v>
      </c>
      <c r="D16" s="571" t="s">
        <v>2545</v>
      </c>
      <c r="E16" s="557" t="s">
        <v>28</v>
      </c>
      <c r="F16" s="571">
        <v>3957</v>
      </c>
      <c r="G16" s="571">
        <v>3957</v>
      </c>
      <c r="H16" s="571"/>
      <c r="I16" s="571" t="s">
        <v>29</v>
      </c>
      <c r="J16" s="571"/>
      <c r="K16" s="571">
        <v>2280</v>
      </c>
      <c r="L16" s="571"/>
      <c r="M16" s="571" t="s">
        <v>29</v>
      </c>
      <c r="N16" s="571"/>
      <c r="O16" s="571"/>
      <c r="P16" s="571"/>
      <c r="Q16" s="571"/>
      <c r="R16" s="571"/>
      <c r="S16" s="571"/>
      <c r="T16" s="571"/>
      <c r="U16" s="571">
        <v>202309</v>
      </c>
      <c r="V16" s="571" t="s">
        <v>508</v>
      </c>
      <c r="W16" s="571" t="s">
        <v>32</v>
      </c>
      <c r="X16" s="571" t="s">
        <v>32</v>
      </c>
      <c r="Y16" s="571" t="s">
        <v>32</v>
      </c>
      <c r="Z16" s="571"/>
    </row>
    <row r="17" s="548" customFormat="1" spans="1:26">
      <c r="A17" s="571" t="s">
        <v>2296</v>
      </c>
      <c r="B17" s="705" t="s">
        <v>174</v>
      </c>
      <c r="C17" s="571" t="s">
        <v>2546</v>
      </c>
      <c r="D17" s="1007" t="s">
        <v>2547</v>
      </c>
      <c r="E17" s="557" t="s">
        <v>28</v>
      </c>
      <c r="F17" s="571">
        <v>3957</v>
      </c>
      <c r="G17" s="571">
        <v>3957</v>
      </c>
      <c r="H17" s="571"/>
      <c r="I17" s="571" t="s">
        <v>29</v>
      </c>
      <c r="J17" s="571"/>
      <c r="K17" s="571">
        <v>2280</v>
      </c>
      <c r="L17" s="571"/>
      <c r="M17" s="571" t="s">
        <v>29</v>
      </c>
      <c r="N17" s="571"/>
      <c r="O17" s="571"/>
      <c r="P17" s="571"/>
      <c r="Q17" s="571"/>
      <c r="R17" s="571"/>
      <c r="S17" s="571"/>
      <c r="T17" s="571"/>
      <c r="U17" s="571">
        <v>202309</v>
      </c>
      <c r="V17" s="571" t="s">
        <v>508</v>
      </c>
      <c r="W17" s="571" t="s">
        <v>32</v>
      </c>
      <c r="X17" s="571" t="s">
        <v>32</v>
      </c>
      <c r="Y17" s="571" t="s">
        <v>32</v>
      </c>
      <c r="Z17" s="571"/>
    </row>
    <row r="18" s="548" customFormat="1" spans="1:26">
      <c r="A18" s="571" t="s">
        <v>2296</v>
      </c>
      <c r="B18" s="705" t="s">
        <v>174</v>
      </c>
      <c r="C18" s="571" t="s">
        <v>244</v>
      </c>
      <c r="D18" s="571" t="s">
        <v>245</v>
      </c>
      <c r="E18" s="557" t="s">
        <v>28</v>
      </c>
      <c r="F18" s="571">
        <v>3957</v>
      </c>
      <c r="G18" s="571">
        <v>3957</v>
      </c>
      <c r="H18" s="571"/>
      <c r="I18" s="571" t="s">
        <v>29</v>
      </c>
      <c r="J18" s="571"/>
      <c r="K18" s="571">
        <v>2280</v>
      </c>
      <c r="L18" s="571"/>
      <c r="M18" s="571" t="s">
        <v>29</v>
      </c>
      <c r="N18" s="571"/>
      <c r="O18" s="571"/>
      <c r="P18" s="571"/>
      <c r="Q18" s="571"/>
      <c r="R18" s="571"/>
      <c r="S18" s="571"/>
      <c r="T18" s="571"/>
      <c r="U18" s="571">
        <v>202309</v>
      </c>
      <c r="V18" s="571" t="s">
        <v>508</v>
      </c>
      <c r="W18" s="571" t="s">
        <v>32</v>
      </c>
      <c r="X18" s="571" t="s">
        <v>32</v>
      </c>
      <c r="Y18" s="571" t="s">
        <v>32</v>
      </c>
      <c r="Z18" s="571"/>
    </row>
    <row r="19" s="548" customFormat="1" spans="1:26">
      <c r="A19" s="571" t="s">
        <v>2296</v>
      </c>
      <c r="B19" s="705" t="s">
        <v>174</v>
      </c>
      <c r="C19" s="571" t="s">
        <v>248</v>
      </c>
      <c r="D19" s="571" t="s">
        <v>249</v>
      </c>
      <c r="E19" s="557" t="s">
        <v>28</v>
      </c>
      <c r="F19" s="571">
        <v>3957</v>
      </c>
      <c r="G19" s="571">
        <v>3957</v>
      </c>
      <c r="H19" s="571"/>
      <c r="I19" s="571" t="s">
        <v>29</v>
      </c>
      <c r="J19" s="571"/>
      <c r="K19" s="571">
        <v>2280</v>
      </c>
      <c r="L19" s="571"/>
      <c r="M19" s="571" t="s">
        <v>29</v>
      </c>
      <c r="N19" s="571"/>
      <c r="O19" s="571"/>
      <c r="P19" s="571"/>
      <c r="Q19" s="571"/>
      <c r="R19" s="571"/>
      <c r="S19" s="571"/>
      <c r="T19" s="571"/>
      <c r="U19" s="571">
        <v>202309</v>
      </c>
      <c r="V19" s="571" t="s">
        <v>508</v>
      </c>
      <c r="W19" s="571" t="s">
        <v>32</v>
      </c>
      <c r="X19" s="571" t="s">
        <v>32</v>
      </c>
      <c r="Y19" s="571" t="s">
        <v>32</v>
      </c>
      <c r="Z19" s="571"/>
    </row>
    <row r="20" s="548" customFormat="1" spans="1:26">
      <c r="A20" s="571" t="s">
        <v>2296</v>
      </c>
      <c r="B20" s="705" t="s">
        <v>210</v>
      </c>
      <c r="C20" s="571" t="s">
        <v>211</v>
      </c>
      <c r="D20" s="1007" t="s">
        <v>212</v>
      </c>
      <c r="E20" s="557" t="s">
        <v>28</v>
      </c>
      <c r="F20" s="571">
        <v>7500</v>
      </c>
      <c r="G20" s="571">
        <v>7500</v>
      </c>
      <c r="H20" s="571"/>
      <c r="I20" s="571" t="s">
        <v>29</v>
      </c>
      <c r="J20" s="571"/>
      <c r="K20" s="571">
        <v>7500</v>
      </c>
      <c r="L20" s="571"/>
      <c r="M20" s="571" t="s">
        <v>29</v>
      </c>
      <c r="N20" s="571"/>
      <c r="O20" s="571"/>
      <c r="P20" s="571"/>
      <c r="Q20" s="571"/>
      <c r="R20" s="571"/>
      <c r="S20" s="571"/>
      <c r="T20" s="571"/>
      <c r="U20" s="571">
        <v>202309</v>
      </c>
      <c r="V20" s="571" t="s">
        <v>508</v>
      </c>
      <c r="W20" s="571" t="s">
        <v>32</v>
      </c>
      <c r="X20" s="571" t="s">
        <v>32</v>
      </c>
      <c r="Y20" s="571" t="s">
        <v>32</v>
      </c>
      <c r="Z20" s="571"/>
    </row>
    <row r="21" s="548" customFormat="1" spans="1:26">
      <c r="A21" s="571" t="s">
        <v>122</v>
      </c>
      <c r="B21" s="705" t="s">
        <v>2548</v>
      </c>
      <c r="C21" s="571" t="s">
        <v>2549</v>
      </c>
      <c r="D21" s="571" t="s">
        <v>2550</v>
      </c>
      <c r="E21" s="571" t="s">
        <v>46</v>
      </c>
      <c r="F21" s="571">
        <v>3957</v>
      </c>
      <c r="G21" s="571">
        <v>3957</v>
      </c>
      <c r="H21" s="571">
        <v>202310</v>
      </c>
      <c r="I21" s="571" t="s">
        <v>127</v>
      </c>
      <c r="J21" s="571"/>
      <c r="K21" s="571">
        <v>2470</v>
      </c>
      <c r="L21" s="571">
        <v>202310</v>
      </c>
      <c r="M21" s="571" t="s">
        <v>127</v>
      </c>
      <c r="N21" s="571"/>
      <c r="O21" s="571" t="s">
        <v>2551</v>
      </c>
      <c r="P21" s="571"/>
      <c r="Q21" s="571"/>
      <c r="R21" s="571"/>
      <c r="S21" s="571"/>
      <c r="T21" s="571"/>
      <c r="U21" s="571"/>
      <c r="V21" s="571"/>
      <c r="W21" s="571" t="s">
        <v>32</v>
      </c>
      <c r="X21" s="571" t="s">
        <v>32</v>
      </c>
      <c r="Y21" s="571" t="s">
        <v>32</v>
      </c>
      <c r="Z21" s="571"/>
    </row>
    <row r="22" s="548" customFormat="1" spans="1:26">
      <c r="A22" s="571" t="s">
        <v>122</v>
      </c>
      <c r="B22" s="705" t="s">
        <v>2548</v>
      </c>
      <c r="C22" s="571" t="s">
        <v>2552</v>
      </c>
      <c r="D22" s="571" t="s">
        <v>2553</v>
      </c>
      <c r="E22" s="571" t="s">
        <v>46</v>
      </c>
      <c r="F22" s="571">
        <v>3957</v>
      </c>
      <c r="G22" s="571">
        <v>3957</v>
      </c>
      <c r="H22" s="571">
        <v>202310</v>
      </c>
      <c r="I22" s="571" t="s">
        <v>127</v>
      </c>
      <c r="J22" s="571"/>
      <c r="K22" s="571">
        <v>2470</v>
      </c>
      <c r="L22" s="571">
        <v>202310</v>
      </c>
      <c r="M22" s="571" t="s">
        <v>127</v>
      </c>
      <c r="N22" s="571"/>
      <c r="O22" s="571" t="s">
        <v>2551</v>
      </c>
      <c r="P22" s="571"/>
      <c r="Q22" s="571"/>
      <c r="R22" s="571"/>
      <c r="S22" s="571"/>
      <c r="T22" s="571"/>
      <c r="U22" s="571"/>
      <c r="V22" s="571"/>
      <c r="W22" s="571" t="s">
        <v>32</v>
      </c>
      <c r="X22" s="571" t="s">
        <v>32</v>
      </c>
      <c r="Y22" s="571" t="s">
        <v>32</v>
      </c>
      <c r="Z22" s="571"/>
    </row>
    <row r="23" s="548" customFormat="1" spans="1:26">
      <c r="A23" s="571" t="s">
        <v>122</v>
      </c>
      <c r="B23" s="705" t="s">
        <v>2548</v>
      </c>
      <c r="C23" s="571" t="s">
        <v>2554</v>
      </c>
      <c r="D23" s="571" t="s">
        <v>2555</v>
      </c>
      <c r="E23" s="571" t="s">
        <v>46</v>
      </c>
      <c r="F23" s="571">
        <v>3957</v>
      </c>
      <c r="G23" s="571">
        <v>3957</v>
      </c>
      <c r="H23" s="571">
        <v>202310</v>
      </c>
      <c r="I23" s="571" t="s">
        <v>127</v>
      </c>
      <c r="J23" s="571"/>
      <c r="K23" s="571">
        <v>2470</v>
      </c>
      <c r="L23" s="571">
        <v>202310</v>
      </c>
      <c r="M23" s="571" t="s">
        <v>127</v>
      </c>
      <c r="N23" s="571"/>
      <c r="O23" s="571" t="s">
        <v>2551</v>
      </c>
      <c r="P23" s="571"/>
      <c r="Q23" s="571"/>
      <c r="R23" s="571"/>
      <c r="S23" s="571"/>
      <c r="T23" s="571"/>
      <c r="U23" s="571"/>
      <c r="V23" s="571"/>
      <c r="W23" s="571" t="s">
        <v>32</v>
      </c>
      <c r="X23" s="571" t="s">
        <v>32</v>
      </c>
      <c r="Y23" s="571" t="s">
        <v>32</v>
      </c>
      <c r="Z23" s="571"/>
    </row>
    <row r="24" s="548" customFormat="1" spans="1:26">
      <c r="A24" s="571" t="s">
        <v>122</v>
      </c>
      <c r="B24" s="705" t="s">
        <v>2548</v>
      </c>
      <c r="C24" s="571" t="s">
        <v>2556</v>
      </c>
      <c r="D24" s="571" t="s">
        <v>2557</v>
      </c>
      <c r="E24" s="571" t="s">
        <v>46</v>
      </c>
      <c r="F24" s="571">
        <v>3957</v>
      </c>
      <c r="G24" s="571">
        <v>3957</v>
      </c>
      <c r="H24" s="571">
        <v>202310</v>
      </c>
      <c r="I24" s="571" t="s">
        <v>127</v>
      </c>
      <c r="J24" s="571"/>
      <c r="K24" s="571">
        <v>2470</v>
      </c>
      <c r="L24" s="571">
        <v>202310</v>
      </c>
      <c r="M24" s="571" t="s">
        <v>127</v>
      </c>
      <c r="N24" s="571"/>
      <c r="O24" s="571" t="s">
        <v>2551</v>
      </c>
      <c r="P24" s="571"/>
      <c r="Q24" s="571"/>
      <c r="R24" s="571"/>
      <c r="S24" s="571"/>
      <c r="T24" s="571"/>
      <c r="U24" s="571"/>
      <c r="V24" s="571"/>
      <c r="W24" s="571" t="s">
        <v>32</v>
      </c>
      <c r="X24" s="571" t="s">
        <v>32</v>
      </c>
      <c r="Y24" s="571" t="s">
        <v>32</v>
      </c>
      <c r="Z24" s="571"/>
    </row>
    <row r="25" s="548" customFormat="1" spans="1:26">
      <c r="A25" s="571" t="s">
        <v>122</v>
      </c>
      <c r="B25" s="705" t="s">
        <v>2548</v>
      </c>
      <c r="C25" s="571" t="s">
        <v>2558</v>
      </c>
      <c r="D25" s="571" t="s">
        <v>2559</v>
      </c>
      <c r="E25" s="571" t="s">
        <v>46</v>
      </c>
      <c r="F25" s="571">
        <v>3957</v>
      </c>
      <c r="G25" s="571">
        <v>3957</v>
      </c>
      <c r="H25" s="571">
        <v>202310</v>
      </c>
      <c r="I25" s="571" t="s">
        <v>127</v>
      </c>
      <c r="J25" s="571"/>
      <c r="K25" s="571">
        <v>2470</v>
      </c>
      <c r="L25" s="571">
        <v>202310</v>
      </c>
      <c r="M25" s="571" t="s">
        <v>127</v>
      </c>
      <c r="N25" s="571"/>
      <c r="O25" s="571" t="s">
        <v>2551</v>
      </c>
      <c r="P25" s="571"/>
      <c r="Q25" s="571"/>
      <c r="R25" s="571"/>
      <c r="S25" s="571"/>
      <c r="T25" s="571"/>
      <c r="U25" s="571"/>
      <c r="V25" s="571"/>
      <c r="W25" s="571" t="s">
        <v>32</v>
      </c>
      <c r="X25" s="571" t="s">
        <v>32</v>
      </c>
      <c r="Y25" s="571" t="s">
        <v>32</v>
      </c>
      <c r="Z25" s="571"/>
    </row>
    <row r="26" s="548" customFormat="1" spans="1:26">
      <c r="A26" s="571" t="s">
        <v>122</v>
      </c>
      <c r="B26" s="705" t="s">
        <v>2548</v>
      </c>
      <c r="C26" s="571" t="s">
        <v>2560</v>
      </c>
      <c r="D26" s="1007" t="s">
        <v>2561</v>
      </c>
      <c r="E26" s="571" t="s">
        <v>46</v>
      </c>
      <c r="F26" s="571">
        <v>3957</v>
      </c>
      <c r="G26" s="571">
        <v>3957</v>
      </c>
      <c r="H26" s="571">
        <v>202310</v>
      </c>
      <c r="I26" s="571" t="s">
        <v>127</v>
      </c>
      <c r="J26" s="571"/>
      <c r="K26" s="571">
        <v>2470</v>
      </c>
      <c r="L26" s="571">
        <v>202310</v>
      </c>
      <c r="M26" s="571" t="s">
        <v>127</v>
      </c>
      <c r="N26" s="571"/>
      <c r="O26" s="571" t="s">
        <v>2551</v>
      </c>
      <c r="P26" s="571"/>
      <c r="Q26" s="571"/>
      <c r="R26" s="571"/>
      <c r="S26" s="571"/>
      <c r="T26" s="571"/>
      <c r="U26" s="571"/>
      <c r="V26" s="571"/>
      <c r="W26" s="571" t="s">
        <v>32</v>
      </c>
      <c r="X26" s="571" t="s">
        <v>32</v>
      </c>
      <c r="Y26" s="571" t="s">
        <v>32</v>
      </c>
      <c r="Z26" s="571"/>
    </row>
    <row r="27" s="548" customFormat="1" spans="1:26">
      <c r="A27" s="571" t="s">
        <v>122</v>
      </c>
      <c r="B27" s="705" t="s">
        <v>2548</v>
      </c>
      <c r="C27" s="571" t="s">
        <v>2562</v>
      </c>
      <c r="D27" s="1007" t="s">
        <v>2563</v>
      </c>
      <c r="E27" s="571" t="s">
        <v>46</v>
      </c>
      <c r="F27" s="571">
        <v>3957</v>
      </c>
      <c r="G27" s="571">
        <v>3957</v>
      </c>
      <c r="H27" s="571">
        <v>202310</v>
      </c>
      <c r="I27" s="571" t="s">
        <v>127</v>
      </c>
      <c r="J27" s="571"/>
      <c r="K27" s="571">
        <v>2470</v>
      </c>
      <c r="L27" s="571">
        <v>202310</v>
      </c>
      <c r="M27" s="571" t="s">
        <v>127</v>
      </c>
      <c r="N27" s="571"/>
      <c r="O27" s="571" t="s">
        <v>2551</v>
      </c>
      <c r="P27" s="571"/>
      <c r="Q27" s="571"/>
      <c r="R27" s="571"/>
      <c r="S27" s="571"/>
      <c r="T27" s="571"/>
      <c r="U27" s="571"/>
      <c r="V27" s="571"/>
      <c r="W27" s="571" t="s">
        <v>32</v>
      </c>
      <c r="X27" s="571" t="s">
        <v>32</v>
      </c>
      <c r="Y27" s="571" t="s">
        <v>32</v>
      </c>
      <c r="Z27" s="571"/>
    </row>
    <row r="28" s="548" customFormat="1" spans="1:26">
      <c r="A28" s="571" t="s">
        <v>122</v>
      </c>
      <c r="B28" s="705" t="s">
        <v>2548</v>
      </c>
      <c r="C28" s="571" t="s">
        <v>2564</v>
      </c>
      <c r="D28" s="1007" t="s">
        <v>2565</v>
      </c>
      <c r="E28" s="571" t="s">
        <v>46</v>
      </c>
      <c r="F28" s="571">
        <v>3957</v>
      </c>
      <c r="G28" s="571">
        <v>3957</v>
      </c>
      <c r="H28" s="571">
        <v>202310</v>
      </c>
      <c r="I28" s="571" t="s">
        <v>127</v>
      </c>
      <c r="J28" s="571"/>
      <c r="K28" s="571">
        <v>2470</v>
      </c>
      <c r="L28" s="571">
        <v>202310</v>
      </c>
      <c r="M28" s="571" t="s">
        <v>127</v>
      </c>
      <c r="N28" s="571"/>
      <c r="O28" s="571" t="s">
        <v>2551</v>
      </c>
      <c r="P28" s="571"/>
      <c r="Q28" s="571"/>
      <c r="R28" s="571"/>
      <c r="S28" s="571"/>
      <c r="T28" s="571"/>
      <c r="U28" s="571"/>
      <c r="V28" s="571"/>
      <c r="W28" s="571" t="s">
        <v>32</v>
      </c>
      <c r="X28" s="571" t="s">
        <v>32</v>
      </c>
      <c r="Y28" s="571" t="s">
        <v>32</v>
      </c>
      <c r="Z28" s="571"/>
    </row>
    <row r="29" s="548" customFormat="1" spans="1:26">
      <c r="A29" s="571" t="s">
        <v>122</v>
      </c>
      <c r="B29" s="705" t="s">
        <v>2548</v>
      </c>
      <c r="C29" s="571" t="s">
        <v>2566</v>
      </c>
      <c r="D29" s="1007" t="s">
        <v>2567</v>
      </c>
      <c r="E29" s="571" t="s">
        <v>46</v>
      </c>
      <c r="F29" s="571">
        <v>3957</v>
      </c>
      <c r="G29" s="571">
        <v>3957</v>
      </c>
      <c r="H29" s="571">
        <v>202310</v>
      </c>
      <c r="I29" s="571" t="s">
        <v>127</v>
      </c>
      <c r="J29" s="571"/>
      <c r="K29" s="571">
        <v>2470</v>
      </c>
      <c r="L29" s="571">
        <v>202310</v>
      </c>
      <c r="M29" s="571" t="s">
        <v>127</v>
      </c>
      <c r="N29" s="571"/>
      <c r="O29" s="571" t="s">
        <v>2551</v>
      </c>
      <c r="P29" s="571"/>
      <c r="Q29" s="571"/>
      <c r="R29" s="571"/>
      <c r="S29" s="571"/>
      <c r="T29" s="571"/>
      <c r="U29" s="571"/>
      <c r="V29" s="571"/>
      <c r="W29" s="571" t="s">
        <v>32</v>
      </c>
      <c r="X29" s="571" t="s">
        <v>32</v>
      </c>
      <c r="Y29" s="571" t="s">
        <v>32</v>
      </c>
      <c r="Z29" s="571"/>
    </row>
    <row r="30" s="548" customFormat="1" spans="1:26">
      <c r="A30" s="571" t="s">
        <v>2245</v>
      </c>
      <c r="B30" s="705" t="s">
        <v>725</v>
      </c>
      <c r="C30" s="571" t="s">
        <v>1432</v>
      </c>
      <c r="D30" s="1007" t="s">
        <v>1433</v>
      </c>
      <c r="E30" s="557" t="s">
        <v>28</v>
      </c>
      <c r="F30" s="571"/>
      <c r="G30" s="571"/>
      <c r="H30" s="571"/>
      <c r="I30" s="571" t="s">
        <v>127</v>
      </c>
      <c r="J30" s="571"/>
      <c r="K30" s="571"/>
      <c r="L30" s="705"/>
      <c r="M30" s="571"/>
      <c r="N30" s="571"/>
      <c r="O30" s="557"/>
      <c r="P30" s="571"/>
      <c r="Q30" s="571"/>
      <c r="R30" s="571"/>
      <c r="S30" s="571"/>
      <c r="T30" s="571"/>
      <c r="U30" s="571">
        <v>2023.09</v>
      </c>
      <c r="V30" s="705" t="s">
        <v>1019</v>
      </c>
      <c r="W30" s="571" t="s">
        <v>32</v>
      </c>
      <c r="X30" s="571" t="s">
        <v>32</v>
      </c>
      <c r="Y30" s="554" t="s">
        <v>39</v>
      </c>
      <c r="Z30" s="571"/>
    </row>
    <row r="31" s="548" customFormat="1" spans="1:26">
      <c r="A31" s="571" t="s">
        <v>2321</v>
      </c>
      <c r="B31" s="705" t="s">
        <v>1943</v>
      </c>
      <c r="C31" s="571" t="s">
        <v>2568</v>
      </c>
      <c r="D31" s="571" t="s">
        <v>2569</v>
      </c>
      <c r="E31" s="571" t="s">
        <v>46</v>
      </c>
      <c r="F31" s="571">
        <v>3957</v>
      </c>
      <c r="G31" s="571">
        <v>3957</v>
      </c>
      <c r="H31" s="571">
        <v>202310</v>
      </c>
      <c r="I31" s="571" t="s">
        <v>104</v>
      </c>
      <c r="J31" s="571"/>
      <c r="K31" s="571">
        <v>2280</v>
      </c>
      <c r="L31" s="571">
        <v>202310</v>
      </c>
      <c r="M31" s="571" t="s">
        <v>104</v>
      </c>
      <c r="N31" s="571">
        <v>0.05</v>
      </c>
      <c r="O31" s="571"/>
      <c r="P31" s="571">
        <v>13065859070</v>
      </c>
      <c r="Q31" s="571" t="s">
        <v>2570</v>
      </c>
      <c r="R31" s="571" t="s">
        <v>95</v>
      </c>
      <c r="S31" s="571" t="s">
        <v>48</v>
      </c>
      <c r="T31" s="571"/>
      <c r="U31" s="571"/>
      <c r="V31" s="571"/>
      <c r="W31" s="571" t="s">
        <v>32</v>
      </c>
      <c r="X31" s="571" t="s">
        <v>32</v>
      </c>
      <c r="Y31" s="571" t="s">
        <v>32</v>
      </c>
      <c r="Z31" s="571"/>
    </row>
    <row r="32" s="548" customFormat="1" spans="1:26">
      <c r="A32" s="571" t="s">
        <v>1262</v>
      </c>
      <c r="B32" s="705" t="s">
        <v>2087</v>
      </c>
      <c r="C32" s="571" t="s">
        <v>2571</v>
      </c>
      <c r="D32" s="1007" t="s">
        <v>2572</v>
      </c>
      <c r="E32" s="571" t="s">
        <v>46</v>
      </c>
      <c r="F32" s="571">
        <v>3957</v>
      </c>
      <c r="G32" s="571">
        <v>3957</v>
      </c>
      <c r="H32" s="571">
        <v>202310</v>
      </c>
      <c r="I32" s="571" t="s">
        <v>526</v>
      </c>
      <c r="J32" s="571"/>
      <c r="K32" s="571"/>
      <c r="L32" s="571"/>
      <c r="M32" s="571"/>
      <c r="N32" s="571"/>
      <c r="O32" s="571"/>
      <c r="P32" s="571">
        <v>15205721525</v>
      </c>
      <c r="Q32" s="571" t="s">
        <v>2573</v>
      </c>
      <c r="R32" s="571" t="s">
        <v>131</v>
      </c>
      <c r="S32" s="571" t="s">
        <v>48</v>
      </c>
      <c r="T32" s="571"/>
      <c r="U32" s="571"/>
      <c r="V32" s="571"/>
      <c r="W32" s="571" t="s">
        <v>32</v>
      </c>
      <c r="X32" s="571" t="s">
        <v>32</v>
      </c>
      <c r="Y32" s="571" t="s">
        <v>39</v>
      </c>
      <c r="Z32" s="571"/>
    </row>
    <row r="33" s="548" customFormat="1" spans="1:26">
      <c r="A33" s="571" t="s">
        <v>1262</v>
      </c>
      <c r="B33" s="705" t="s">
        <v>2087</v>
      </c>
      <c r="C33" s="571" t="s">
        <v>2574</v>
      </c>
      <c r="D33" s="1007" t="s">
        <v>2575</v>
      </c>
      <c r="E33" s="571" t="s">
        <v>46</v>
      </c>
      <c r="F33" s="571">
        <v>3957</v>
      </c>
      <c r="G33" s="571">
        <v>3957</v>
      </c>
      <c r="H33" s="571">
        <v>202310</v>
      </c>
      <c r="I33" s="571" t="s">
        <v>526</v>
      </c>
      <c r="J33" s="571"/>
      <c r="K33" s="571"/>
      <c r="L33" s="571"/>
      <c r="M33" s="571"/>
      <c r="N33" s="571"/>
      <c r="O33" s="571"/>
      <c r="P33" s="571">
        <v>15205722681</v>
      </c>
      <c r="Q33" s="571" t="s">
        <v>2576</v>
      </c>
      <c r="R33" s="571" t="s">
        <v>131</v>
      </c>
      <c r="S33" s="571" t="s">
        <v>48</v>
      </c>
      <c r="T33" s="571"/>
      <c r="U33" s="571"/>
      <c r="V33" s="571"/>
      <c r="W33" s="571" t="s">
        <v>32</v>
      </c>
      <c r="X33" s="571" t="s">
        <v>32</v>
      </c>
      <c r="Y33" s="571" t="s">
        <v>39</v>
      </c>
      <c r="Z33" s="571"/>
    </row>
    <row r="34" s="548" customFormat="1" spans="1:26">
      <c r="A34" s="571" t="s">
        <v>1262</v>
      </c>
      <c r="B34" s="705" t="s">
        <v>2087</v>
      </c>
      <c r="C34" s="571" t="s">
        <v>2577</v>
      </c>
      <c r="D34" s="1007" t="s">
        <v>2578</v>
      </c>
      <c r="E34" s="571" t="s">
        <v>46</v>
      </c>
      <c r="F34" s="571">
        <v>3957</v>
      </c>
      <c r="G34" s="571">
        <v>3957</v>
      </c>
      <c r="H34" s="571">
        <v>202310</v>
      </c>
      <c r="I34" s="571" t="s">
        <v>526</v>
      </c>
      <c r="J34" s="571"/>
      <c r="K34" s="571"/>
      <c r="L34" s="571"/>
      <c r="M34" s="571"/>
      <c r="N34" s="571"/>
      <c r="O34" s="571"/>
      <c r="P34" s="571">
        <v>15157230338</v>
      </c>
      <c r="Q34" s="571" t="s">
        <v>2579</v>
      </c>
      <c r="R34" s="571" t="s">
        <v>131</v>
      </c>
      <c r="S34" s="571" t="s">
        <v>48</v>
      </c>
      <c r="T34" s="571"/>
      <c r="U34" s="571"/>
      <c r="V34" s="571"/>
      <c r="W34" s="571" t="s">
        <v>32</v>
      </c>
      <c r="X34" s="571" t="s">
        <v>32</v>
      </c>
      <c r="Y34" s="571" t="s">
        <v>39</v>
      </c>
      <c r="Z34" s="571"/>
    </row>
    <row r="35" s="548" customFormat="1" spans="1:26">
      <c r="A35" s="571" t="s">
        <v>1262</v>
      </c>
      <c r="B35" s="705" t="s">
        <v>2580</v>
      </c>
      <c r="C35" s="571" t="s">
        <v>2581</v>
      </c>
      <c r="D35" s="1007" t="s">
        <v>2582</v>
      </c>
      <c r="E35" s="571" t="s">
        <v>46</v>
      </c>
      <c r="F35" s="571">
        <v>3957</v>
      </c>
      <c r="G35" s="571">
        <v>3957</v>
      </c>
      <c r="H35" s="571">
        <v>202310</v>
      </c>
      <c r="I35" s="571" t="s">
        <v>29</v>
      </c>
      <c r="J35" s="571"/>
      <c r="K35" s="571">
        <v>4500</v>
      </c>
      <c r="L35" s="571">
        <v>202310</v>
      </c>
      <c r="M35" s="571" t="s">
        <v>29</v>
      </c>
      <c r="N35" s="571">
        <v>0.12</v>
      </c>
      <c r="O35" s="571" t="s">
        <v>2583</v>
      </c>
      <c r="P35" s="571">
        <v>18158437896</v>
      </c>
      <c r="Q35" s="571" t="s">
        <v>2584</v>
      </c>
      <c r="R35" s="571" t="s">
        <v>131</v>
      </c>
      <c r="S35" s="571" t="s">
        <v>224</v>
      </c>
      <c r="T35" s="571"/>
      <c r="U35" s="571"/>
      <c r="V35" s="571"/>
      <c r="W35" s="571" t="s">
        <v>32</v>
      </c>
      <c r="X35" s="571" t="s">
        <v>32</v>
      </c>
      <c r="Y35" s="571" t="s">
        <v>32</v>
      </c>
      <c r="Z35" s="571"/>
    </row>
    <row r="36" s="548" customFormat="1" spans="1:26">
      <c r="A36" s="571" t="s">
        <v>122</v>
      </c>
      <c r="B36" s="705" t="s">
        <v>2585</v>
      </c>
      <c r="C36" s="571" t="s">
        <v>2586</v>
      </c>
      <c r="D36" s="571" t="s">
        <v>2587</v>
      </c>
      <c r="E36" s="571" t="s">
        <v>46</v>
      </c>
      <c r="F36" s="571"/>
      <c r="G36" s="571"/>
      <c r="H36" s="571"/>
      <c r="I36" s="571"/>
      <c r="J36" s="571"/>
      <c r="K36" s="571">
        <f t="shared" ref="K36:K80" si="0">O36/0.05</f>
        <v>4420</v>
      </c>
      <c r="L36" s="571">
        <v>202310</v>
      </c>
      <c r="M36" s="571" t="s">
        <v>99</v>
      </c>
      <c r="N36" s="571">
        <v>0.05</v>
      </c>
      <c r="O36" s="571">
        <v>221</v>
      </c>
      <c r="P36" s="711">
        <v>13857099772</v>
      </c>
      <c r="Q36" s="705" t="s">
        <v>2588</v>
      </c>
      <c r="R36" s="705"/>
      <c r="S36" s="705" t="s">
        <v>48</v>
      </c>
      <c r="T36" s="571"/>
      <c r="U36" s="571"/>
      <c r="V36" s="571"/>
      <c r="W36" s="571"/>
      <c r="X36" s="571"/>
      <c r="Y36" s="571" t="s">
        <v>32</v>
      </c>
      <c r="Z36" s="571"/>
    </row>
    <row r="37" s="548" customFormat="1" spans="1:26">
      <c r="A37" s="571" t="s">
        <v>122</v>
      </c>
      <c r="B37" s="705" t="s">
        <v>2585</v>
      </c>
      <c r="C37" s="571" t="s">
        <v>2589</v>
      </c>
      <c r="D37" s="571" t="s">
        <v>2590</v>
      </c>
      <c r="E37" s="571" t="s">
        <v>46</v>
      </c>
      <c r="F37" s="571"/>
      <c r="G37" s="571"/>
      <c r="H37" s="571"/>
      <c r="I37" s="571"/>
      <c r="J37" s="571"/>
      <c r="K37" s="571">
        <f t="shared" si="0"/>
        <v>4420</v>
      </c>
      <c r="L37" s="571">
        <v>202310</v>
      </c>
      <c r="M37" s="571" t="s">
        <v>99</v>
      </c>
      <c r="N37" s="571">
        <v>0.05</v>
      </c>
      <c r="O37" s="571">
        <v>221</v>
      </c>
      <c r="P37" s="711">
        <v>15990806936</v>
      </c>
      <c r="Q37" s="705" t="s">
        <v>2588</v>
      </c>
      <c r="R37" s="705"/>
      <c r="S37" s="705" t="s">
        <v>48</v>
      </c>
      <c r="T37" s="571"/>
      <c r="U37" s="571"/>
      <c r="V37" s="571"/>
      <c r="W37" s="571"/>
      <c r="X37" s="571"/>
      <c r="Y37" s="571" t="s">
        <v>32</v>
      </c>
      <c r="Z37" s="571"/>
    </row>
    <row r="38" s="548" customFormat="1" spans="1:26">
      <c r="A38" s="571" t="s">
        <v>122</v>
      </c>
      <c r="B38" s="705" t="s">
        <v>2585</v>
      </c>
      <c r="C38" s="571" t="s">
        <v>2591</v>
      </c>
      <c r="D38" s="571" t="s">
        <v>2592</v>
      </c>
      <c r="E38" s="571" t="s">
        <v>46</v>
      </c>
      <c r="F38" s="571"/>
      <c r="G38" s="571"/>
      <c r="H38" s="571"/>
      <c r="I38" s="571"/>
      <c r="J38" s="571"/>
      <c r="K38" s="571">
        <f t="shared" si="0"/>
        <v>4420</v>
      </c>
      <c r="L38" s="571">
        <v>202310</v>
      </c>
      <c r="M38" s="571" t="s">
        <v>99</v>
      </c>
      <c r="N38" s="571">
        <v>0.05</v>
      </c>
      <c r="O38" s="571">
        <v>221</v>
      </c>
      <c r="P38" s="711">
        <v>1335770818</v>
      </c>
      <c r="Q38" s="705" t="s">
        <v>2588</v>
      </c>
      <c r="R38" s="705"/>
      <c r="S38" s="705" t="s">
        <v>48</v>
      </c>
      <c r="T38" s="571"/>
      <c r="U38" s="571"/>
      <c r="V38" s="571"/>
      <c r="W38" s="571"/>
      <c r="X38" s="571"/>
      <c r="Y38" s="571" t="s">
        <v>32</v>
      </c>
      <c r="Z38" s="571"/>
    </row>
    <row r="39" s="548" customFormat="1" spans="1:26">
      <c r="A39" s="571" t="s">
        <v>122</v>
      </c>
      <c r="B39" s="705" t="s">
        <v>2585</v>
      </c>
      <c r="C39" s="571" t="s">
        <v>2593</v>
      </c>
      <c r="D39" s="571" t="s">
        <v>2594</v>
      </c>
      <c r="E39" s="571" t="s">
        <v>46</v>
      </c>
      <c r="F39" s="571"/>
      <c r="G39" s="571"/>
      <c r="H39" s="571"/>
      <c r="I39" s="571"/>
      <c r="J39" s="571"/>
      <c r="K39" s="571">
        <f t="shared" si="0"/>
        <v>4420</v>
      </c>
      <c r="L39" s="571">
        <v>202310</v>
      </c>
      <c r="M39" s="571" t="s">
        <v>99</v>
      </c>
      <c r="N39" s="571">
        <v>0.05</v>
      </c>
      <c r="O39" s="571">
        <v>221</v>
      </c>
      <c r="P39" s="711">
        <v>15215832820</v>
      </c>
      <c r="Q39" s="705" t="s">
        <v>2588</v>
      </c>
      <c r="R39" s="705"/>
      <c r="S39" s="705" t="s">
        <v>48</v>
      </c>
      <c r="T39" s="571"/>
      <c r="U39" s="571"/>
      <c r="V39" s="571"/>
      <c r="W39" s="571"/>
      <c r="X39" s="571"/>
      <c r="Y39" s="571" t="s">
        <v>32</v>
      </c>
      <c r="Z39" s="571"/>
    </row>
    <row r="40" s="548" customFormat="1" spans="1:26">
      <c r="A40" s="571" t="s">
        <v>122</v>
      </c>
      <c r="B40" s="705" t="s">
        <v>2585</v>
      </c>
      <c r="C40" s="571" t="s">
        <v>2595</v>
      </c>
      <c r="D40" s="571" t="s">
        <v>2596</v>
      </c>
      <c r="E40" s="571" t="s">
        <v>46</v>
      </c>
      <c r="F40" s="571"/>
      <c r="G40" s="571"/>
      <c r="H40" s="571"/>
      <c r="I40" s="571"/>
      <c r="J40" s="571"/>
      <c r="K40" s="571">
        <f t="shared" si="0"/>
        <v>4420</v>
      </c>
      <c r="L40" s="571">
        <v>202310</v>
      </c>
      <c r="M40" s="571" t="s">
        <v>99</v>
      </c>
      <c r="N40" s="571">
        <v>0.05</v>
      </c>
      <c r="O40" s="571">
        <v>221</v>
      </c>
      <c r="P40" s="711">
        <v>19857803235</v>
      </c>
      <c r="Q40" s="705" t="s">
        <v>2588</v>
      </c>
      <c r="R40" s="705"/>
      <c r="S40" s="705" t="s">
        <v>48</v>
      </c>
      <c r="T40" s="571"/>
      <c r="U40" s="571"/>
      <c r="V40" s="571"/>
      <c r="W40" s="571"/>
      <c r="X40" s="571"/>
      <c r="Y40" s="571" t="s">
        <v>32</v>
      </c>
      <c r="Z40" s="571"/>
    </row>
    <row r="41" s="548" customFormat="1" spans="1:26">
      <c r="A41" s="571" t="s">
        <v>122</v>
      </c>
      <c r="B41" s="705" t="s">
        <v>2585</v>
      </c>
      <c r="C41" s="571" t="s">
        <v>2597</v>
      </c>
      <c r="D41" s="571" t="s">
        <v>2598</v>
      </c>
      <c r="E41" s="571" t="s">
        <v>46</v>
      </c>
      <c r="F41" s="571"/>
      <c r="G41" s="571"/>
      <c r="H41" s="571"/>
      <c r="I41" s="571"/>
      <c r="J41" s="571"/>
      <c r="K41" s="571">
        <f t="shared" si="0"/>
        <v>4420</v>
      </c>
      <c r="L41" s="571">
        <v>202310</v>
      </c>
      <c r="M41" s="571" t="s">
        <v>99</v>
      </c>
      <c r="N41" s="571">
        <v>0.05</v>
      </c>
      <c r="O41" s="571">
        <v>221</v>
      </c>
      <c r="P41" s="711">
        <v>13703994109</v>
      </c>
      <c r="Q41" s="705" t="s">
        <v>2588</v>
      </c>
      <c r="R41" s="705"/>
      <c r="S41" s="705" t="s">
        <v>48</v>
      </c>
      <c r="T41" s="571"/>
      <c r="U41" s="571"/>
      <c r="V41" s="571"/>
      <c r="W41" s="571"/>
      <c r="X41" s="571"/>
      <c r="Y41" s="571" t="s">
        <v>32</v>
      </c>
      <c r="Z41" s="571"/>
    </row>
    <row r="42" s="548" customFormat="1" spans="1:26">
      <c r="A42" s="571" t="s">
        <v>122</v>
      </c>
      <c r="B42" s="705" t="s">
        <v>2585</v>
      </c>
      <c r="C42" s="571" t="s">
        <v>2599</v>
      </c>
      <c r="D42" s="571" t="s">
        <v>2600</v>
      </c>
      <c r="E42" s="571" t="s">
        <v>46</v>
      </c>
      <c r="F42" s="571"/>
      <c r="G42" s="571"/>
      <c r="H42" s="571"/>
      <c r="I42" s="571"/>
      <c r="J42" s="571"/>
      <c r="K42" s="571">
        <f t="shared" si="0"/>
        <v>4420</v>
      </c>
      <c r="L42" s="571">
        <v>202310</v>
      </c>
      <c r="M42" s="571" t="s">
        <v>99</v>
      </c>
      <c r="N42" s="571">
        <v>0.05</v>
      </c>
      <c r="O42" s="571">
        <v>221</v>
      </c>
      <c r="P42" s="711">
        <v>15170979560</v>
      </c>
      <c r="Q42" s="705" t="s">
        <v>2588</v>
      </c>
      <c r="R42" s="705"/>
      <c r="S42" s="705" t="s">
        <v>48</v>
      </c>
      <c r="T42" s="571"/>
      <c r="U42" s="571"/>
      <c r="V42" s="571"/>
      <c r="W42" s="571"/>
      <c r="X42" s="571"/>
      <c r="Y42" s="571" t="s">
        <v>32</v>
      </c>
      <c r="Z42" s="571"/>
    </row>
    <row r="43" s="548" customFormat="1" spans="1:26">
      <c r="A43" s="571" t="s">
        <v>122</v>
      </c>
      <c r="B43" s="705" t="s">
        <v>2585</v>
      </c>
      <c r="C43" s="571" t="s">
        <v>2601</v>
      </c>
      <c r="D43" s="571" t="s">
        <v>2602</v>
      </c>
      <c r="E43" s="571" t="s">
        <v>46</v>
      </c>
      <c r="F43" s="571"/>
      <c r="G43" s="571"/>
      <c r="H43" s="571"/>
      <c r="I43" s="571"/>
      <c r="J43" s="571"/>
      <c r="K43" s="571">
        <f t="shared" si="0"/>
        <v>4420</v>
      </c>
      <c r="L43" s="571">
        <v>202310</v>
      </c>
      <c r="M43" s="571" t="s">
        <v>99</v>
      </c>
      <c r="N43" s="571">
        <v>0.05</v>
      </c>
      <c r="O43" s="571">
        <v>221</v>
      </c>
      <c r="P43" s="711">
        <v>17858920257</v>
      </c>
      <c r="Q43" s="705" t="s">
        <v>2588</v>
      </c>
      <c r="R43" s="705"/>
      <c r="S43" s="705" t="s">
        <v>48</v>
      </c>
      <c r="T43" s="571"/>
      <c r="U43" s="571"/>
      <c r="V43" s="571"/>
      <c r="W43" s="571"/>
      <c r="X43" s="571"/>
      <c r="Y43" s="571" t="s">
        <v>32</v>
      </c>
      <c r="Z43" s="571"/>
    </row>
    <row r="44" s="548" customFormat="1" spans="1:26">
      <c r="A44" s="571" t="s">
        <v>122</v>
      </c>
      <c r="B44" s="705" t="s">
        <v>2585</v>
      </c>
      <c r="C44" s="571" t="s">
        <v>2603</v>
      </c>
      <c r="D44" s="571" t="s">
        <v>2604</v>
      </c>
      <c r="E44" s="571" t="s">
        <v>46</v>
      </c>
      <c r="F44" s="571"/>
      <c r="G44" s="571"/>
      <c r="H44" s="571"/>
      <c r="I44" s="571"/>
      <c r="J44" s="571"/>
      <c r="K44" s="571">
        <f t="shared" si="0"/>
        <v>4420</v>
      </c>
      <c r="L44" s="571">
        <v>202310</v>
      </c>
      <c r="M44" s="571" t="s">
        <v>99</v>
      </c>
      <c r="N44" s="571">
        <v>0.05</v>
      </c>
      <c r="O44" s="571">
        <v>221</v>
      </c>
      <c r="P44" s="711">
        <v>18844236187</v>
      </c>
      <c r="Q44" s="705" t="s">
        <v>2588</v>
      </c>
      <c r="R44" s="705"/>
      <c r="S44" s="705" t="s">
        <v>48</v>
      </c>
      <c r="T44" s="571"/>
      <c r="U44" s="571"/>
      <c r="V44" s="571"/>
      <c r="W44" s="571"/>
      <c r="X44" s="571"/>
      <c r="Y44" s="571" t="s">
        <v>32</v>
      </c>
      <c r="Z44" s="571"/>
    </row>
    <row r="45" s="548" customFormat="1" spans="1:26">
      <c r="A45" s="571" t="s">
        <v>122</v>
      </c>
      <c r="B45" s="705" t="s">
        <v>2585</v>
      </c>
      <c r="C45" s="571" t="s">
        <v>2605</v>
      </c>
      <c r="D45" s="571" t="s">
        <v>2606</v>
      </c>
      <c r="E45" s="571" t="s">
        <v>46</v>
      </c>
      <c r="F45" s="571"/>
      <c r="G45" s="571"/>
      <c r="H45" s="571"/>
      <c r="I45" s="571"/>
      <c r="J45" s="571"/>
      <c r="K45" s="571">
        <f t="shared" si="0"/>
        <v>4420</v>
      </c>
      <c r="L45" s="571">
        <v>202310</v>
      </c>
      <c r="M45" s="571" t="s">
        <v>99</v>
      </c>
      <c r="N45" s="571">
        <v>0.05</v>
      </c>
      <c r="O45" s="571">
        <v>221</v>
      </c>
      <c r="P45" s="711">
        <v>13610255578</v>
      </c>
      <c r="Q45" s="705" t="s">
        <v>2588</v>
      </c>
      <c r="R45" s="705"/>
      <c r="S45" s="705" t="s">
        <v>48</v>
      </c>
      <c r="T45" s="571"/>
      <c r="U45" s="571"/>
      <c r="V45" s="571"/>
      <c r="W45" s="571"/>
      <c r="X45" s="571"/>
      <c r="Y45" s="571" t="s">
        <v>32</v>
      </c>
      <c r="Z45" s="571"/>
    </row>
    <row r="46" s="548" customFormat="1" spans="1:26">
      <c r="A46" s="571" t="s">
        <v>122</v>
      </c>
      <c r="B46" s="705" t="s">
        <v>2585</v>
      </c>
      <c r="C46" s="571" t="s">
        <v>2607</v>
      </c>
      <c r="D46" s="571" t="s">
        <v>2608</v>
      </c>
      <c r="E46" s="571" t="s">
        <v>46</v>
      </c>
      <c r="F46" s="571"/>
      <c r="G46" s="571"/>
      <c r="H46" s="571"/>
      <c r="I46" s="571"/>
      <c r="J46" s="571"/>
      <c r="K46" s="571">
        <f t="shared" si="0"/>
        <v>4420</v>
      </c>
      <c r="L46" s="571">
        <v>202310</v>
      </c>
      <c r="M46" s="571" t="s">
        <v>99</v>
      </c>
      <c r="N46" s="571">
        <v>0.05</v>
      </c>
      <c r="O46" s="571">
        <v>221</v>
      </c>
      <c r="P46" s="711">
        <v>18805884546</v>
      </c>
      <c r="Q46" s="705" t="s">
        <v>2588</v>
      </c>
      <c r="R46" s="705"/>
      <c r="S46" s="705" t="s">
        <v>48</v>
      </c>
      <c r="T46" s="571"/>
      <c r="U46" s="571"/>
      <c r="V46" s="571"/>
      <c r="W46" s="571"/>
      <c r="X46" s="571"/>
      <c r="Y46" s="571" t="s">
        <v>32</v>
      </c>
      <c r="Z46" s="571"/>
    </row>
    <row r="47" s="548" customFormat="1" spans="1:26">
      <c r="A47" s="571" t="s">
        <v>122</v>
      </c>
      <c r="B47" s="705" t="s">
        <v>2585</v>
      </c>
      <c r="C47" s="571" t="s">
        <v>2609</v>
      </c>
      <c r="D47" s="571" t="s">
        <v>2610</v>
      </c>
      <c r="E47" s="571" t="s">
        <v>46</v>
      </c>
      <c r="F47" s="571"/>
      <c r="G47" s="571"/>
      <c r="H47" s="571"/>
      <c r="I47" s="571"/>
      <c r="J47" s="571"/>
      <c r="K47" s="571">
        <f t="shared" si="0"/>
        <v>4420</v>
      </c>
      <c r="L47" s="571">
        <v>202310</v>
      </c>
      <c r="M47" s="571" t="s">
        <v>99</v>
      </c>
      <c r="N47" s="571">
        <v>0.05</v>
      </c>
      <c r="O47" s="571">
        <v>221</v>
      </c>
      <c r="P47" s="711">
        <v>15771390934</v>
      </c>
      <c r="Q47" s="705" t="s">
        <v>2588</v>
      </c>
      <c r="R47" s="705"/>
      <c r="S47" s="705" t="s">
        <v>48</v>
      </c>
      <c r="T47" s="571"/>
      <c r="U47" s="571"/>
      <c r="V47" s="571"/>
      <c r="W47" s="571"/>
      <c r="X47" s="571"/>
      <c r="Y47" s="571" t="s">
        <v>32</v>
      </c>
      <c r="Z47" s="571"/>
    </row>
    <row r="48" s="548" customFormat="1" spans="1:26">
      <c r="A48" s="571" t="s">
        <v>122</v>
      </c>
      <c r="B48" s="705" t="s">
        <v>2585</v>
      </c>
      <c r="C48" s="571" t="s">
        <v>2611</v>
      </c>
      <c r="D48" s="571" t="s">
        <v>2612</v>
      </c>
      <c r="E48" s="571" t="s">
        <v>46</v>
      </c>
      <c r="F48" s="571"/>
      <c r="G48" s="571"/>
      <c r="H48" s="571"/>
      <c r="I48" s="571"/>
      <c r="J48" s="571"/>
      <c r="K48" s="571">
        <f t="shared" si="0"/>
        <v>4420</v>
      </c>
      <c r="L48" s="571">
        <v>202310</v>
      </c>
      <c r="M48" s="571" t="s">
        <v>99</v>
      </c>
      <c r="N48" s="571">
        <v>0.05</v>
      </c>
      <c r="O48" s="571">
        <v>221</v>
      </c>
      <c r="P48" s="711">
        <v>18657830896</v>
      </c>
      <c r="Q48" s="705" t="s">
        <v>2588</v>
      </c>
      <c r="R48" s="705"/>
      <c r="S48" s="705" t="s">
        <v>48</v>
      </c>
      <c r="T48" s="571"/>
      <c r="U48" s="571"/>
      <c r="V48" s="571"/>
      <c r="W48" s="571"/>
      <c r="X48" s="571"/>
      <c r="Y48" s="571" t="s">
        <v>32</v>
      </c>
      <c r="Z48" s="571"/>
    </row>
    <row r="49" s="548" customFormat="1" spans="1:26">
      <c r="A49" s="571" t="s">
        <v>122</v>
      </c>
      <c r="B49" s="705" t="s">
        <v>2585</v>
      </c>
      <c r="C49" s="571" t="s">
        <v>2613</v>
      </c>
      <c r="D49" s="571" t="s">
        <v>2614</v>
      </c>
      <c r="E49" s="571" t="s">
        <v>46</v>
      </c>
      <c r="F49" s="571"/>
      <c r="G49" s="571"/>
      <c r="H49" s="571"/>
      <c r="I49" s="571"/>
      <c r="J49" s="571"/>
      <c r="K49" s="571">
        <f t="shared" si="0"/>
        <v>4420</v>
      </c>
      <c r="L49" s="571">
        <v>202310</v>
      </c>
      <c r="M49" s="571" t="s">
        <v>99</v>
      </c>
      <c r="N49" s="571">
        <v>0.05</v>
      </c>
      <c r="O49" s="571">
        <v>221</v>
      </c>
      <c r="P49" s="711">
        <v>17858916530</v>
      </c>
      <c r="Q49" s="705" t="s">
        <v>2588</v>
      </c>
      <c r="R49" s="705"/>
      <c r="S49" s="705" t="s">
        <v>48</v>
      </c>
      <c r="T49" s="571"/>
      <c r="U49" s="571"/>
      <c r="V49" s="571"/>
      <c r="W49" s="571"/>
      <c r="X49" s="571"/>
      <c r="Y49" s="571" t="s">
        <v>32</v>
      </c>
      <c r="Z49" s="571"/>
    </row>
    <row r="50" s="548" customFormat="1" spans="1:26">
      <c r="A50" s="571" t="s">
        <v>122</v>
      </c>
      <c r="B50" s="705" t="s">
        <v>2585</v>
      </c>
      <c r="C50" s="571" t="s">
        <v>2615</v>
      </c>
      <c r="D50" s="571" t="s">
        <v>2616</v>
      </c>
      <c r="E50" s="571" t="s">
        <v>46</v>
      </c>
      <c r="F50" s="571"/>
      <c r="G50" s="571"/>
      <c r="H50" s="571"/>
      <c r="I50" s="571"/>
      <c r="J50" s="571"/>
      <c r="K50" s="571">
        <f t="shared" si="0"/>
        <v>9840</v>
      </c>
      <c r="L50" s="571">
        <v>202310</v>
      </c>
      <c r="M50" s="571" t="s">
        <v>99</v>
      </c>
      <c r="N50" s="571">
        <v>0.05</v>
      </c>
      <c r="O50" s="571">
        <v>492</v>
      </c>
      <c r="P50" s="711">
        <v>13945148191</v>
      </c>
      <c r="Q50" s="705" t="s">
        <v>2588</v>
      </c>
      <c r="R50" s="705"/>
      <c r="S50" s="705" t="s">
        <v>48</v>
      </c>
      <c r="T50" s="571"/>
      <c r="U50" s="571"/>
      <c r="V50" s="571"/>
      <c r="W50" s="571"/>
      <c r="X50" s="571"/>
      <c r="Y50" s="571" t="s">
        <v>32</v>
      </c>
      <c r="Z50" s="571"/>
    </row>
    <row r="51" s="548" customFormat="1" spans="1:26">
      <c r="A51" s="571" t="s">
        <v>122</v>
      </c>
      <c r="B51" s="705" t="s">
        <v>2585</v>
      </c>
      <c r="C51" s="571" t="s">
        <v>2617</v>
      </c>
      <c r="D51" s="571" t="s">
        <v>2618</v>
      </c>
      <c r="E51" s="571" t="s">
        <v>46</v>
      </c>
      <c r="F51" s="571"/>
      <c r="G51" s="571"/>
      <c r="H51" s="571"/>
      <c r="I51" s="571"/>
      <c r="J51" s="571"/>
      <c r="K51" s="571">
        <f t="shared" si="0"/>
        <v>4420</v>
      </c>
      <c r="L51" s="571">
        <v>202310</v>
      </c>
      <c r="M51" s="571" t="s">
        <v>99</v>
      </c>
      <c r="N51" s="571">
        <v>0.05</v>
      </c>
      <c r="O51" s="571">
        <v>221</v>
      </c>
      <c r="P51" s="711">
        <v>13857086706</v>
      </c>
      <c r="Q51" s="705" t="s">
        <v>2588</v>
      </c>
      <c r="R51" s="705"/>
      <c r="S51" s="705" t="s">
        <v>48</v>
      </c>
      <c r="T51" s="571"/>
      <c r="U51" s="571"/>
      <c r="V51" s="571"/>
      <c r="W51" s="571"/>
      <c r="X51" s="571"/>
      <c r="Y51" s="571" t="s">
        <v>32</v>
      </c>
      <c r="Z51" s="571"/>
    </row>
    <row r="52" s="548" customFormat="1" spans="1:26">
      <c r="A52" s="571" t="s">
        <v>122</v>
      </c>
      <c r="B52" s="705" t="s">
        <v>2585</v>
      </c>
      <c r="C52" s="571" t="s">
        <v>2619</v>
      </c>
      <c r="D52" s="571" t="s">
        <v>2620</v>
      </c>
      <c r="E52" s="571" t="s">
        <v>46</v>
      </c>
      <c r="F52" s="571"/>
      <c r="G52" s="571"/>
      <c r="H52" s="571"/>
      <c r="I52" s="571"/>
      <c r="J52" s="571"/>
      <c r="K52" s="571">
        <f t="shared" si="0"/>
        <v>4420</v>
      </c>
      <c r="L52" s="571">
        <v>202310</v>
      </c>
      <c r="M52" s="571" t="s">
        <v>99</v>
      </c>
      <c r="N52" s="571">
        <v>0.05</v>
      </c>
      <c r="O52" s="571">
        <v>221</v>
      </c>
      <c r="P52" s="711">
        <v>15990801118</v>
      </c>
      <c r="Q52" s="705" t="s">
        <v>2588</v>
      </c>
      <c r="R52" s="705"/>
      <c r="S52" s="705" t="s">
        <v>48</v>
      </c>
      <c r="T52" s="571"/>
      <c r="U52" s="571"/>
      <c r="V52" s="571"/>
      <c r="W52" s="571"/>
      <c r="X52" s="571"/>
      <c r="Y52" s="571" t="s">
        <v>32</v>
      </c>
      <c r="Z52" s="571"/>
    </row>
    <row r="53" s="548" customFormat="1" spans="1:26">
      <c r="A53" s="571" t="s">
        <v>122</v>
      </c>
      <c r="B53" s="705" t="s">
        <v>2585</v>
      </c>
      <c r="C53" s="571" t="s">
        <v>2621</v>
      </c>
      <c r="D53" s="571" t="s">
        <v>2622</v>
      </c>
      <c r="E53" s="571" t="s">
        <v>46</v>
      </c>
      <c r="F53" s="571"/>
      <c r="G53" s="571"/>
      <c r="H53" s="571"/>
      <c r="I53" s="571"/>
      <c r="J53" s="571"/>
      <c r="K53" s="571">
        <f t="shared" si="0"/>
        <v>4420</v>
      </c>
      <c r="L53" s="571">
        <v>202310</v>
      </c>
      <c r="M53" s="571" t="s">
        <v>99</v>
      </c>
      <c r="N53" s="571">
        <v>0.05</v>
      </c>
      <c r="O53" s="571">
        <v>221</v>
      </c>
      <c r="P53" s="711">
        <v>18867809590</v>
      </c>
      <c r="Q53" s="705" t="s">
        <v>2588</v>
      </c>
      <c r="R53" s="705"/>
      <c r="S53" s="705" t="s">
        <v>48</v>
      </c>
      <c r="T53" s="571"/>
      <c r="U53" s="571"/>
      <c r="V53" s="571"/>
      <c r="W53" s="571"/>
      <c r="X53" s="571"/>
      <c r="Y53" s="571" t="s">
        <v>32</v>
      </c>
      <c r="Z53" s="571"/>
    </row>
    <row r="54" s="548" customFormat="1" spans="1:26">
      <c r="A54" s="571" t="s">
        <v>122</v>
      </c>
      <c r="B54" s="705" t="s">
        <v>2585</v>
      </c>
      <c r="C54" s="571" t="s">
        <v>2623</v>
      </c>
      <c r="D54" s="571" t="s">
        <v>2624</v>
      </c>
      <c r="E54" s="571" t="s">
        <v>46</v>
      </c>
      <c r="F54" s="571"/>
      <c r="G54" s="571"/>
      <c r="H54" s="571"/>
      <c r="I54" s="571"/>
      <c r="J54" s="571"/>
      <c r="K54" s="571">
        <f t="shared" si="0"/>
        <v>4420</v>
      </c>
      <c r="L54" s="571">
        <v>202310</v>
      </c>
      <c r="M54" s="571" t="s">
        <v>99</v>
      </c>
      <c r="N54" s="571">
        <v>0.05</v>
      </c>
      <c r="O54" s="571">
        <v>221</v>
      </c>
      <c r="P54" s="711">
        <v>13615788776</v>
      </c>
      <c r="Q54" s="705" t="s">
        <v>2588</v>
      </c>
      <c r="R54" s="705"/>
      <c r="S54" s="705" t="s">
        <v>48</v>
      </c>
      <c r="T54" s="571"/>
      <c r="U54" s="571"/>
      <c r="V54" s="571"/>
      <c r="W54" s="571"/>
      <c r="X54" s="571"/>
      <c r="Y54" s="571" t="s">
        <v>32</v>
      </c>
      <c r="Z54" s="571"/>
    </row>
    <row r="55" s="548" customFormat="1" spans="1:26">
      <c r="A55" s="571" t="s">
        <v>122</v>
      </c>
      <c r="B55" s="705" t="s">
        <v>2585</v>
      </c>
      <c r="C55" s="571" t="s">
        <v>2625</v>
      </c>
      <c r="D55" s="571" t="s">
        <v>2626</v>
      </c>
      <c r="E55" s="571" t="s">
        <v>46</v>
      </c>
      <c r="F55" s="571"/>
      <c r="G55" s="571"/>
      <c r="H55" s="571"/>
      <c r="I55" s="571"/>
      <c r="J55" s="571"/>
      <c r="K55" s="571">
        <f t="shared" si="0"/>
        <v>4420</v>
      </c>
      <c r="L55" s="571">
        <v>202310</v>
      </c>
      <c r="M55" s="571" t="s">
        <v>99</v>
      </c>
      <c r="N55" s="571">
        <v>0.05</v>
      </c>
      <c r="O55" s="571">
        <v>221</v>
      </c>
      <c r="P55" s="711">
        <v>15988060933</v>
      </c>
      <c r="Q55" s="705" t="s">
        <v>2588</v>
      </c>
      <c r="R55" s="705"/>
      <c r="S55" s="705" t="s">
        <v>48</v>
      </c>
      <c r="T55" s="571"/>
      <c r="U55" s="571"/>
      <c r="V55" s="571"/>
      <c r="W55" s="571"/>
      <c r="X55" s="571"/>
      <c r="Y55" s="571" t="s">
        <v>32</v>
      </c>
      <c r="Z55" s="571"/>
    </row>
    <row r="56" s="548" customFormat="1" spans="1:26">
      <c r="A56" s="571" t="s">
        <v>122</v>
      </c>
      <c r="B56" s="705" t="s">
        <v>2585</v>
      </c>
      <c r="C56" s="571" t="s">
        <v>2627</v>
      </c>
      <c r="D56" s="571" t="s">
        <v>2628</v>
      </c>
      <c r="E56" s="571" t="s">
        <v>46</v>
      </c>
      <c r="F56" s="571"/>
      <c r="G56" s="571"/>
      <c r="H56" s="571"/>
      <c r="I56" s="571"/>
      <c r="J56" s="571"/>
      <c r="K56" s="571">
        <f t="shared" si="0"/>
        <v>4420</v>
      </c>
      <c r="L56" s="571">
        <v>202310</v>
      </c>
      <c r="M56" s="571" t="s">
        <v>99</v>
      </c>
      <c r="N56" s="571">
        <v>0.05</v>
      </c>
      <c r="O56" s="571">
        <v>221</v>
      </c>
      <c r="P56" s="711">
        <v>13884351396</v>
      </c>
      <c r="Q56" s="705" t="s">
        <v>2588</v>
      </c>
      <c r="R56" s="705"/>
      <c r="S56" s="705" t="s">
        <v>48</v>
      </c>
      <c r="T56" s="571"/>
      <c r="U56" s="571"/>
      <c r="V56" s="571"/>
      <c r="W56" s="571"/>
      <c r="X56" s="571"/>
      <c r="Y56" s="571" t="s">
        <v>32</v>
      </c>
      <c r="Z56" s="571"/>
    </row>
    <row r="57" s="548" customFormat="1" spans="1:26">
      <c r="A57" s="571" t="s">
        <v>122</v>
      </c>
      <c r="B57" s="705" t="s">
        <v>2585</v>
      </c>
      <c r="C57" s="571" t="s">
        <v>2629</v>
      </c>
      <c r="D57" s="571" t="s">
        <v>2630</v>
      </c>
      <c r="E57" s="571" t="s">
        <v>46</v>
      </c>
      <c r="F57" s="571"/>
      <c r="G57" s="571"/>
      <c r="H57" s="571"/>
      <c r="I57" s="571"/>
      <c r="J57" s="571"/>
      <c r="K57" s="571">
        <f t="shared" si="0"/>
        <v>4420</v>
      </c>
      <c r="L57" s="571">
        <v>202310</v>
      </c>
      <c r="M57" s="571" t="s">
        <v>99</v>
      </c>
      <c r="N57" s="571">
        <v>0.05</v>
      </c>
      <c r="O57" s="571">
        <v>221</v>
      </c>
      <c r="P57" s="711">
        <v>15925720781</v>
      </c>
      <c r="Q57" s="705" t="s">
        <v>2588</v>
      </c>
      <c r="R57" s="705"/>
      <c r="S57" s="705" t="s">
        <v>48</v>
      </c>
      <c r="T57" s="571"/>
      <c r="U57" s="571"/>
      <c r="V57" s="571"/>
      <c r="W57" s="571"/>
      <c r="X57" s="571"/>
      <c r="Y57" s="571" t="s">
        <v>32</v>
      </c>
      <c r="Z57" s="571"/>
    </row>
    <row r="58" s="548" customFormat="1" spans="1:26">
      <c r="A58" s="571" t="s">
        <v>122</v>
      </c>
      <c r="B58" s="705" t="s">
        <v>2585</v>
      </c>
      <c r="C58" s="571" t="s">
        <v>2631</v>
      </c>
      <c r="D58" s="571" t="s">
        <v>2632</v>
      </c>
      <c r="E58" s="571" t="s">
        <v>46</v>
      </c>
      <c r="F58" s="571"/>
      <c r="G58" s="571"/>
      <c r="H58" s="571"/>
      <c r="I58" s="571"/>
      <c r="J58" s="571"/>
      <c r="K58" s="571">
        <f t="shared" si="0"/>
        <v>4420</v>
      </c>
      <c r="L58" s="571">
        <v>202310</v>
      </c>
      <c r="M58" s="571" t="s">
        <v>99</v>
      </c>
      <c r="N58" s="571">
        <v>0.05</v>
      </c>
      <c r="O58" s="571">
        <v>221</v>
      </c>
      <c r="P58" s="711">
        <v>15805882517</v>
      </c>
      <c r="Q58" s="705" t="s">
        <v>2588</v>
      </c>
      <c r="R58" s="705"/>
      <c r="S58" s="705" t="s">
        <v>48</v>
      </c>
      <c r="T58" s="571"/>
      <c r="U58" s="571"/>
      <c r="V58" s="571"/>
      <c r="W58" s="571"/>
      <c r="X58" s="571"/>
      <c r="Y58" s="571" t="s">
        <v>32</v>
      </c>
      <c r="Z58" s="571"/>
    </row>
    <row r="59" s="548" customFormat="1" spans="1:26">
      <c r="A59" s="571" t="s">
        <v>122</v>
      </c>
      <c r="B59" s="705" t="s">
        <v>2585</v>
      </c>
      <c r="C59" s="571" t="s">
        <v>2633</v>
      </c>
      <c r="D59" s="571" t="s">
        <v>2634</v>
      </c>
      <c r="E59" s="571" t="s">
        <v>46</v>
      </c>
      <c r="F59" s="571"/>
      <c r="G59" s="571"/>
      <c r="H59" s="571"/>
      <c r="I59" s="571"/>
      <c r="J59" s="571"/>
      <c r="K59" s="571">
        <f t="shared" si="0"/>
        <v>4420</v>
      </c>
      <c r="L59" s="571">
        <v>202310</v>
      </c>
      <c r="M59" s="571" t="s">
        <v>99</v>
      </c>
      <c r="N59" s="571">
        <v>0.05</v>
      </c>
      <c r="O59" s="571">
        <v>221</v>
      </c>
      <c r="P59" s="711">
        <v>15205885665</v>
      </c>
      <c r="Q59" s="705" t="s">
        <v>2588</v>
      </c>
      <c r="R59" s="705"/>
      <c r="S59" s="705" t="s">
        <v>48</v>
      </c>
      <c r="T59" s="571"/>
      <c r="U59" s="571"/>
      <c r="V59" s="571"/>
      <c r="W59" s="571"/>
      <c r="X59" s="571"/>
      <c r="Y59" s="571" t="s">
        <v>32</v>
      </c>
      <c r="Z59" s="571"/>
    </row>
    <row r="60" s="548" customFormat="1" spans="1:26">
      <c r="A60" s="571" t="s">
        <v>122</v>
      </c>
      <c r="B60" s="705" t="s">
        <v>2585</v>
      </c>
      <c r="C60" s="571" t="s">
        <v>2635</v>
      </c>
      <c r="D60" s="571" t="s">
        <v>2636</v>
      </c>
      <c r="E60" s="571" t="s">
        <v>46</v>
      </c>
      <c r="F60" s="571"/>
      <c r="G60" s="571"/>
      <c r="H60" s="571"/>
      <c r="I60" s="571"/>
      <c r="J60" s="571"/>
      <c r="K60" s="571">
        <f t="shared" si="0"/>
        <v>4420</v>
      </c>
      <c r="L60" s="571">
        <v>202310</v>
      </c>
      <c r="M60" s="571" t="s">
        <v>99</v>
      </c>
      <c r="N60" s="571">
        <v>0.05</v>
      </c>
      <c r="O60" s="571">
        <v>221</v>
      </c>
      <c r="P60" s="711">
        <v>15857894191</v>
      </c>
      <c r="Q60" s="705" t="s">
        <v>2588</v>
      </c>
      <c r="R60" s="705"/>
      <c r="S60" s="705" t="s">
        <v>48</v>
      </c>
      <c r="T60" s="571"/>
      <c r="U60" s="571"/>
      <c r="V60" s="571"/>
      <c r="W60" s="571"/>
      <c r="X60" s="571"/>
      <c r="Y60" s="571" t="s">
        <v>32</v>
      </c>
      <c r="Z60" s="571"/>
    </row>
    <row r="61" s="548" customFormat="1" spans="1:26">
      <c r="A61" s="571" t="s">
        <v>122</v>
      </c>
      <c r="B61" s="705" t="s">
        <v>2585</v>
      </c>
      <c r="C61" s="571" t="s">
        <v>2637</v>
      </c>
      <c r="D61" s="1007" t="s">
        <v>2638</v>
      </c>
      <c r="E61" s="571" t="s">
        <v>46</v>
      </c>
      <c r="F61" s="571"/>
      <c r="G61" s="571"/>
      <c r="H61" s="571"/>
      <c r="I61" s="571"/>
      <c r="J61" s="571"/>
      <c r="K61" s="571">
        <f t="shared" si="0"/>
        <v>4420</v>
      </c>
      <c r="L61" s="571">
        <v>202310</v>
      </c>
      <c r="M61" s="571" t="s">
        <v>99</v>
      </c>
      <c r="N61" s="571">
        <v>0.05</v>
      </c>
      <c r="O61" s="571">
        <v>221</v>
      </c>
      <c r="P61" s="711">
        <v>15990860903</v>
      </c>
      <c r="Q61" s="705" t="s">
        <v>2588</v>
      </c>
      <c r="R61" s="705"/>
      <c r="S61" s="705" t="s">
        <v>48</v>
      </c>
      <c r="T61" s="571"/>
      <c r="U61" s="571"/>
      <c r="V61" s="571"/>
      <c r="W61" s="571"/>
      <c r="X61" s="571"/>
      <c r="Y61" s="571" t="s">
        <v>32</v>
      </c>
      <c r="Z61" s="571"/>
    </row>
    <row r="62" s="548" customFormat="1" spans="1:26">
      <c r="A62" s="571" t="s">
        <v>122</v>
      </c>
      <c r="B62" s="705" t="s">
        <v>2585</v>
      </c>
      <c r="C62" s="571" t="s">
        <v>2639</v>
      </c>
      <c r="D62" s="571" t="s">
        <v>2640</v>
      </c>
      <c r="E62" s="571" t="s">
        <v>46</v>
      </c>
      <c r="F62" s="571"/>
      <c r="G62" s="571"/>
      <c r="H62" s="571"/>
      <c r="I62" s="571"/>
      <c r="J62" s="571"/>
      <c r="K62" s="571">
        <f t="shared" si="0"/>
        <v>4420</v>
      </c>
      <c r="L62" s="571">
        <v>202310</v>
      </c>
      <c r="M62" s="571" t="s">
        <v>99</v>
      </c>
      <c r="N62" s="571">
        <v>0.05</v>
      </c>
      <c r="O62" s="571">
        <v>221</v>
      </c>
      <c r="P62" s="711">
        <v>15325783807</v>
      </c>
      <c r="Q62" s="705" t="s">
        <v>2588</v>
      </c>
      <c r="R62" s="705"/>
      <c r="S62" s="705" t="s">
        <v>48</v>
      </c>
      <c r="T62" s="571"/>
      <c r="U62" s="571"/>
      <c r="V62" s="571"/>
      <c r="W62" s="571"/>
      <c r="X62" s="571"/>
      <c r="Y62" s="571" t="s">
        <v>32</v>
      </c>
      <c r="Z62" s="571"/>
    </row>
    <row r="63" s="548" customFormat="1" spans="1:26">
      <c r="A63" s="571" t="s">
        <v>122</v>
      </c>
      <c r="B63" s="705" t="s">
        <v>2585</v>
      </c>
      <c r="C63" s="571" t="s">
        <v>2641</v>
      </c>
      <c r="D63" s="1007" t="s">
        <v>2642</v>
      </c>
      <c r="E63" s="571" t="s">
        <v>46</v>
      </c>
      <c r="F63" s="571"/>
      <c r="G63" s="571"/>
      <c r="H63" s="571"/>
      <c r="I63" s="571"/>
      <c r="J63" s="571"/>
      <c r="K63" s="571">
        <f t="shared" si="0"/>
        <v>4420</v>
      </c>
      <c r="L63" s="571">
        <v>202310</v>
      </c>
      <c r="M63" s="571" t="s">
        <v>99</v>
      </c>
      <c r="N63" s="571">
        <v>0.05</v>
      </c>
      <c r="O63" s="571">
        <v>221</v>
      </c>
      <c r="P63" s="711">
        <v>15157496836</v>
      </c>
      <c r="Q63" s="705" t="s">
        <v>2588</v>
      </c>
      <c r="R63" s="705"/>
      <c r="S63" s="705" t="s">
        <v>48</v>
      </c>
      <c r="T63" s="571"/>
      <c r="U63" s="571"/>
      <c r="V63" s="571"/>
      <c r="W63" s="571"/>
      <c r="X63" s="571"/>
      <c r="Y63" s="571" t="s">
        <v>32</v>
      </c>
      <c r="Z63" s="571"/>
    </row>
    <row r="64" s="548" customFormat="1" spans="1:26">
      <c r="A64" s="571" t="s">
        <v>122</v>
      </c>
      <c r="B64" s="705" t="s">
        <v>2585</v>
      </c>
      <c r="C64" s="571" t="s">
        <v>2643</v>
      </c>
      <c r="D64" s="1007" t="s">
        <v>2644</v>
      </c>
      <c r="E64" s="571" t="s">
        <v>46</v>
      </c>
      <c r="F64" s="571"/>
      <c r="G64" s="571"/>
      <c r="H64" s="571"/>
      <c r="I64" s="571"/>
      <c r="J64" s="571"/>
      <c r="K64" s="571">
        <f t="shared" si="0"/>
        <v>4420</v>
      </c>
      <c r="L64" s="571">
        <v>202310</v>
      </c>
      <c r="M64" s="571" t="s">
        <v>99</v>
      </c>
      <c r="N64" s="571">
        <v>0.05</v>
      </c>
      <c r="O64" s="571">
        <v>221</v>
      </c>
      <c r="P64" s="711">
        <v>17858190401</v>
      </c>
      <c r="Q64" s="705" t="s">
        <v>2588</v>
      </c>
      <c r="R64" s="705"/>
      <c r="S64" s="705" t="s">
        <v>48</v>
      </c>
      <c r="T64" s="571"/>
      <c r="U64" s="571"/>
      <c r="V64" s="571"/>
      <c r="W64" s="571"/>
      <c r="X64" s="571"/>
      <c r="Y64" s="571" t="s">
        <v>32</v>
      </c>
      <c r="Z64" s="571"/>
    </row>
    <row r="65" s="548" customFormat="1" spans="1:26">
      <c r="A65" s="571" t="s">
        <v>122</v>
      </c>
      <c r="B65" s="705" t="s">
        <v>2585</v>
      </c>
      <c r="C65" s="571" t="s">
        <v>2645</v>
      </c>
      <c r="D65" s="1007" t="s">
        <v>2646</v>
      </c>
      <c r="E65" s="571" t="s">
        <v>46</v>
      </c>
      <c r="F65" s="571"/>
      <c r="G65" s="571"/>
      <c r="H65" s="571"/>
      <c r="I65" s="571"/>
      <c r="J65" s="571"/>
      <c r="K65" s="571">
        <f t="shared" si="0"/>
        <v>4420</v>
      </c>
      <c r="L65" s="571">
        <v>202310</v>
      </c>
      <c r="M65" s="571" t="s">
        <v>99</v>
      </c>
      <c r="N65" s="571">
        <v>0.05</v>
      </c>
      <c r="O65" s="571">
        <v>221</v>
      </c>
      <c r="P65" s="711">
        <v>17858908615</v>
      </c>
      <c r="Q65" s="705" t="s">
        <v>2588</v>
      </c>
      <c r="R65" s="705"/>
      <c r="S65" s="705" t="s">
        <v>48</v>
      </c>
      <c r="T65" s="571"/>
      <c r="U65" s="571"/>
      <c r="V65" s="571"/>
      <c r="W65" s="571"/>
      <c r="X65" s="571"/>
      <c r="Y65" s="571" t="s">
        <v>32</v>
      </c>
      <c r="Z65" s="571"/>
    </row>
    <row r="66" s="548" customFormat="1" spans="1:26">
      <c r="A66" s="571" t="s">
        <v>122</v>
      </c>
      <c r="B66" s="705" t="s">
        <v>2585</v>
      </c>
      <c r="C66" s="571" t="s">
        <v>2647</v>
      </c>
      <c r="D66" s="1007" t="s">
        <v>2648</v>
      </c>
      <c r="E66" s="571" t="s">
        <v>46</v>
      </c>
      <c r="F66" s="571"/>
      <c r="G66" s="571"/>
      <c r="H66" s="571"/>
      <c r="I66" s="571"/>
      <c r="J66" s="571"/>
      <c r="K66" s="571">
        <f t="shared" si="0"/>
        <v>4420</v>
      </c>
      <c r="L66" s="571">
        <v>202310</v>
      </c>
      <c r="M66" s="571" t="s">
        <v>99</v>
      </c>
      <c r="N66" s="571">
        <v>0.05</v>
      </c>
      <c r="O66" s="571">
        <v>221</v>
      </c>
      <c r="P66" s="711">
        <v>17858908656</v>
      </c>
      <c r="Q66" s="705" t="s">
        <v>2588</v>
      </c>
      <c r="R66" s="705"/>
      <c r="S66" s="705" t="s">
        <v>48</v>
      </c>
      <c r="T66" s="571"/>
      <c r="U66" s="571"/>
      <c r="V66" s="571"/>
      <c r="W66" s="571"/>
      <c r="X66" s="571"/>
      <c r="Y66" s="571" t="s">
        <v>32</v>
      </c>
      <c r="Z66" s="571"/>
    </row>
    <row r="67" s="548" customFormat="1" spans="1:26">
      <c r="A67" s="571" t="s">
        <v>122</v>
      </c>
      <c r="B67" s="705" t="s">
        <v>2585</v>
      </c>
      <c r="C67" s="571" t="s">
        <v>2649</v>
      </c>
      <c r="D67" s="1007" t="s">
        <v>2650</v>
      </c>
      <c r="E67" s="571" t="s">
        <v>46</v>
      </c>
      <c r="F67" s="571"/>
      <c r="G67" s="571"/>
      <c r="H67" s="571"/>
      <c r="I67" s="571"/>
      <c r="J67" s="571"/>
      <c r="K67" s="571">
        <f t="shared" si="0"/>
        <v>4420</v>
      </c>
      <c r="L67" s="571">
        <v>202310</v>
      </c>
      <c r="M67" s="571" t="s">
        <v>99</v>
      </c>
      <c r="N67" s="571">
        <v>0.05</v>
      </c>
      <c r="O67" s="571">
        <v>221</v>
      </c>
      <c r="P67" s="711">
        <v>17857855001</v>
      </c>
      <c r="Q67" s="705" t="s">
        <v>2588</v>
      </c>
      <c r="R67" s="705"/>
      <c r="S67" s="705" t="s">
        <v>48</v>
      </c>
      <c r="T67" s="571"/>
      <c r="U67" s="571"/>
      <c r="V67" s="571"/>
      <c r="W67" s="571"/>
      <c r="X67" s="571"/>
      <c r="Y67" s="571" t="s">
        <v>32</v>
      </c>
      <c r="Z67" s="571"/>
    </row>
    <row r="68" s="548" customFormat="1" spans="1:26">
      <c r="A68" s="571" t="s">
        <v>122</v>
      </c>
      <c r="B68" s="705" t="s">
        <v>2585</v>
      </c>
      <c r="C68" s="571" t="s">
        <v>2651</v>
      </c>
      <c r="D68" s="1007" t="s">
        <v>2652</v>
      </c>
      <c r="E68" s="571" t="s">
        <v>46</v>
      </c>
      <c r="F68" s="571"/>
      <c r="G68" s="571"/>
      <c r="H68" s="571"/>
      <c r="I68" s="571"/>
      <c r="J68" s="571"/>
      <c r="K68" s="571">
        <f t="shared" si="0"/>
        <v>4420</v>
      </c>
      <c r="L68" s="571">
        <v>202310</v>
      </c>
      <c r="M68" s="571" t="s">
        <v>99</v>
      </c>
      <c r="N68" s="571">
        <v>0.05</v>
      </c>
      <c r="O68" s="571">
        <v>221</v>
      </c>
      <c r="P68" s="711">
        <v>15168017366</v>
      </c>
      <c r="Q68" s="705" t="s">
        <v>2588</v>
      </c>
      <c r="R68" s="705"/>
      <c r="S68" s="705" t="s">
        <v>48</v>
      </c>
      <c r="T68" s="571"/>
      <c r="U68" s="571"/>
      <c r="V68" s="571"/>
      <c r="W68" s="571"/>
      <c r="X68" s="571"/>
      <c r="Y68" s="571" t="s">
        <v>32</v>
      </c>
      <c r="Z68" s="571"/>
    </row>
    <row r="69" s="548" customFormat="1" spans="1:26">
      <c r="A69" s="571" t="s">
        <v>122</v>
      </c>
      <c r="B69" s="705" t="s">
        <v>2585</v>
      </c>
      <c r="C69" s="571" t="s">
        <v>2653</v>
      </c>
      <c r="D69" s="1007" t="s">
        <v>2654</v>
      </c>
      <c r="E69" s="571" t="s">
        <v>46</v>
      </c>
      <c r="F69" s="571"/>
      <c r="G69" s="571"/>
      <c r="H69" s="571"/>
      <c r="I69" s="571"/>
      <c r="J69" s="571"/>
      <c r="K69" s="571">
        <f t="shared" si="0"/>
        <v>4420</v>
      </c>
      <c r="L69" s="571">
        <v>202310</v>
      </c>
      <c r="M69" s="571" t="s">
        <v>99</v>
      </c>
      <c r="N69" s="571">
        <v>0.05</v>
      </c>
      <c r="O69" s="571">
        <v>221</v>
      </c>
      <c r="P69" s="711">
        <v>15057854652</v>
      </c>
      <c r="Q69" s="705" t="s">
        <v>2588</v>
      </c>
      <c r="R69" s="705"/>
      <c r="S69" s="705" t="s">
        <v>48</v>
      </c>
      <c r="T69" s="571"/>
      <c r="U69" s="571"/>
      <c r="V69" s="571"/>
      <c r="W69" s="571"/>
      <c r="X69" s="571"/>
      <c r="Y69" s="571" t="s">
        <v>32</v>
      </c>
      <c r="Z69" s="571"/>
    </row>
    <row r="70" s="548" customFormat="1" spans="1:26">
      <c r="A70" s="571" t="s">
        <v>122</v>
      </c>
      <c r="B70" s="705" t="s">
        <v>2585</v>
      </c>
      <c r="C70" s="571" t="s">
        <v>2655</v>
      </c>
      <c r="D70" s="1007" t="s">
        <v>2656</v>
      </c>
      <c r="E70" s="571" t="s">
        <v>46</v>
      </c>
      <c r="F70" s="571"/>
      <c r="G70" s="571"/>
      <c r="H70" s="571"/>
      <c r="I70" s="571"/>
      <c r="J70" s="571"/>
      <c r="K70" s="571">
        <f t="shared" si="0"/>
        <v>4420</v>
      </c>
      <c r="L70" s="571">
        <v>202310</v>
      </c>
      <c r="M70" s="571" t="s">
        <v>99</v>
      </c>
      <c r="N70" s="571">
        <v>0.05</v>
      </c>
      <c r="O70" s="571">
        <v>221</v>
      </c>
      <c r="P70" s="711">
        <v>18767831108</v>
      </c>
      <c r="Q70" s="705" t="s">
        <v>2588</v>
      </c>
      <c r="R70" s="705"/>
      <c r="S70" s="705" t="s">
        <v>48</v>
      </c>
      <c r="T70" s="571"/>
      <c r="U70" s="571"/>
      <c r="V70" s="571"/>
      <c r="W70" s="571"/>
      <c r="X70" s="571"/>
      <c r="Y70" s="571" t="s">
        <v>32</v>
      </c>
      <c r="Z70" s="571"/>
    </row>
    <row r="71" s="548" customFormat="1" spans="1:26">
      <c r="A71" s="571" t="s">
        <v>122</v>
      </c>
      <c r="B71" s="705" t="s">
        <v>2585</v>
      </c>
      <c r="C71" s="571" t="s">
        <v>2657</v>
      </c>
      <c r="D71" s="1007" t="s">
        <v>2658</v>
      </c>
      <c r="E71" s="571" t="s">
        <v>46</v>
      </c>
      <c r="F71" s="571"/>
      <c r="G71" s="571"/>
      <c r="H71" s="571"/>
      <c r="I71" s="571"/>
      <c r="J71" s="571"/>
      <c r="K71" s="571">
        <f t="shared" si="0"/>
        <v>4420</v>
      </c>
      <c r="L71" s="571">
        <v>202310</v>
      </c>
      <c r="M71" s="571" t="s">
        <v>99</v>
      </c>
      <c r="N71" s="571">
        <v>0.05</v>
      </c>
      <c r="O71" s="571">
        <v>221</v>
      </c>
      <c r="P71" s="711">
        <v>17857855002</v>
      </c>
      <c r="Q71" s="705" t="s">
        <v>2588</v>
      </c>
      <c r="R71" s="705"/>
      <c r="S71" s="705" t="s">
        <v>48</v>
      </c>
      <c r="T71" s="571"/>
      <c r="U71" s="571"/>
      <c r="V71" s="571"/>
      <c r="W71" s="571"/>
      <c r="X71" s="571"/>
      <c r="Y71" s="571" t="s">
        <v>32</v>
      </c>
      <c r="Z71" s="571"/>
    </row>
    <row r="72" s="548" customFormat="1" spans="1:26">
      <c r="A72" s="571" t="s">
        <v>122</v>
      </c>
      <c r="B72" s="705" t="s">
        <v>2585</v>
      </c>
      <c r="C72" s="571" t="s">
        <v>2659</v>
      </c>
      <c r="D72" s="1007" t="s">
        <v>2660</v>
      </c>
      <c r="E72" s="571" t="s">
        <v>46</v>
      </c>
      <c r="F72" s="571"/>
      <c r="G72" s="571"/>
      <c r="H72" s="571"/>
      <c r="I72" s="571"/>
      <c r="J72" s="571"/>
      <c r="K72" s="571">
        <f t="shared" si="0"/>
        <v>4420</v>
      </c>
      <c r="L72" s="571">
        <v>202310</v>
      </c>
      <c r="M72" s="571" t="s">
        <v>99</v>
      </c>
      <c r="N72" s="571">
        <v>0.05</v>
      </c>
      <c r="O72" s="571">
        <v>221</v>
      </c>
      <c r="P72" s="711">
        <v>15990497933</v>
      </c>
      <c r="Q72" s="705" t="s">
        <v>2588</v>
      </c>
      <c r="R72" s="705"/>
      <c r="S72" s="705" t="s">
        <v>48</v>
      </c>
      <c r="T72" s="571"/>
      <c r="U72" s="571"/>
      <c r="V72" s="571"/>
      <c r="W72" s="571"/>
      <c r="X72" s="571"/>
      <c r="Y72" s="571" t="s">
        <v>32</v>
      </c>
      <c r="Z72" s="571"/>
    </row>
    <row r="73" s="548" customFormat="1" spans="1:26">
      <c r="A73" s="571" t="s">
        <v>122</v>
      </c>
      <c r="B73" s="705" t="s">
        <v>2585</v>
      </c>
      <c r="C73" s="571" t="s">
        <v>2661</v>
      </c>
      <c r="D73" s="1007" t="s">
        <v>2662</v>
      </c>
      <c r="E73" s="571" t="s">
        <v>46</v>
      </c>
      <c r="F73" s="571"/>
      <c r="G73" s="571"/>
      <c r="H73" s="571"/>
      <c r="I73" s="571"/>
      <c r="J73" s="571"/>
      <c r="K73" s="571">
        <f t="shared" si="0"/>
        <v>4420</v>
      </c>
      <c r="L73" s="571">
        <v>202310</v>
      </c>
      <c r="M73" s="571" t="s">
        <v>99</v>
      </c>
      <c r="N73" s="571">
        <v>0.05</v>
      </c>
      <c r="O73" s="571">
        <v>221</v>
      </c>
      <c r="P73" s="711">
        <v>17858512753</v>
      </c>
      <c r="Q73" s="705" t="s">
        <v>2588</v>
      </c>
      <c r="R73" s="705"/>
      <c r="S73" s="705" t="s">
        <v>48</v>
      </c>
      <c r="T73" s="571"/>
      <c r="U73" s="571"/>
      <c r="V73" s="571"/>
      <c r="W73" s="571"/>
      <c r="X73" s="571"/>
      <c r="Y73" s="571" t="s">
        <v>32</v>
      </c>
      <c r="Z73" s="571"/>
    </row>
    <row r="74" s="548" customFormat="1" spans="1:26">
      <c r="A74" s="571" t="s">
        <v>122</v>
      </c>
      <c r="B74" s="705" t="s">
        <v>2585</v>
      </c>
      <c r="C74" s="571" t="s">
        <v>2663</v>
      </c>
      <c r="D74" s="571" t="s">
        <v>2664</v>
      </c>
      <c r="E74" s="571" t="s">
        <v>46</v>
      </c>
      <c r="F74" s="571"/>
      <c r="G74" s="571"/>
      <c r="H74" s="571"/>
      <c r="I74" s="571"/>
      <c r="J74" s="571"/>
      <c r="K74" s="571">
        <f t="shared" si="0"/>
        <v>4420</v>
      </c>
      <c r="L74" s="571">
        <v>202310</v>
      </c>
      <c r="M74" s="571" t="s">
        <v>99</v>
      </c>
      <c r="N74" s="571">
        <v>0.05</v>
      </c>
      <c r="O74" s="571">
        <v>221</v>
      </c>
      <c r="P74" s="711">
        <v>17377603511</v>
      </c>
      <c r="Q74" s="705" t="s">
        <v>2588</v>
      </c>
      <c r="R74" s="705"/>
      <c r="S74" s="705" t="s">
        <v>48</v>
      </c>
      <c r="T74" s="571"/>
      <c r="U74" s="571"/>
      <c r="V74" s="571"/>
      <c r="W74" s="571"/>
      <c r="X74" s="571"/>
      <c r="Y74" s="571" t="s">
        <v>32</v>
      </c>
      <c r="Z74" s="571"/>
    </row>
    <row r="75" s="548" customFormat="1" spans="1:26">
      <c r="A75" s="571" t="s">
        <v>122</v>
      </c>
      <c r="B75" s="705" t="s">
        <v>2585</v>
      </c>
      <c r="C75" s="571" t="s">
        <v>2665</v>
      </c>
      <c r="D75" s="571" t="s">
        <v>2666</v>
      </c>
      <c r="E75" s="571" t="s">
        <v>46</v>
      </c>
      <c r="F75" s="571"/>
      <c r="G75" s="571"/>
      <c r="H75" s="571"/>
      <c r="I75" s="571"/>
      <c r="J75" s="571"/>
      <c r="K75" s="571">
        <f t="shared" si="0"/>
        <v>4420</v>
      </c>
      <c r="L75" s="571">
        <v>202310</v>
      </c>
      <c r="M75" s="571" t="s">
        <v>99</v>
      </c>
      <c r="N75" s="571">
        <v>0.05</v>
      </c>
      <c r="O75" s="571">
        <v>221</v>
      </c>
      <c r="P75" s="711">
        <v>13575391670</v>
      </c>
      <c r="Q75" s="705" t="s">
        <v>2588</v>
      </c>
      <c r="R75" s="705"/>
      <c r="S75" s="705" t="s">
        <v>48</v>
      </c>
      <c r="T75" s="571"/>
      <c r="U75" s="571"/>
      <c r="V75" s="571"/>
      <c r="W75" s="571"/>
      <c r="X75" s="571"/>
      <c r="Y75" s="571" t="s">
        <v>32</v>
      </c>
      <c r="Z75" s="571"/>
    </row>
    <row r="76" s="548" customFormat="1" spans="1:26">
      <c r="A76" s="571" t="s">
        <v>122</v>
      </c>
      <c r="B76" s="705" t="s">
        <v>2585</v>
      </c>
      <c r="C76" s="571" t="s">
        <v>2667</v>
      </c>
      <c r="D76" s="571" t="s">
        <v>2668</v>
      </c>
      <c r="E76" s="571" t="s">
        <v>46</v>
      </c>
      <c r="F76" s="571"/>
      <c r="G76" s="571"/>
      <c r="H76" s="571"/>
      <c r="I76" s="571"/>
      <c r="J76" s="571"/>
      <c r="K76" s="571">
        <f t="shared" si="0"/>
        <v>4420</v>
      </c>
      <c r="L76" s="571">
        <v>202310</v>
      </c>
      <c r="M76" s="571" t="s">
        <v>99</v>
      </c>
      <c r="N76" s="571">
        <v>0.05</v>
      </c>
      <c r="O76" s="571">
        <v>221</v>
      </c>
      <c r="P76" s="711">
        <v>13546574320</v>
      </c>
      <c r="Q76" s="705" t="s">
        <v>2588</v>
      </c>
      <c r="R76" s="705"/>
      <c r="S76" s="705" t="s">
        <v>48</v>
      </c>
      <c r="T76" s="571"/>
      <c r="U76" s="571"/>
      <c r="V76" s="571"/>
      <c r="W76" s="571"/>
      <c r="X76" s="571"/>
      <c r="Y76" s="571" t="s">
        <v>32</v>
      </c>
      <c r="Z76" s="571"/>
    </row>
    <row r="77" s="548" customFormat="1" spans="1:26">
      <c r="A77" s="571" t="s">
        <v>122</v>
      </c>
      <c r="B77" s="705" t="s">
        <v>2585</v>
      </c>
      <c r="C77" s="571" t="s">
        <v>2669</v>
      </c>
      <c r="D77" s="571" t="s">
        <v>2670</v>
      </c>
      <c r="E77" s="571" t="s">
        <v>46</v>
      </c>
      <c r="F77" s="571"/>
      <c r="G77" s="571"/>
      <c r="H77" s="571"/>
      <c r="I77" s="571"/>
      <c r="J77" s="571"/>
      <c r="K77" s="571">
        <f t="shared" si="0"/>
        <v>4420</v>
      </c>
      <c r="L77" s="571">
        <v>202310</v>
      </c>
      <c r="M77" s="571" t="s">
        <v>99</v>
      </c>
      <c r="N77" s="571">
        <v>0.05</v>
      </c>
      <c r="O77" s="571">
        <v>221</v>
      </c>
      <c r="P77" s="711">
        <v>15988009087</v>
      </c>
      <c r="Q77" s="705" t="s">
        <v>2588</v>
      </c>
      <c r="R77" s="705"/>
      <c r="S77" s="705" t="s">
        <v>48</v>
      </c>
      <c r="T77" s="571"/>
      <c r="U77" s="571"/>
      <c r="V77" s="571"/>
      <c r="W77" s="571"/>
      <c r="X77" s="571"/>
      <c r="Y77" s="571" t="s">
        <v>32</v>
      </c>
      <c r="Z77" s="571"/>
    </row>
    <row r="78" s="548" customFormat="1" spans="1:26">
      <c r="A78" s="571" t="s">
        <v>122</v>
      </c>
      <c r="B78" s="705" t="s">
        <v>2585</v>
      </c>
      <c r="C78" s="571" t="s">
        <v>2671</v>
      </c>
      <c r="D78" s="571" t="s">
        <v>2672</v>
      </c>
      <c r="E78" s="571" t="s">
        <v>46</v>
      </c>
      <c r="F78" s="571"/>
      <c r="G78" s="571"/>
      <c r="H78" s="571"/>
      <c r="I78" s="571"/>
      <c r="J78" s="571"/>
      <c r="K78" s="571">
        <f t="shared" si="0"/>
        <v>4420</v>
      </c>
      <c r="L78" s="571">
        <v>202310</v>
      </c>
      <c r="M78" s="571" t="s">
        <v>99</v>
      </c>
      <c r="N78" s="571">
        <v>0.05</v>
      </c>
      <c r="O78" s="571">
        <v>221</v>
      </c>
      <c r="P78" s="711">
        <v>18767878692</v>
      </c>
      <c r="Q78" s="705" t="s">
        <v>2588</v>
      </c>
      <c r="R78" s="705"/>
      <c r="S78" s="705" t="s">
        <v>48</v>
      </c>
      <c r="T78" s="571"/>
      <c r="U78" s="571"/>
      <c r="V78" s="571"/>
      <c r="W78" s="571"/>
      <c r="X78" s="571"/>
      <c r="Y78" s="571" t="s">
        <v>32</v>
      </c>
      <c r="Z78" s="571"/>
    </row>
    <row r="79" s="548" customFormat="1" spans="1:26">
      <c r="A79" s="571" t="s">
        <v>122</v>
      </c>
      <c r="B79" s="705" t="s">
        <v>2585</v>
      </c>
      <c r="C79" s="571" t="s">
        <v>2673</v>
      </c>
      <c r="D79" s="571" t="s">
        <v>2674</v>
      </c>
      <c r="E79" s="571" t="s">
        <v>46</v>
      </c>
      <c r="F79" s="571"/>
      <c r="G79" s="571"/>
      <c r="H79" s="571"/>
      <c r="I79" s="571"/>
      <c r="J79" s="571"/>
      <c r="K79" s="571">
        <f t="shared" si="0"/>
        <v>4420</v>
      </c>
      <c r="L79" s="571">
        <v>202310</v>
      </c>
      <c r="M79" s="571" t="s">
        <v>99</v>
      </c>
      <c r="N79" s="571">
        <v>0.05</v>
      </c>
      <c r="O79" s="571">
        <v>221</v>
      </c>
      <c r="P79" s="711">
        <v>13396881107</v>
      </c>
      <c r="Q79" s="705" t="s">
        <v>2588</v>
      </c>
      <c r="R79" s="705"/>
      <c r="S79" s="705" t="s">
        <v>48</v>
      </c>
      <c r="T79" s="571"/>
      <c r="U79" s="571"/>
      <c r="V79" s="571"/>
      <c r="W79" s="571"/>
      <c r="X79" s="571"/>
      <c r="Y79" s="571" t="s">
        <v>32</v>
      </c>
      <c r="Z79" s="571"/>
    </row>
    <row r="80" s="548" customFormat="1" spans="1:26">
      <c r="A80" s="571" t="s">
        <v>122</v>
      </c>
      <c r="B80" s="705" t="s">
        <v>2585</v>
      </c>
      <c r="C80" s="571" t="s">
        <v>2675</v>
      </c>
      <c r="D80" s="571" t="s">
        <v>2676</v>
      </c>
      <c r="E80" s="571" t="s">
        <v>46</v>
      </c>
      <c r="F80" s="571"/>
      <c r="G80" s="571"/>
      <c r="H80" s="571"/>
      <c r="I80" s="571"/>
      <c r="J80" s="571"/>
      <c r="K80" s="571">
        <f t="shared" si="0"/>
        <v>4420</v>
      </c>
      <c r="L80" s="571">
        <v>202310</v>
      </c>
      <c r="M80" s="571" t="s">
        <v>99</v>
      </c>
      <c r="N80" s="571">
        <v>0.05</v>
      </c>
      <c r="O80" s="571">
        <v>221</v>
      </c>
      <c r="P80" s="711">
        <v>13059666836</v>
      </c>
      <c r="Q80" s="705" t="s">
        <v>2588</v>
      </c>
      <c r="R80" s="705"/>
      <c r="S80" s="705" t="s">
        <v>48</v>
      </c>
      <c r="T80" s="571"/>
      <c r="U80" s="571"/>
      <c r="V80" s="571"/>
      <c r="W80" s="571"/>
      <c r="X80" s="571"/>
      <c r="Y80" s="571" t="s">
        <v>32</v>
      </c>
      <c r="Z80" s="571"/>
    </row>
    <row r="81" s="548" customFormat="1" spans="1:26">
      <c r="A81" s="571" t="s">
        <v>122</v>
      </c>
      <c r="B81" s="705" t="s">
        <v>1660</v>
      </c>
      <c r="C81" s="571" t="s">
        <v>1741</v>
      </c>
      <c r="D81" s="571" t="s">
        <v>1742</v>
      </c>
      <c r="E81" s="557" t="s">
        <v>28</v>
      </c>
      <c r="F81" s="571"/>
      <c r="G81" s="705"/>
      <c r="H81" s="571"/>
      <c r="I81" s="571" t="s">
        <v>766</v>
      </c>
      <c r="J81" s="640"/>
      <c r="K81" s="640"/>
      <c r="L81" s="729"/>
      <c r="M81" s="571" t="s">
        <v>766</v>
      </c>
      <c r="N81" s="640"/>
      <c r="O81" s="640"/>
      <c r="P81" s="619"/>
      <c r="Q81" s="640"/>
      <c r="R81" s="640"/>
      <c r="S81" s="640"/>
      <c r="T81" s="640"/>
      <c r="U81" s="599">
        <v>202309</v>
      </c>
      <c r="V81" s="599" t="s">
        <v>644</v>
      </c>
      <c r="W81" s="599" t="s">
        <v>32</v>
      </c>
      <c r="X81" s="599" t="s">
        <v>32</v>
      </c>
      <c r="Y81" s="599" t="s">
        <v>32</v>
      </c>
      <c r="Z81" s="679"/>
    </row>
    <row r="82" s="548" customFormat="1" spans="1:26">
      <c r="A82" s="703" t="s">
        <v>2321</v>
      </c>
      <c r="B82" s="706" t="s">
        <v>2216</v>
      </c>
      <c r="C82" s="620" t="s">
        <v>2466</v>
      </c>
      <c r="D82" s="621" t="s">
        <v>2467</v>
      </c>
      <c r="E82" s="554" t="s">
        <v>46</v>
      </c>
      <c r="F82" s="560"/>
      <c r="G82" s="560"/>
      <c r="H82" s="554"/>
      <c r="I82" s="560"/>
      <c r="J82" s="554"/>
      <c r="K82" s="560">
        <v>30492</v>
      </c>
      <c r="L82" s="671">
        <v>202309</v>
      </c>
      <c r="M82" s="672" t="s">
        <v>104</v>
      </c>
      <c r="N82" s="629">
        <v>0.05</v>
      </c>
      <c r="O82" s="633" t="s">
        <v>2677</v>
      </c>
      <c r="P82" s="634">
        <v>13566363222</v>
      </c>
      <c r="Q82" s="554" t="s">
        <v>2468</v>
      </c>
      <c r="R82" s="554" t="s">
        <v>204</v>
      </c>
      <c r="S82" s="554" t="s">
        <v>57</v>
      </c>
      <c r="T82" s="554"/>
      <c r="U82" s="576"/>
      <c r="V82" s="576"/>
      <c r="W82" s="571" t="s">
        <v>39</v>
      </c>
      <c r="X82" s="571" t="s">
        <v>39</v>
      </c>
      <c r="Y82" s="571" t="s">
        <v>32</v>
      </c>
      <c r="Z82" s="571"/>
    </row>
    <row r="83" s="548" customFormat="1" spans="1:26">
      <c r="A83" s="571" t="s">
        <v>2296</v>
      </c>
      <c r="B83" s="705" t="s">
        <v>2678</v>
      </c>
      <c r="C83" s="571" t="s">
        <v>2679</v>
      </c>
      <c r="D83" s="571" t="s">
        <v>2680</v>
      </c>
      <c r="E83" s="554" t="s">
        <v>46</v>
      </c>
      <c r="F83" s="571">
        <v>3957</v>
      </c>
      <c r="G83" s="571">
        <v>3957</v>
      </c>
      <c r="H83" s="571">
        <v>202310</v>
      </c>
      <c r="I83" s="571" t="s">
        <v>29</v>
      </c>
      <c r="J83" s="571"/>
      <c r="K83" s="571"/>
      <c r="L83" s="571"/>
      <c r="M83" s="571"/>
      <c r="N83" s="571"/>
      <c r="O83" s="571"/>
      <c r="P83" s="705" t="s">
        <v>2681</v>
      </c>
      <c r="Q83" s="571" t="s">
        <v>29</v>
      </c>
      <c r="R83" s="571" t="s">
        <v>2682</v>
      </c>
      <c r="S83" s="571" t="s">
        <v>132</v>
      </c>
      <c r="T83" s="571"/>
      <c r="U83" s="571"/>
      <c r="V83" s="571"/>
      <c r="W83" s="571" t="s">
        <v>32</v>
      </c>
      <c r="X83" s="571" t="s">
        <v>32</v>
      </c>
      <c r="Y83" s="571" t="s">
        <v>39</v>
      </c>
      <c r="Z83" s="571"/>
    </row>
    <row r="84" s="548" customFormat="1" spans="1:26">
      <c r="A84" s="571" t="s">
        <v>2296</v>
      </c>
      <c r="B84" s="705" t="s">
        <v>2678</v>
      </c>
      <c r="C84" s="571" t="s">
        <v>2683</v>
      </c>
      <c r="D84" s="571" t="s">
        <v>2684</v>
      </c>
      <c r="E84" s="554" t="s">
        <v>46</v>
      </c>
      <c r="F84" s="571">
        <v>3957</v>
      </c>
      <c r="G84" s="571">
        <v>3957</v>
      </c>
      <c r="H84" s="571">
        <v>202310</v>
      </c>
      <c r="I84" s="571" t="s">
        <v>29</v>
      </c>
      <c r="J84" s="571"/>
      <c r="K84" s="571"/>
      <c r="L84" s="571"/>
      <c r="M84" s="571"/>
      <c r="N84" s="571"/>
      <c r="O84" s="571"/>
      <c r="P84" s="705" t="s">
        <v>2685</v>
      </c>
      <c r="Q84" s="571" t="s">
        <v>29</v>
      </c>
      <c r="R84" s="571" t="s">
        <v>2686</v>
      </c>
      <c r="S84" s="571" t="s">
        <v>132</v>
      </c>
      <c r="T84" s="571"/>
      <c r="U84" s="571"/>
      <c r="V84" s="571"/>
      <c r="W84" s="571" t="s">
        <v>32</v>
      </c>
      <c r="X84" s="571" t="s">
        <v>32</v>
      </c>
      <c r="Y84" s="571" t="s">
        <v>39</v>
      </c>
      <c r="Z84" s="571"/>
    </row>
    <row r="85" s="548" customFormat="1" spans="1:26">
      <c r="A85" s="571" t="s">
        <v>2296</v>
      </c>
      <c r="B85" s="705" t="s">
        <v>2687</v>
      </c>
      <c r="C85" s="571" t="s">
        <v>2688</v>
      </c>
      <c r="D85" s="1007" t="s">
        <v>2689</v>
      </c>
      <c r="E85" s="554" t="s">
        <v>46</v>
      </c>
      <c r="F85" s="571">
        <v>3957</v>
      </c>
      <c r="G85" s="571">
        <v>3957</v>
      </c>
      <c r="H85" s="571">
        <v>202310</v>
      </c>
      <c r="I85" s="571" t="s">
        <v>29</v>
      </c>
      <c r="J85" s="571"/>
      <c r="K85" s="571">
        <v>2280</v>
      </c>
      <c r="L85" s="571">
        <v>202310</v>
      </c>
      <c r="M85" s="571" t="s">
        <v>29</v>
      </c>
      <c r="N85" s="571"/>
      <c r="O85" s="571"/>
      <c r="P85" s="705">
        <v>18067804005</v>
      </c>
      <c r="Q85" s="571" t="s">
        <v>2690</v>
      </c>
      <c r="R85" s="571" t="s">
        <v>204</v>
      </c>
      <c r="S85" s="571" t="s">
        <v>48</v>
      </c>
      <c r="T85" s="571"/>
      <c r="U85" s="571"/>
      <c r="V85" s="571"/>
      <c r="W85" s="571" t="s">
        <v>32</v>
      </c>
      <c r="X85" s="571" t="s">
        <v>32</v>
      </c>
      <c r="Y85" s="571" t="s">
        <v>32</v>
      </c>
      <c r="Z85" s="571"/>
    </row>
    <row r="86" s="548" customFormat="1" spans="1:26">
      <c r="A86" s="571" t="s">
        <v>2296</v>
      </c>
      <c r="B86" s="705" t="s">
        <v>2687</v>
      </c>
      <c r="C86" s="571" t="s">
        <v>2691</v>
      </c>
      <c r="D86" s="1007" t="s">
        <v>2692</v>
      </c>
      <c r="E86" s="554" t="s">
        <v>46</v>
      </c>
      <c r="F86" s="571">
        <v>3957</v>
      </c>
      <c r="G86" s="571">
        <v>3957</v>
      </c>
      <c r="H86" s="571">
        <v>202310</v>
      </c>
      <c r="I86" s="571" t="s">
        <v>29</v>
      </c>
      <c r="J86" s="571"/>
      <c r="K86" s="571"/>
      <c r="L86" s="571"/>
      <c r="M86" s="571"/>
      <c r="N86" s="571"/>
      <c r="O86" s="571"/>
      <c r="P86" s="705">
        <v>15068353634</v>
      </c>
      <c r="Q86" s="571" t="s">
        <v>2693</v>
      </c>
      <c r="R86" s="571" t="s">
        <v>204</v>
      </c>
      <c r="S86" s="571" t="s">
        <v>48</v>
      </c>
      <c r="T86" s="571"/>
      <c r="U86" s="571"/>
      <c r="V86" s="571"/>
      <c r="W86" s="571" t="s">
        <v>32</v>
      </c>
      <c r="X86" s="571" t="s">
        <v>32</v>
      </c>
      <c r="Y86" s="571" t="s">
        <v>39</v>
      </c>
      <c r="Z86" s="571"/>
    </row>
    <row r="87" s="548" customFormat="1" spans="1:26">
      <c r="A87" s="571" t="s">
        <v>2296</v>
      </c>
      <c r="B87" s="705" t="s">
        <v>2694</v>
      </c>
      <c r="C87" s="571" t="s">
        <v>2695</v>
      </c>
      <c r="D87" s="571" t="s">
        <v>2696</v>
      </c>
      <c r="E87" s="554" t="s">
        <v>46</v>
      </c>
      <c r="F87" s="571">
        <v>3957</v>
      </c>
      <c r="G87" s="571">
        <v>3957</v>
      </c>
      <c r="H87" s="571">
        <v>202310</v>
      </c>
      <c r="I87" s="571" t="s">
        <v>29</v>
      </c>
      <c r="J87" s="571"/>
      <c r="K87" s="571">
        <v>2280</v>
      </c>
      <c r="L87" s="571">
        <v>45200</v>
      </c>
      <c r="M87" s="571" t="s">
        <v>29</v>
      </c>
      <c r="N87" s="571" t="s">
        <v>2697</v>
      </c>
      <c r="O87" s="571"/>
      <c r="P87" s="705" t="s">
        <v>2698</v>
      </c>
      <c r="Q87" s="571" t="s">
        <v>29</v>
      </c>
      <c r="R87" s="571" t="s">
        <v>1091</v>
      </c>
      <c r="S87" s="571" t="s">
        <v>132</v>
      </c>
      <c r="T87" s="571"/>
      <c r="U87" s="571"/>
      <c r="V87" s="705"/>
      <c r="W87" s="571" t="s">
        <v>32</v>
      </c>
      <c r="X87" s="571" t="s">
        <v>32</v>
      </c>
      <c r="Y87" s="554" t="s">
        <v>32</v>
      </c>
      <c r="Z87" s="571"/>
    </row>
    <row r="88" s="548" customFormat="1" spans="1:26">
      <c r="A88" s="571" t="s">
        <v>159</v>
      </c>
      <c r="B88" s="705" t="s">
        <v>147</v>
      </c>
      <c r="C88" s="571" t="s">
        <v>2699</v>
      </c>
      <c r="D88" s="571" t="s">
        <v>2700</v>
      </c>
      <c r="E88" s="554" t="s">
        <v>46</v>
      </c>
      <c r="F88" s="571">
        <v>4000</v>
      </c>
      <c r="G88" s="571">
        <v>4000</v>
      </c>
      <c r="H88" s="571">
        <v>202310</v>
      </c>
      <c r="I88" s="571" t="s">
        <v>29</v>
      </c>
      <c r="J88" s="571"/>
      <c r="K88" s="571">
        <v>4000</v>
      </c>
      <c r="L88" s="571">
        <v>202310</v>
      </c>
      <c r="M88" s="571" t="s">
        <v>29</v>
      </c>
      <c r="N88" s="571">
        <v>0.12</v>
      </c>
      <c r="O88" s="571"/>
      <c r="P88" s="705">
        <v>18257297256</v>
      </c>
      <c r="Q88" s="571" t="s">
        <v>2701</v>
      </c>
      <c r="R88" s="571"/>
      <c r="S88" s="571"/>
      <c r="T88" s="571"/>
      <c r="U88" s="571"/>
      <c r="V88" s="705"/>
      <c r="W88" s="571" t="s">
        <v>32</v>
      </c>
      <c r="X88" s="571" t="s">
        <v>32</v>
      </c>
      <c r="Y88" s="554" t="s">
        <v>32</v>
      </c>
      <c r="Z88" s="571"/>
    </row>
    <row r="89" s="548" customFormat="1" spans="1:26">
      <c r="A89" s="571" t="s">
        <v>2245</v>
      </c>
      <c r="B89" s="781" t="s">
        <v>725</v>
      </c>
      <c r="C89" s="617" t="s">
        <v>2702</v>
      </c>
      <c r="D89" s="618" t="s">
        <v>2703</v>
      </c>
      <c r="E89" s="571" t="s">
        <v>46</v>
      </c>
      <c r="F89" s="571">
        <v>3957</v>
      </c>
      <c r="G89" s="560"/>
      <c r="H89" s="571" t="s">
        <v>2704</v>
      </c>
      <c r="I89" s="560" t="s">
        <v>127</v>
      </c>
      <c r="J89" s="571"/>
      <c r="K89" s="560"/>
      <c r="L89" s="671"/>
      <c r="M89" s="672"/>
      <c r="N89" s="629"/>
      <c r="O89" s="672"/>
      <c r="P89" s="619"/>
      <c r="Q89" s="575"/>
      <c r="R89" s="640"/>
      <c r="S89" s="640"/>
      <c r="T89" s="640"/>
      <c r="U89" s="715"/>
      <c r="V89" s="640"/>
      <c r="W89" s="571" t="s">
        <v>32</v>
      </c>
      <c r="X89" s="571" t="s">
        <v>32</v>
      </c>
      <c r="Y89" s="554" t="s">
        <v>39</v>
      </c>
      <c r="Z89" s="571"/>
    </row>
    <row r="90" s="548" customFormat="1" spans="1:26">
      <c r="A90" s="571" t="s">
        <v>122</v>
      </c>
      <c r="B90" s="781" t="s">
        <v>2705</v>
      </c>
      <c r="C90" s="617" t="s">
        <v>1351</v>
      </c>
      <c r="D90" s="618" t="s">
        <v>1352</v>
      </c>
      <c r="E90" s="557" t="s">
        <v>28</v>
      </c>
      <c r="F90" s="571"/>
      <c r="G90" s="560"/>
      <c r="H90" s="571"/>
      <c r="I90" s="560" t="s">
        <v>195</v>
      </c>
      <c r="J90" s="571"/>
      <c r="K90" s="560"/>
      <c r="L90" s="671"/>
      <c r="M90" s="672"/>
      <c r="N90" s="629"/>
      <c r="O90" s="672"/>
      <c r="P90" s="619"/>
      <c r="Q90" s="575"/>
      <c r="R90" s="640"/>
      <c r="S90" s="640"/>
      <c r="T90" s="640"/>
      <c r="U90" s="715">
        <v>202309</v>
      </c>
      <c r="V90" s="640" t="s">
        <v>644</v>
      </c>
      <c r="W90" s="571" t="s">
        <v>32</v>
      </c>
      <c r="X90" s="571" t="s">
        <v>32</v>
      </c>
      <c r="Y90" s="554" t="s">
        <v>39</v>
      </c>
      <c r="Z90" s="571"/>
    </row>
    <row r="91" s="681" customFormat="1" spans="1:26">
      <c r="A91" s="445" t="s">
        <v>2321</v>
      </c>
      <c r="B91" s="691" t="s">
        <v>170</v>
      </c>
      <c r="C91" s="782" t="s">
        <v>2706</v>
      </c>
      <c r="D91" s="783" t="s">
        <v>2707</v>
      </c>
      <c r="E91" s="691" t="s">
        <v>46</v>
      </c>
      <c r="F91" s="442">
        <v>3957</v>
      </c>
      <c r="G91" s="442">
        <v>3957</v>
      </c>
      <c r="H91" s="691">
        <v>202310</v>
      </c>
      <c r="I91" s="442" t="s">
        <v>104</v>
      </c>
      <c r="J91" s="691"/>
      <c r="K91" s="442"/>
      <c r="L91" s="736"/>
      <c r="M91" s="737"/>
      <c r="N91" s="738"/>
      <c r="O91" s="784"/>
      <c r="P91" s="785">
        <v>15888599392</v>
      </c>
      <c r="Q91" s="691" t="s">
        <v>2708</v>
      </c>
      <c r="R91" s="691" t="s">
        <v>131</v>
      </c>
      <c r="S91" s="691" t="s">
        <v>224</v>
      </c>
      <c r="T91" s="691"/>
      <c r="U91" s="789"/>
      <c r="V91" s="789"/>
      <c r="W91" s="573" t="s">
        <v>32</v>
      </c>
      <c r="X91" s="573" t="s">
        <v>32</v>
      </c>
      <c r="Y91" s="573" t="s">
        <v>39</v>
      </c>
      <c r="Z91" s="790" t="s">
        <v>2709</v>
      </c>
    </row>
    <row r="92" s="548" customFormat="1" spans="1:26">
      <c r="A92" s="571" t="s">
        <v>2321</v>
      </c>
      <c r="B92" s="554" t="s">
        <v>170</v>
      </c>
      <c r="C92" s="620" t="s">
        <v>2710</v>
      </c>
      <c r="D92" s="621" t="s">
        <v>2711</v>
      </c>
      <c r="E92" s="554" t="s">
        <v>46</v>
      </c>
      <c r="F92" s="560">
        <v>3957</v>
      </c>
      <c r="G92" s="560">
        <v>3957</v>
      </c>
      <c r="H92" s="554">
        <v>202310</v>
      </c>
      <c r="I92" s="560" t="s">
        <v>104</v>
      </c>
      <c r="J92" s="554"/>
      <c r="K92" s="560"/>
      <c r="L92" s="671"/>
      <c r="M92" s="672"/>
      <c r="N92" s="629"/>
      <c r="O92" s="633"/>
      <c r="P92" s="634">
        <v>18267225518</v>
      </c>
      <c r="Q92" s="554" t="s">
        <v>2712</v>
      </c>
      <c r="R92" s="554" t="s">
        <v>131</v>
      </c>
      <c r="S92" s="554" t="s">
        <v>48</v>
      </c>
      <c r="T92" s="554"/>
      <c r="U92" s="576"/>
      <c r="V92" s="576"/>
      <c r="W92" s="599" t="s">
        <v>32</v>
      </c>
      <c r="X92" s="599" t="s">
        <v>32</v>
      </c>
      <c r="Y92" s="599" t="s">
        <v>39</v>
      </c>
      <c r="Z92" s="679"/>
    </row>
    <row r="93" s="548" customFormat="1" spans="1:26">
      <c r="A93" s="571" t="s">
        <v>2321</v>
      </c>
      <c r="B93" s="554" t="s">
        <v>170</v>
      </c>
      <c r="C93" s="620" t="s">
        <v>2713</v>
      </c>
      <c r="D93" s="621" t="s">
        <v>2714</v>
      </c>
      <c r="E93" s="554" t="s">
        <v>46</v>
      </c>
      <c r="F93" s="560">
        <v>3957</v>
      </c>
      <c r="G93" s="560">
        <v>3957</v>
      </c>
      <c r="H93" s="554">
        <v>202310</v>
      </c>
      <c r="I93" s="560" t="s">
        <v>104</v>
      </c>
      <c r="J93" s="554"/>
      <c r="K93" s="560"/>
      <c r="L93" s="671"/>
      <c r="M93" s="672"/>
      <c r="N93" s="629"/>
      <c r="O93" s="633"/>
      <c r="P93" s="634">
        <v>18352958166</v>
      </c>
      <c r="Q93" s="554" t="s">
        <v>2715</v>
      </c>
      <c r="R93" s="554" t="s">
        <v>131</v>
      </c>
      <c r="S93" s="554" t="s">
        <v>224</v>
      </c>
      <c r="T93" s="554"/>
      <c r="U93" s="576"/>
      <c r="V93" s="576"/>
      <c r="W93" s="599" t="s">
        <v>32</v>
      </c>
      <c r="X93" s="599" t="s">
        <v>32</v>
      </c>
      <c r="Y93" s="599" t="s">
        <v>39</v>
      </c>
      <c r="Z93" s="679"/>
    </row>
    <row r="94" s="548" customFormat="1" spans="1:26">
      <c r="A94" s="571" t="s">
        <v>2321</v>
      </c>
      <c r="B94" s="554" t="s">
        <v>170</v>
      </c>
      <c r="C94" s="620" t="s">
        <v>687</v>
      </c>
      <c r="D94" s="621" t="s">
        <v>688</v>
      </c>
      <c r="E94" s="557" t="s">
        <v>28</v>
      </c>
      <c r="F94" s="560"/>
      <c r="G94" s="560"/>
      <c r="H94" s="554"/>
      <c r="I94" s="560" t="s">
        <v>104</v>
      </c>
      <c r="J94" s="554"/>
      <c r="K94" s="560"/>
      <c r="L94" s="671"/>
      <c r="M94" s="672"/>
      <c r="N94" s="629"/>
      <c r="O94" s="633"/>
      <c r="P94" s="634"/>
      <c r="Q94" s="554"/>
      <c r="R94" s="554"/>
      <c r="S94" s="554"/>
      <c r="T94" s="554"/>
      <c r="U94" s="576"/>
      <c r="V94" s="576"/>
      <c r="W94" s="599" t="s">
        <v>32</v>
      </c>
      <c r="X94" s="599" t="s">
        <v>32</v>
      </c>
      <c r="Y94" s="599" t="s">
        <v>39</v>
      </c>
      <c r="Z94" s="679"/>
    </row>
    <row r="95" s="548" customFormat="1" spans="1:26">
      <c r="A95" s="571" t="s">
        <v>2321</v>
      </c>
      <c r="B95" s="571" t="s">
        <v>170</v>
      </c>
      <c r="C95" s="617" t="s">
        <v>2272</v>
      </c>
      <c r="D95" s="618" t="s">
        <v>2273</v>
      </c>
      <c r="E95" s="557" t="s">
        <v>28</v>
      </c>
      <c r="F95" s="557"/>
      <c r="G95" s="720"/>
      <c r="H95" s="557"/>
      <c r="I95" s="652" t="s">
        <v>104</v>
      </c>
      <c r="J95" s="571"/>
      <c r="K95" s="652"/>
      <c r="L95" s="786"/>
      <c r="M95" s="787"/>
      <c r="N95" s="788"/>
      <c r="O95" s="630"/>
      <c r="P95" s="631"/>
      <c r="Q95" s="640"/>
      <c r="R95" s="571"/>
      <c r="S95" s="571"/>
      <c r="T95" s="640"/>
      <c r="U95" s="640"/>
      <c r="V95" s="640" t="s">
        <v>2716</v>
      </c>
      <c r="W95" s="599" t="s">
        <v>32</v>
      </c>
      <c r="X95" s="599" t="s">
        <v>32</v>
      </c>
      <c r="Y95" s="599" t="s">
        <v>39</v>
      </c>
      <c r="Z95" s="679"/>
    </row>
    <row r="96" spans="1:26">
      <c r="A96" s="571" t="s">
        <v>122</v>
      </c>
      <c r="B96" s="554" t="s">
        <v>2585</v>
      </c>
      <c r="C96" s="620" t="s">
        <v>2717</v>
      </c>
      <c r="D96" s="621" t="s">
        <v>2718</v>
      </c>
      <c r="E96" s="554" t="s">
        <v>46</v>
      </c>
      <c r="F96" s="560">
        <v>3957</v>
      </c>
      <c r="G96" s="560">
        <v>3957</v>
      </c>
      <c r="H96" s="554">
        <v>202310</v>
      </c>
      <c r="I96" s="560" t="s">
        <v>99</v>
      </c>
      <c r="J96" s="554"/>
      <c r="K96" s="560"/>
      <c r="L96" s="671"/>
      <c r="M96" s="672"/>
      <c r="N96" s="629"/>
      <c r="O96" s="633"/>
      <c r="P96" s="634">
        <v>17737032887</v>
      </c>
      <c r="Q96" s="554"/>
      <c r="R96" s="554"/>
      <c r="S96" s="554"/>
      <c r="T96" s="554"/>
      <c r="U96" s="576"/>
      <c r="V96" s="576"/>
      <c r="W96" s="599"/>
      <c r="X96" s="599"/>
      <c r="Y96" s="599"/>
      <c r="Z96" s="679"/>
    </row>
    <row r="97" spans="1:26">
      <c r="A97" s="571" t="s">
        <v>122</v>
      </c>
      <c r="B97" s="554" t="s">
        <v>2585</v>
      </c>
      <c r="C97" s="620" t="s">
        <v>2719</v>
      </c>
      <c r="D97" s="621" t="s">
        <v>2720</v>
      </c>
      <c r="E97" s="554" t="s">
        <v>46</v>
      </c>
      <c r="F97" s="560">
        <v>3957</v>
      </c>
      <c r="G97" s="560">
        <v>3957</v>
      </c>
      <c r="H97" s="554">
        <v>202310</v>
      </c>
      <c r="I97" s="560" t="s">
        <v>99</v>
      </c>
      <c r="J97" s="554"/>
      <c r="K97" s="560"/>
      <c r="L97" s="671"/>
      <c r="M97" s="672"/>
      <c r="N97" s="629"/>
      <c r="O97" s="633"/>
      <c r="P97" s="634">
        <v>18268933525</v>
      </c>
      <c r="Q97" s="554"/>
      <c r="R97" s="554"/>
      <c r="S97" s="554"/>
      <c r="T97" s="554"/>
      <c r="U97" s="576"/>
      <c r="V97" s="576"/>
      <c r="W97" s="599"/>
      <c r="X97" s="599"/>
      <c r="Y97" s="599"/>
      <c r="Z97" s="679"/>
    </row>
    <row r="98" spans="1:26">
      <c r="A98" s="571" t="s">
        <v>122</v>
      </c>
      <c r="B98" s="554" t="s">
        <v>2585</v>
      </c>
      <c r="C98" s="620" t="s">
        <v>677</v>
      </c>
      <c r="D98" s="621" t="s">
        <v>2721</v>
      </c>
      <c r="E98" s="554" t="s">
        <v>46</v>
      </c>
      <c r="F98" s="560">
        <v>3957</v>
      </c>
      <c r="G98" s="560">
        <v>3957</v>
      </c>
      <c r="H98" s="554">
        <v>202310</v>
      </c>
      <c r="I98" s="560" t="s">
        <v>99</v>
      </c>
      <c r="J98" s="554"/>
      <c r="K98" s="560"/>
      <c r="L98" s="671"/>
      <c r="M98" s="672"/>
      <c r="N98" s="629"/>
      <c r="O98" s="633"/>
      <c r="P98" s="634">
        <v>15168007081</v>
      </c>
      <c r="Q98" s="554"/>
      <c r="R98" s="554"/>
      <c r="S98" s="554"/>
      <c r="T98" s="554"/>
      <c r="U98" s="576"/>
      <c r="V98" s="576"/>
      <c r="W98" s="599"/>
      <c r="X98" s="599"/>
      <c r="Y98" s="599"/>
      <c r="Z98" s="679"/>
    </row>
    <row r="99" spans="1:26">
      <c r="A99" s="571" t="s">
        <v>122</v>
      </c>
      <c r="B99" s="554" t="s">
        <v>2585</v>
      </c>
      <c r="C99" s="620" t="s">
        <v>2722</v>
      </c>
      <c r="D99" s="621" t="s">
        <v>2723</v>
      </c>
      <c r="E99" s="554" t="s">
        <v>46</v>
      </c>
      <c r="F99" s="560">
        <v>3957</v>
      </c>
      <c r="G99" s="560">
        <v>3957</v>
      </c>
      <c r="H99" s="554">
        <v>202310</v>
      </c>
      <c r="I99" s="560" t="s">
        <v>99</v>
      </c>
      <c r="J99" s="554"/>
      <c r="K99" s="560"/>
      <c r="L99" s="671"/>
      <c r="M99" s="672"/>
      <c r="N99" s="629"/>
      <c r="O99" s="633"/>
      <c r="P99" s="634">
        <v>18969580880</v>
      </c>
      <c r="Q99" s="554"/>
      <c r="R99" s="554"/>
      <c r="S99" s="554"/>
      <c r="T99" s="554"/>
      <c r="U99" s="576"/>
      <c r="V99" s="576"/>
      <c r="W99" s="599"/>
      <c r="X99" s="599"/>
      <c r="Y99" s="599"/>
      <c r="Z99" s="679"/>
    </row>
    <row r="100" spans="1:26">
      <c r="A100" s="571" t="s">
        <v>122</v>
      </c>
      <c r="B100" s="554" t="s">
        <v>2585</v>
      </c>
      <c r="C100" s="620" t="s">
        <v>2724</v>
      </c>
      <c r="D100" s="621" t="s">
        <v>2725</v>
      </c>
      <c r="E100" s="554" t="s">
        <v>46</v>
      </c>
      <c r="F100" s="560">
        <v>3957</v>
      </c>
      <c r="G100" s="560">
        <v>3957</v>
      </c>
      <c r="H100" s="554">
        <v>202310</v>
      </c>
      <c r="I100" s="560" t="s">
        <v>99</v>
      </c>
      <c r="J100" s="554"/>
      <c r="K100" s="560"/>
      <c r="L100" s="671"/>
      <c r="M100" s="672"/>
      <c r="N100" s="629"/>
      <c r="O100" s="633"/>
      <c r="P100" s="634">
        <v>15058687636</v>
      </c>
      <c r="Q100" s="554"/>
      <c r="R100" s="554"/>
      <c r="S100" s="554"/>
      <c r="T100" s="554"/>
      <c r="U100" s="576"/>
      <c r="V100" s="576"/>
      <c r="W100" s="599"/>
      <c r="X100" s="599"/>
      <c r="Y100" s="599"/>
      <c r="Z100" s="679"/>
    </row>
    <row r="101" spans="1:26">
      <c r="A101" s="571" t="s">
        <v>122</v>
      </c>
      <c r="B101" s="554" t="s">
        <v>2585</v>
      </c>
      <c r="C101" s="620" t="s">
        <v>2586</v>
      </c>
      <c r="D101" s="621" t="s">
        <v>2587</v>
      </c>
      <c r="E101" s="554" t="s">
        <v>46</v>
      </c>
      <c r="F101" s="560">
        <v>3957</v>
      </c>
      <c r="G101" s="560">
        <v>3957</v>
      </c>
      <c r="H101" s="554">
        <v>202310</v>
      </c>
      <c r="I101" s="560" t="s">
        <v>99</v>
      </c>
      <c r="J101" s="554"/>
      <c r="K101" s="560"/>
      <c r="L101" s="671"/>
      <c r="M101" s="672"/>
      <c r="N101" s="629"/>
      <c r="O101" s="633"/>
      <c r="P101" s="634">
        <v>13857099772</v>
      </c>
      <c r="Q101" s="554"/>
      <c r="R101" s="554"/>
      <c r="S101" s="554"/>
      <c r="T101" s="554"/>
      <c r="U101" s="576"/>
      <c r="V101" s="576"/>
      <c r="W101" s="599"/>
      <c r="X101" s="599"/>
      <c r="Y101" s="599"/>
      <c r="Z101" s="679"/>
    </row>
    <row r="102" spans="1:26">
      <c r="A102" s="571" t="s">
        <v>122</v>
      </c>
      <c r="B102" s="554" t="s">
        <v>2585</v>
      </c>
      <c r="C102" s="620" t="s">
        <v>2589</v>
      </c>
      <c r="D102" s="621" t="s">
        <v>2590</v>
      </c>
      <c r="E102" s="554" t="s">
        <v>46</v>
      </c>
      <c r="F102" s="560">
        <v>3957</v>
      </c>
      <c r="G102" s="560">
        <v>3957</v>
      </c>
      <c r="H102" s="554">
        <v>202310</v>
      </c>
      <c r="I102" s="560" t="s">
        <v>99</v>
      </c>
      <c r="J102" s="554"/>
      <c r="K102" s="560"/>
      <c r="L102" s="671"/>
      <c r="M102" s="672"/>
      <c r="N102" s="629"/>
      <c r="O102" s="633"/>
      <c r="P102" s="634">
        <v>15990806936</v>
      </c>
      <c r="Q102" s="554"/>
      <c r="R102" s="554"/>
      <c r="S102" s="554"/>
      <c r="T102" s="554"/>
      <c r="U102" s="576"/>
      <c r="V102" s="576"/>
      <c r="W102" s="599"/>
      <c r="X102" s="599"/>
      <c r="Y102" s="599"/>
      <c r="Z102" s="679"/>
    </row>
    <row r="103" spans="1:26">
      <c r="A103" s="571" t="s">
        <v>122</v>
      </c>
      <c r="B103" s="554" t="s">
        <v>2585</v>
      </c>
      <c r="C103" s="571" t="s">
        <v>2591</v>
      </c>
      <c r="D103" s="571" t="s">
        <v>2592</v>
      </c>
      <c r="E103" s="554" t="s">
        <v>46</v>
      </c>
      <c r="F103" s="560">
        <v>3957</v>
      </c>
      <c r="G103" s="560">
        <v>3957</v>
      </c>
      <c r="H103" s="554">
        <v>202310</v>
      </c>
      <c r="I103" s="560" t="s">
        <v>99</v>
      </c>
      <c r="J103" s="554"/>
      <c r="K103" s="560"/>
      <c r="L103" s="671"/>
      <c r="M103" s="672"/>
      <c r="N103" s="629"/>
      <c r="O103" s="633"/>
      <c r="P103" s="634">
        <v>13356770818</v>
      </c>
      <c r="Q103" s="554"/>
      <c r="R103" s="554"/>
      <c r="S103" s="554"/>
      <c r="T103" s="554"/>
      <c r="U103" s="576"/>
      <c r="V103" s="576"/>
      <c r="W103" s="599"/>
      <c r="X103" s="599"/>
      <c r="Y103" s="599"/>
      <c r="Z103" s="679"/>
    </row>
    <row r="104" spans="1:26">
      <c r="A104" s="571" t="s">
        <v>122</v>
      </c>
      <c r="B104" s="554" t="s">
        <v>2585</v>
      </c>
      <c r="C104" s="620" t="s">
        <v>2593</v>
      </c>
      <c r="D104" s="621" t="s">
        <v>2594</v>
      </c>
      <c r="E104" s="554" t="s">
        <v>46</v>
      </c>
      <c r="F104" s="560">
        <v>3957</v>
      </c>
      <c r="G104" s="560">
        <v>3957</v>
      </c>
      <c r="H104" s="554">
        <v>202310</v>
      </c>
      <c r="I104" s="560" t="s">
        <v>99</v>
      </c>
      <c r="J104" s="554"/>
      <c r="K104" s="560"/>
      <c r="L104" s="671"/>
      <c r="M104" s="672"/>
      <c r="N104" s="629"/>
      <c r="O104" s="633"/>
      <c r="P104" s="634">
        <v>15215832820</v>
      </c>
      <c r="Q104" s="554"/>
      <c r="R104" s="554"/>
      <c r="S104" s="554"/>
      <c r="T104" s="554"/>
      <c r="U104" s="576"/>
      <c r="V104" s="576"/>
      <c r="W104" s="599"/>
      <c r="X104" s="599"/>
      <c r="Y104" s="599"/>
      <c r="Z104" s="679"/>
    </row>
    <row r="105" spans="1:26">
      <c r="A105" s="571" t="s">
        <v>122</v>
      </c>
      <c r="B105" s="554" t="s">
        <v>2585</v>
      </c>
      <c r="C105" s="620" t="s">
        <v>2595</v>
      </c>
      <c r="D105" s="621" t="s">
        <v>2596</v>
      </c>
      <c r="E105" s="554" t="s">
        <v>46</v>
      </c>
      <c r="F105" s="560">
        <v>3957</v>
      </c>
      <c r="G105" s="560">
        <v>3957</v>
      </c>
      <c r="H105" s="554">
        <v>202310</v>
      </c>
      <c r="I105" s="560" t="s">
        <v>99</v>
      </c>
      <c r="J105" s="554"/>
      <c r="K105" s="560"/>
      <c r="L105" s="671"/>
      <c r="M105" s="672"/>
      <c r="N105" s="629"/>
      <c r="O105" s="633"/>
      <c r="P105" s="634">
        <v>19857803235</v>
      </c>
      <c r="Q105" s="554"/>
      <c r="R105" s="554"/>
      <c r="S105" s="554"/>
      <c r="T105" s="554"/>
      <c r="U105" s="576"/>
      <c r="V105" s="576"/>
      <c r="W105" s="599"/>
      <c r="X105" s="599"/>
      <c r="Y105" s="599"/>
      <c r="Z105" s="679"/>
    </row>
    <row r="106" spans="1:26">
      <c r="A106" s="571" t="s">
        <v>122</v>
      </c>
      <c r="B106" s="554" t="s">
        <v>2585</v>
      </c>
      <c r="C106" s="620" t="s">
        <v>2597</v>
      </c>
      <c r="D106" s="621" t="s">
        <v>2598</v>
      </c>
      <c r="E106" s="554" t="s">
        <v>46</v>
      </c>
      <c r="F106" s="560">
        <v>3957</v>
      </c>
      <c r="G106" s="560">
        <v>3957</v>
      </c>
      <c r="H106" s="554">
        <v>202310</v>
      </c>
      <c r="I106" s="560" t="s">
        <v>99</v>
      </c>
      <c r="J106" s="554"/>
      <c r="K106" s="560"/>
      <c r="L106" s="671"/>
      <c r="M106" s="672"/>
      <c r="N106" s="629"/>
      <c r="O106" s="633"/>
      <c r="P106" s="634">
        <v>13703994109</v>
      </c>
      <c r="Q106" s="554"/>
      <c r="R106" s="554"/>
      <c r="S106" s="554"/>
      <c r="T106" s="554"/>
      <c r="U106" s="576"/>
      <c r="V106" s="576"/>
      <c r="W106" s="599"/>
      <c r="X106" s="599"/>
      <c r="Y106" s="599"/>
      <c r="Z106" s="679"/>
    </row>
    <row r="107" spans="1:26">
      <c r="A107" s="571" t="s">
        <v>122</v>
      </c>
      <c r="B107" s="554" t="s">
        <v>2585</v>
      </c>
      <c r="C107" s="620" t="s">
        <v>2599</v>
      </c>
      <c r="D107" s="621" t="s">
        <v>2600</v>
      </c>
      <c r="E107" s="554" t="s">
        <v>46</v>
      </c>
      <c r="F107" s="560">
        <v>3957</v>
      </c>
      <c r="G107" s="560">
        <v>3957</v>
      </c>
      <c r="H107" s="554">
        <v>202310</v>
      </c>
      <c r="I107" s="560" t="s">
        <v>99</v>
      </c>
      <c r="J107" s="554"/>
      <c r="K107" s="560"/>
      <c r="L107" s="671"/>
      <c r="M107" s="672"/>
      <c r="N107" s="629"/>
      <c r="O107" s="633"/>
      <c r="P107" s="634">
        <v>15170979560</v>
      </c>
      <c r="Q107" s="554"/>
      <c r="R107" s="554"/>
      <c r="S107" s="554"/>
      <c r="T107" s="554"/>
      <c r="U107" s="576"/>
      <c r="V107" s="576"/>
      <c r="W107" s="599"/>
      <c r="X107" s="599"/>
      <c r="Y107" s="599"/>
      <c r="Z107" s="679"/>
    </row>
    <row r="108" spans="1:26">
      <c r="A108" s="571" t="s">
        <v>122</v>
      </c>
      <c r="B108" s="554" t="s">
        <v>2585</v>
      </c>
      <c r="C108" s="620" t="s">
        <v>2601</v>
      </c>
      <c r="D108" s="621" t="s">
        <v>2602</v>
      </c>
      <c r="E108" s="554" t="s">
        <v>46</v>
      </c>
      <c r="F108" s="560">
        <v>3957</v>
      </c>
      <c r="G108" s="560">
        <v>3957</v>
      </c>
      <c r="H108" s="554">
        <v>202310</v>
      </c>
      <c r="I108" s="560" t="s">
        <v>99</v>
      </c>
      <c r="J108" s="554"/>
      <c r="K108" s="560"/>
      <c r="L108" s="671"/>
      <c r="M108" s="672"/>
      <c r="N108" s="629"/>
      <c r="O108" s="633"/>
      <c r="P108" s="634">
        <v>17858920257</v>
      </c>
      <c r="Q108" s="554"/>
      <c r="R108" s="554"/>
      <c r="S108" s="554"/>
      <c r="T108" s="554"/>
      <c r="U108" s="576"/>
      <c r="V108" s="576"/>
      <c r="W108" s="599"/>
      <c r="X108" s="599"/>
      <c r="Y108" s="599"/>
      <c r="Z108" s="679"/>
    </row>
    <row r="109" spans="1:26">
      <c r="A109" s="571" t="s">
        <v>122</v>
      </c>
      <c r="B109" s="554" t="s">
        <v>2585</v>
      </c>
      <c r="C109" s="620" t="s">
        <v>2603</v>
      </c>
      <c r="D109" s="621" t="s">
        <v>2604</v>
      </c>
      <c r="E109" s="554" t="s">
        <v>46</v>
      </c>
      <c r="F109" s="560">
        <v>3957</v>
      </c>
      <c r="G109" s="560">
        <v>3957</v>
      </c>
      <c r="H109" s="554">
        <v>202310</v>
      </c>
      <c r="I109" s="560" t="s">
        <v>99</v>
      </c>
      <c r="J109" s="554"/>
      <c r="K109" s="560"/>
      <c r="L109" s="671"/>
      <c r="M109" s="672"/>
      <c r="N109" s="629"/>
      <c r="O109" s="633"/>
      <c r="P109" s="634">
        <v>18844236187</v>
      </c>
      <c r="Q109" s="554"/>
      <c r="R109" s="554"/>
      <c r="S109" s="554"/>
      <c r="T109" s="554"/>
      <c r="U109" s="576"/>
      <c r="V109" s="576"/>
      <c r="W109" s="599"/>
      <c r="X109" s="599"/>
      <c r="Y109" s="599"/>
      <c r="Z109" s="679"/>
    </row>
    <row r="110" spans="1:26">
      <c r="A110" s="571" t="s">
        <v>122</v>
      </c>
      <c r="B110" s="554" t="s">
        <v>2585</v>
      </c>
      <c r="C110" s="620" t="s">
        <v>2605</v>
      </c>
      <c r="D110" s="621" t="s">
        <v>2606</v>
      </c>
      <c r="E110" s="554" t="s">
        <v>46</v>
      </c>
      <c r="F110" s="560">
        <v>3957</v>
      </c>
      <c r="G110" s="560">
        <v>3957</v>
      </c>
      <c r="H110" s="554">
        <v>202310</v>
      </c>
      <c r="I110" s="560" t="s">
        <v>99</v>
      </c>
      <c r="J110" s="554"/>
      <c r="K110" s="560"/>
      <c r="L110" s="671"/>
      <c r="M110" s="672"/>
      <c r="N110" s="629"/>
      <c r="O110" s="633"/>
      <c r="P110" s="634">
        <v>13610255578</v>
      </c>
      <c r="Q110" s="554"/>
      <c r="R110" s="554"/>
      <c r="S110" s="554"/>
      <c r="T110" s="554"/>
      <c r="U110" s="576"/>
      <c r="V110" s="576"/>
      <c r="W110" s="599"/>
      <c r="X110" s="599"/>
      <c r="Y110" s="599"/>
      <c r="Z110" s="679"/>
    </row>
    <row r="111" spans="1:26">
      <c r="A111" s="571" t="s">
        <v>122</v>
      </c>
      <c r="B111" s="554" t="s">
        <v>2585</v>
      </c>
      <c r="C111" s="620" t="s">
        <v>2607</v>
      </c>
      <c r="D111" s="621" t="s">
        <v>2608</v>
      </c>
      <c r="E111" s="554" t="s">
        <v>46</v>
      </c>
      <c r="F111" s="560">
        <v>3957</v>
      </c>
      <c r="G111" s="560">
        <v>3957</v>
      </c>
      <c r="H111" s="554">
        <v>202310</v>
      </c>
      <c r="I111" s="560" t="s">
        <v>99</v>
      </c>
      <c r="J111" s="554"/>
      <c r="K111" s="560"/>
      <c r="L111" s="671"/>
      <c r="M111" s="672"/>
      <c r="N111" s="629"/>
      <c r="O111" s="633"/>
      <c r="P111" s="634">
        <v>18805884546</v>
      </c>
      <c r="Q111" s="554"/>
      <c r="R111" s="554"/>
      <c r="S111" s="554"/>
      <c r="T111" s="554"/>
      <c r="U111" s="576"/>
      <c r="V111" s="576"/>
      <c r="W111" s="599"/>
      <c r="X111" s="599"/>
      <c r="Y111" s="599"/>
      <c r="Z111" s="679"/>
    </row>
    <row r="112" spans="1:26">
      <c r="A112" s="571" t="s">
        <v>122</v>
      </c>
      <c r="B112" s="554" t="s">
        <v>2585</v>
      </c>
      <c r="C112" s="620" t="s">
        <v>2609</v>
      </c>
      <c r="D112" s="621" t="s">
        <v>2610</v>
      </c>
      <c r="E112" s="554" t="s">
        <v>46</v>
      </c>
      <c r="F112" s="560">
        <v>3957</v>
      </c>
      <c r="G112" s="560">
        <v>3957</v>
      </c>
      <c r="H112" s="554">
        <v>202310</v>
      </c>
      <c r="I112" s="560" t="s">
        <v>99</v>
      </c>
      <c r="J112" s="554"/>
      <c r="K112" s="560"/>
      <c r="L112" s="671"/>
      <c r="M112" s="672"/>
      <c r="N112" s="629"/>
      <c r="O112" s="633"/>
      <c r="P112" s="634">
        <v>15771390934</v>
      </c>
      <c r="Q112" s="554"/>
      <c r="R112" s="554"/>
      <c r="S112" s="554"/>
      <c r="T112" s="554"/>
      <c r="U112" s="576"/>
      <c r="V112" s="576"/>
      <c r="W112" s="599"/>
      <c r="X112" s="599"/>
      <c r="Y112" s="599"/>
      <c r="Z112" s="679"/>
    </row>
    <row r="113" spans="1:26">
      <c r="A113" s="571" t="s">
        <v>122</v>
      </c>
      <c r="B113" s="554" t="s">
        <v>2585</v>
      </c>
      <c r="C113" s="620" t="s">
        <v>2611</v>
      </c>
      <c r="D113" s="621" t="s">
        <v>2726</v>
      </c>
      <c r="E113" s="554" t="s">
        <v>46</v>
      </c>
      <c r="F113" s="560">
        <v>3957</v>
      </c>
      <c r="G113" s="560">
        <v>3957</v>
      </c>
      <c r="H113" s="554">
        <v>202310</v>
      </c>
      <c r="I113" s="560" t="s">
        <v>99</v>
      </c>
      <c r="J113" s="554"/>
      <c r="K113" s="560"/>
      <c r="L113" s="671"/>
      <c r="M113" s="672"/>
      <c r="N113" s="629"/>
      <c r="O113" s="633"/>
      <c r="P113" s="634">
        <v>18657830896</v>
      </c>
      <c r="Q113" s="554"/>
      <c r="R113" s="554"/>
      <c r="S113" s="554"/>
      <c r="T113" s="554"/>
      <c r="U113" s="576"/>
      <c r="V113" s="576"/>
      <c r="W113" s="599"/>
      <c r="X113" s="599"/>
      <c r="Y113" s="599"/>
      <c r="Z113" s="679"/>
    </row>
    <row r="114" spans="1:26">
      <c r="A114" s="571" t="s">
        <v>122</v>
      </c>
      <c r="B114" s="554" t="s">
        <v>2585</v>
      </c>
      <c r="C114" s="620" t="s">
        <v>2613</v>
      </c>
      <c r="D114" s="621" t="s">
        <v>2614</v>
      </c>
      <c r="E114" s="554" t="s">
        <v>46</v>
      </c>
      <c r="F114" s="560">
        <v>3957</v>
      </c>
      <c r="G114" s="560">
        <v>3957</v>
      </c>
      <c r="H114" s="554">
        <v>202310</v>
      </c>
      <c r="I114" s="560" t="s">
        <v>99</v>
      </c>
      <c r="J114" s="554"/>
      <c r="K114" s="560"/>
      <c r="L114" s="671"/>
      <c r="M114" s="672"/>
      <c r="N114" s="629"/>
      <c r="O114" s="633"/>
      <c r="P114" s="634">
        <v>17858916530</v>
      </c>
      <c r="Q114" s="554"/>
      <c r="R114" s="554"/>
      <c r="S114" s="554"/>
      <c r="T114" s="554"/>
      <c r="U114" s="576"/>
      <c r="V114" s="576"/>
      <c r="W114" s="599"/>
      <c r="X114" s="599"/>
      <c r="Y114" s="599"/>
      <c r="Z114" s="679"/>
    </row>
    <row r="115" s="681" customFormat="1" spans="1:26">
      <c r="A115" s="445" t="s">
        <v>122</v>
      </c>
      <c r="B115" s="691" t="s">
        <v>2585</v>
      </c>
      <c r="C115" s="782" t="s">
        <v>2615</v>
      </c>
      <c r="D115" s="783" t="s">
        <v>2616</v>
      </c>
      <c r="E115" s="691" t="s">
        <v>46</v>
      </c>
      <c r="F115" s="442">
        <v>3957</v>
      </c>
      <c r="G115" s="442">
        <v>3957</v>
      </c>
      <c r="H115" s="691">
        <v>202310</v>
      </c>
      <c r="I115" s="442" t="s">
        <v>99</v>
      </c>
      <c r="J115" s="691"/>
      <c r="K115" s="442"/>
      <c r="L115" s="736"/>
      <c r="M115" s="737"/>
      <c r="N115" s="738"/>
      <c r="O115" s="784"/>
      <c r="P115" s="785">
        <v>13945148191</v>
      </c>
      <c r="Q115" s="691"/>
      <c r="R115" s="691"/>
      <c r="S115" s="691"/>
      <c r="T115" s="691"/>
      <c r="U115" s="789"/>
      <c r="V115" s="789"/>
      <c r="W115" s="573"/>
      <c r="X115" s="573"/>
      <c r="Y115" s="573"/>
      <c r="Z115" s="790" t="s">
        <v>2727</v>
      </c>
    </row>
    <row r="116" spans="1:26">
      <c r="A116" s="571" t="s">
        <v>122</v>
      </c>
      <c r="B116" s="554" t="s">
        <v>2585</v>
      </c>
      <c r="C116" s="620" t="s">
        <v>2728</v>
      </c>
      <c r="D116" s="621" t="s">
        <v>2729</v>
      </c>
      <c r="E116" s="554" t="s">
        <v>46</v>
      </c>
      <c r="F116" s="560">
        <v>3957</v>
      </c>
      <c r="G116" s="560">
        <v>3957</v>
      </c>
      <c r="H116" s="554">
        <v>202310</v>
      </c>
      <c r="I116" s="560" t="s">
        <v>99</v>
      </c>
      <c r="J116" s="554"/>
      <c r="K116" s="560"/>
      <c r="L116" s="671"/>
      <c r="M116" s="672"/>
      <c r="N116" s="629"/>
      <c r="O116" s="633"/>
      <c r="P116" s="634">
        <v>15658285315</v>
      </c>
      <c r="Q116" s="554"/>
      <c r="R116" s="554"/>
      <c r="S116" s="554"/>
      <c r="T116" s="554"/>
      <c r="U116" s="576"/>
      <c r="V116" s="576"/>
      <c r="W116" s="599"/>
      <c r="X116" s="599"/>
      <c r="Y116" s="599"/>
      <c r="Z116" s="679"/>
    </row>
    <row r="117" spans="1:26">
      <c r="A117" s="571" t="s">
        <v>122</v>
      </c>
      <c r="B117" s="554" t="s">
        <v>2585</v>
      </c>
      <c r="C117" s="620" t="s">
        <v>2730</v>
      </c>
      <c r="D117" s="1008" t="s">
        <v>2731</v>
      </c>
      <c r="E117" s="554" t="s">
        <v>46</v>
      </c>
      <c r="F117" s="560">
        <v>3957</v>
      </c>
      <c r="G117" s="560">
        <v>3957</v>
      </c>
      <c r="H117" s="554">
        <v>202310</v>
      </c>
      <c r="I117" s="560" t="s">
        <v>99</v>
      </c>
      <c r="J117" s="554"/>
      <c r="K117" s="560"/>
      <c r="L117" s="671"/>
      <c r="M117" s="672"/>
      <c r="N117" s="629"/>
      <c r="O117" s="633"/>
      <c r="P117" s="634">
        <v>13629590765</v>
      </c>
      <c r="Q117" s="554"/>
      <c r="R117" s="554"/>
      <c r="S117" s="554"/>
      <c r="T117" s="554"/>
      <c r="U117" s="576"/>
      <c r="V117" s="576"/>
      <c r="W117" s="599"/>
      <c r="X117" s="599"/>
      <c r="Y117" s="599"/>
      <c r="Z117" s="679"/>
    </row>
    <row r="118" spans="1:26">
      <c r="A118" s="571" t="s">
        <v>122</v>
      </c>
      <c r="B118" s="554" t="s">
        <v>2585</v>
      </c>
      <c r="C118" s="620" t="s">
        <v>2732</v>
      </c>
      <c r="D118" s="621" t="s">
        <v>2733</v>
      </c>
      <c r="E118" s="554" t="s">
        <v>46</v>
      </c>
      <c r="F118" s="560">
        <v>3957</v>
      </c>
      <c r="G118" s="560">
        <v>3957</v>
      </c>
      <c r="H118" s="554">
        <v>202310</v>
      </c>
      <c r="I118" s="560" t="s">
        <v>99</v>
      </c>
      <c r="J118" s="554"/>
      <c r="K118" s="560"/>
      <c r="L118" s="671"/>
      <c r="M118" s="672"/>
      <c r="N118" s="629"/>
      <c r="O118" s="633"/>
      <c r="P118" s="634">
        <v>18368400905</v>
      </c>
      <c r="Q118" s="554"/>
      <c r="R118" s="554"/>
      <c r="S118" s="554"/>
      <c r="T118" s="554"/>
      <c r="U118" s="576"/>
      <c r="V118" s="576"/>
      <c r="W118" s="599"/>
      <c r="X118" s="599"/>
      <c r="Y118" s="599"/>
      <c r="Z118" s="679"/>
    </row>
    <row r="119" spans="1:26">
      <c r="A119" s="571" t="s">
        <v>122</v>
      </c>
      <c r="B119" s="554" t="s">
        <v>2585</v>
      </c>
      <c r="C119" s="620" t="s">
        <v>2734</v>
      </c>
      <c r="D119" s="621" t="s">
        <v>2735</v>
      </c>
      <c r="E119" s="554" t="s">
        <v>46</v>
      </c>
      <c r="F119" s="560">
        <v>3957</v>
      </c>
      <c r="G119" s="560">
        <v>3957</v>
      </c>
      <c r="H119" s="554">
        <v>202310</v>
      </c>
      <c r="I119" s="560" t="s">
        <v>99</v>
      </c>
      <c r="J119" s="554"/>
      <c r="K119" s="560"/>
      <c r="L119" s="671"/>
      <c r="M119" s="672"/>
      <c r="N119" s="629"/>
      <c r="O119" s="633"/>
      <c r="P119" s="634">
        <v>18660860620</v>
      </c>
      <c r="Q119" s="554"/>
      <c r="R119" s="554"/>
      <c r="S119" s="554"/>
      <c r="T119" s="554"/>
      <c r="U119" s="576"/>
      <c r="V119" s="576"/>
      <c r="W119" s="599"/>
      <c r="X119" s="599"/>
      <c r="Y119" s="599"/>
      <c r="Z119" s="679"/>
    </row>
    <row r="120" spans="1:26">
      <c r="A120" s="571" t="s">
        <v>122</v>
      </c>
      <c r="B120" s="554" t="s">
        <v>2585</v>
      </c>
      <c r="C120" s="620" t="s">
        <v>2736</v>
      </c>
      <c r="D120" s="621" t="s">
        <v>2737</v>
      </c>
      <c r="E120" s="554" t="s">
        <v>46</v>
      </c>
      <c r="F120" s="560">
        <v>3957</v>
      </c>
      <c r="G120" s="560">
        <v>3957</v>
      </c>
      <c r="H120" s="554">
        <v>202310</v>
      </c>
      <c r="I120" s="560" t="s">
        <v>99</v>
      </c>
      <c r="J120" s="554"/>
      <c r="K120" s="560"/>
      <c r="L120" s="671"/>
      <c r="M120" s="672"/>
      <c r="N120" s="629"/>
      <c r="O120" s="633"/>
      <c r="P120" s="634">
        <v>18157839306</v>
      </c>
      <c r="Q120" s="554"/>
      <c r="R120" s="554"/>
      <c r="S120" s="554"/>
      <c r="T120" s="554"/>
      <c r="U120" s="576"/>
      <c r="V120" s="576"/>
      <c r="W120" s="599"/>
      <c r="X120" s="599"/>
      <c r="Y120" s="599"/>
      <c r="Z120" s="679"/>
    </row>
    <row r="121" spans="1:26">
      <c r="A121" s="571" t="s">
        <v>122</v>
      </c>
      <c r="B121" s="554" t="s">
        <v>2585</v>
      </c>
      <c r="C121" s="620" t="s">
        <v>2738</v>
      </c>
      <c r="D121" s="621" t="s">
        <v>2739</v>
      </c>
      <c r="E121" s="554" t="s">
        <v>46</v>
      </c>
      <c r="F121" s="560">
        <v>3957</v>
      </c>
      <c r="G121" s="560">
        <v>3957</v>
      </c>
      <c r="H121" s="554">
        <v>202310</v>
      </c>
      <c r="I121" s="560" t="s">
        <v>99</v>
      </c>
      <c r="J121" s="554"/>
      <c r="K121" s="560"/>
      <c r="L121" s="671"/>
      <c r="M121" s="672"/>
      <c r="N121" s="629"/>
      <c r="O121" s="633"/>
      <c r="P121" s="634">
        <v>18961989993</v>
      </c>
      <c r="Q121" s="554"/>
      <c r="R121" s="554"/>
      <c r="S121" s="554"/>
      <c r="T121" s="554"/>
      <c r="U121" s="576"/>
      <c r="V121" s="576"/>
      <c r="W121" s="599"/>
      <c r="X121" s="599"/>
      <c r="Y121" s="599"/>
      <c r="Z121" s="679"/>
    </row>
    <row r="122" spans="1:26">
      <c r="A122" s="571" t="s">
        <v>122</v>
      </c>
      <c r="B122" s="554" t="s">
        <v>2585</v>
      </c>
      <c r="C122" s="620" t="s">
        <v>2740</v>
      </c>
      <c r="D122" s="621" t="s">
        <v>2741</v>
      </c>
      <c r="E122" s="554" t="s">
        <v>46</v>
      </c>
      <c r="F122" s="560">
        <v>3957</v>
      </c>
      <c r="G122" s="560">
        <v>3957</v>
      </c>
      <c r="H122" s="554">
        <v>202310</v>
      </c>
      <c r="I122" s="560" t="s">
        <v>99</v>
      </c>
      <c r="J122" s="554"/>
      <c r="K122" s="560"/>
      <c r="L122" s="671"/>
      <c r="M122" s="672"/>
      <c r="N122" s="629"/>
      <c r="O122" s="633"/>
      <c r="P122" s="634">
        <v>13815865055</v>
      </c>
      <c r="Q122" s="554"/>
      <c r="R122" s="554"/>
      <c r="S122" s="554"/>
      <c r="T122" s="554"/>
      <c r="U122" s="576"/>
      <c r="V122" s="576"/>
      <c r="W122" s="599"/>
      <c r="X122" s="599"/>
      <c r="Y122" s="599"/>
      <c r="Z122" s="679"/>
    </row>
    <row r="123" spans="1:26">
      <c r="A123" s="571" t="s">
        <v>122</v>
      </c>
      <c r="B123" s="554" t="s">
        <v>2585</v>
      </c>
      <c r="C123" s="620" t="s">
        <v>2742</v>
      </c>
      <c r="D123" s="621" t="s">
        <v>2743</v>
      </c>
      <c r="E123" s="554" t="s">
        <v>46</v>
      </c>
      <c r="F123" s="560">
        <v>3957</v>
      </c>
      <c r="G123" s="560">
        <v>3957</v>
      </c>
      <c r="H123" s="554">
        <v>202310</v>
      </c>
      <c r="I123" s="560" t="s">
        <v>99</v>
      </c>
      <c r="J123" s="554"/>
      <c r="K123" s="560"/>
      <c r="L123" s="671"/>
      <c r="M123" s="672"/>
      <c r="N123" s="629"/>
      <c r="O123" s="633"/>
      <c r="P123" s="634">
        <v>18096403394</v>
      </c>
      <c r="Q123" s="554"/>
      <c r="R123" s="554"/>
      <c r="S123" s="554"/>
      <c r="T123" s="554"/>
      <c r="U123" s="576"/>
      <c r="V123" s="576"/>
      <c r="W123" s="599"/>
      <c r="X123" s="599"/>
      <c r="Y123" s="599"/>
      <c r="Z123" s="679"/>
    </row>
    <row r="124" spans="1:26">
      <c r="A124" s="571" t="s">
        <v>122</v>
      </c>
      <c r="B124" s="554" t="s">
        <v>2585</v>
      </c>
      <c r="C124" s="620" t="s">
        <v>2744</v>
      </c>
      <c r="D124" s="621" t="s">
        <v>2745</v>
      </c>
      <c r="E124" s="554" t="s">
        <v>46</v>
      </c>
      <c r="F124" s="560">
        <v>3957</v>
      </c>
      <c r="G124" s="560">
        <v>3957</v>
      </c>
      <c r="H124" s="554">
        <v>202310</v>
      </c>
      <c r="I124" s="560" t="s">
        <v>99</v>
      </c>
      <c r="J124" s="554"/>
      <c r="K124" s="560"/>
      <c r="L124" s="671"/>
      <c r="M124" s="672"/>
      <c r="N124" s="629"/>
      <c r="O124" s="633"/>
      <c r="P124" s="634">
        <v>18043611018</v>
      </c>
      <c r="Q124" s="554"/>
      <c r="R124" s="554"/>
      <c r="S124" s="554"/>
      <c r="T124" s="554"/>
      <c r="U124" s="576"/>
      <c r="V124" s="576"/>
      <c r="W124" s="599"/>
      <c r="X124" s="599"/>
      <c r="Y124" s="599"/>
      <c r="Z124" s="679"/>
    </row>
    <row r="125" spans="1:26">
      <c r="A125" s="571" t="s">
        <v>122</v>
      </c>
      <c r="B125" s="554" t="s">
        <v>2585</v>
      </c>
      <c r="C125" s="620" t="s">
        <v>2617</v>
      </c>
      <c r="D125" s="621" t="s">
        <v>2618</v>
      </c>
      <c r="E125" s="554" t="s">
        <v>46</v>
      </c>
      <c r="F125" s="560">
        <v>3957</v>
      </c>
      <c r="G125" s="560">
        <v>3957</v>
      </c>
      <c r="H125" s="554">
        <v>202310</v>
      </c>
      <c r="I125" s="560" t="s">
        <v>99</v>
      </c>
      <c r="J125" s="554"/>
      <c r="K125" s="560"/>
      <c r="L125" s="671"/>
      <c r="M125" s="672"/>
      <c r="N125" s="629"/>
      <c r="O125" s="633"/>
      <c r="P125" s="634">
        <v>13857086706</v>
      </c>
      <c r="Q125" s="554"/>
      <c r="R125" s="554"/>
      <c r="S125" s="554"/>
      <c r="T125" s="554"/>
      <c r="U125" s="576"/>
      <c r="V125" s="576"/>
      <c r="W125" s="599"/>
      <c r="X125" s="599"/>
      <c r="Y125" s="599"/>
      <c r="Z125" s="679"/>
    </row>
    <row r="126" spans="1:26">
      <c r="A126" s="571" t="s">
        <v>122</v>
      </c>
      <c r="B126" s="554" t="s">
        <v>2585</v>
      </c>
      <c r="C126" s="620" t="s">
        <v>2619</v>
      </c>
      <c r="D126" s="621" t="s">
        <v>2620</v>
      </c>
      <c r="E126" s="554" t="s">
        <v>46</v>
      </c>
      <c r="F126" s="560">
        <v>3957</v>
      </c>
      <c r="G126" s="560">
        <v>3957</v>
      </c>
      <c r="H126" s="554">
        <v>202310</v>
      </c>
      <c r="I126" s="560" t="s">
        <v>99</v>
      </c>
      <c r="J126" s="554"/>
      <c r="K126" s="560"/>
      <c r="L126" s="671"/>
      <c r="M126" s="672"/>
      <c r="N126" s="629"/>
      <c r="O126" s="633"/>
      <c r="P126" s="634">
        <v>15990801118</v>
      </c>
      <c r="Q126" s="554"/>
      <c r="R126" s="554"/>
      <c r="S126" s="554"/>
      <c r="T126" s="554"/>
      <c r="U126" s="576"/>
      <c r="V126" s="576"/>
      <c r="W126" s="599"/>
      <c r="X126" s="599"/>
      <c r="Y126" s="599"/>
      <c r="Z126" s="679"/>
    </row>
    <row r="127" spans="1:26">
      <c r="A127" s="571" t="s">
        <v>122</v>
      </c>
      <c r="B127" s="554" t="s">
        <v>2585</v>
      </c>
      <c r="C127" s="620" t="s">
        <v>2621</v>
      </c>
      <c r="D127" s="621" t="s">
        <v>2622</v>
      </c>
      <c r="E127" s="554" t="s">
        <v>46</v>
      </c>
      <c r="F127" s="560">
        <v>3957</v>
      </c>
      <c r="G127" s="560">
        <v>3957</v>
      </c>
      <c r="H127" s="554">
        <v>202310</v>
      </c>
      <c r="I127" s="560" t="s">
        <v>99</v>
      </c>
      <c r="J127" s="554"/>
      <c r="K127" s="560"/>
      <c r="L127" s="671"/>
      <c r="M127" s="672"/>
      <c r="N127" s="629"/>
      <c r="O127" s="633"/>
      <c r="P127" s="634">
        <v>18867809590</v>
      </c>
      <c r="Q127" s="554"/>
      <c r="R127" s="554"/>
      <c r="S127" s="554"/>
      <c r="T127" s="554"/>
      <c r="U127" s="576"/>
      <c r="V127" s="576"/>
      <c r="W127" s="599"/>
      <c r="X127" s="599"/>
      <c r="Y127" s="599"/>
      <c r="Z127" s="679"/>
    </row>
    <row r="128" spans="1:26">
      <c r="A128" s="571" t="s">
        <v>122</v>
      </c>
      <c r="B128" s="554" t="s">
        <v>2585</v>
      </c>
      <c r="C128" s="620" t="s">
        <v>2623</v>
      </c>
      <c r="D128" s="621" t="s">
        <v>2624</v>
      </c>
      <c r="E128" s="554" t="s">
        <v>46</v>
      </c>
      <c r="F128" s="560">
        <v>3957</v>
      </c>
      <c r="G128" s="560">
        <v>3957</v>
      </c>
      <c r="H128" s="554">
        <v>202310</v>
      </c>
      <c r="I128" s="560" t="s">
        <v>99</v>
      </c>
      <c r="J128" s="554"/>
      <c r="K128" s="560"/>
      <c r="L128" s="671"/>
      <c r="M128" s="672"/>
      <c r="N128" s="629"/>
      <c r="O128" s="633"/>
      <c r="P128" s="634">
        <v>13615788776</v>
      </c>
      <c r="Q128" s="554"/>
      <c r="R128" s="554"/>
      <c r="S128" s="554"/>
      <c r="T128" s="554"/>
      <c r="U128" s="576"/>
      <c r="V128" s="576"/>
      <c r="W128" s="599"/>
      <c r="X128" s="599"/>
      <c r="Y128" s="599"/>
      <c r="Z128" s="679"/>
    </row>
    <row r="129" spans="1:26">
      <c r="A129" s="571" t="s">
        <v>122</v>
      </c>
      <c r="B129" s="554" t="s">
        <v>2585</v>
      </c>
      <c r="C129" s="620" t="s">
        <v>2625</v>
      </c>
      <c r="D129" s="621" t="s">
        <v>2626</v>
      </c>
      <c r="E129" s="554" t="s">
        <v>46</v>
      </c>
      <c r="F129" s="560">
        <v>3957</v>
      </c>
      <c r="G129" s="560">
        <v>3957</v>
      </c>
      <c r="H129" s="554">
        <v>202310</v>
      </c>
      <c r="I129" s="560" t="s">
        <v>99</v>
      </c>
      <c r="J129" s="554"/>
      <c r="K129" s="560"/>
      <c r="L129" s="671"/>
      <c r="M129" s="672"/>
      <c r="N129" s="629"/>
      <c r="O129" s="633"/>
      <c r="P129" s="634">
        <v>15988060933</v>
      </c>
      <c r="Q129" s="554"/>
      <c r="R129" s="554"/>
      <c r="S129" s="554"/>
      <c r="T129" s="554"/>
      <c r="U129" s="576"/>
      <c r="V129" s="576"/>
      <c r="W129" s="599"/>
      <c r="X129" s="599"/>
      <c r="Y129" s="599"/>
      <c r="Z129" s="679"/>
    </row>
    <row r="130" spans="1:26">
      <c r="A130" s="571" t="s">
        <v>122</v>
      </c>
      <c r="B130" s="554" t="s">
        <v>2585</v>
      </c>
      <c r="C130" s="620" t="s">
        <v>2627</v>
      </c>
      <c r="D130" s="621" t="s">
        <v>2628</v>
      </c>
      <c r="E130" s="554" t="s">
        <v>46</v>
      </c>
      <c r="F130" s="560">
        <v>3957</v>
      </c>
      <c r="G130" s="560">
        <v>3957</v>
      </c>
      <c r="H130" s="554">
        <v>202310</v>
      </c>
      <c r="I130" s="560" t="s">
        <v>99</v>
      </c>
      <c r="J130" s="554"/>
      <c r="K130" s="560"/>
      <c r="L130" s="671"/>
      <c r="M130" s="672"/>
      <c r="N130" s="629"/>
      <c r="O130" s="633"/>
      <c r="P130" s="634">
        <v>13884351396</v>
      </c>
      <c r="Q130" s="554"/>
      <c r="R130" s="554"/>
      <c r="S130" s="554"/>
      <c r="T130" s="554"/>
      <c r="U130" s="576"/>
      <c r="V130" s="576"/>
      <c r="W130" s="599"/>
      <c r="X130" s="599"/>
      <c r="Y130" s="599"/>
      <c r="Z130" s="679"/>
    </row>
    <row r="131" spans="1:26">
      <c r="A131" s="571" t="s">
        <v>122</v>
      </c>
      <c r="B131" s="554" t="s">
        <v>2585</v>
      </c>
      <c r="C131" s="620" t="s">
        <v>2629</v>
      </c>
      <c r="D131" s="621" t="s">
        <v>2630</v>
      </c>
      <c r="E131" s="554" t="s">
        <v>46</v>
      </c>
      <c r="F131" s="560">
        <v>3957</v>
      </c>
      <c r="G131" s="560">
        <v>3957</v>
      </c>
      <c r="H131" s="554">
        <v>202310</v>
      </c>
      <c r="I131" s="560" t="s">
        <v>99</v>
      </c>
      <c r="J131" s="554"/>
      <c r="K131" s="560"/>
      <c r="L131" s="671"/>
      <c r="M131" s="672"/>
      <c r="N131" s="629"/>
      <c r="O131" s="633"/>
      <c r="P131" s="634">
        <v>15925720781</v>
      </c>
      <c r="Q131" s="554"/>
      <c r="R131" s="554"/>
      <c r="S131" s="554"/>
      <c r="T131" s="554"/>
      <c r="U131" s="576"/>
      <c r="V131" s="576"/>
      <c r="W131" s="599"/>
      <c r="X131" s="599"/>
      <c r="Y131" s="599"/>
      <c r="Z131" s="679"/>
    </row>
    <row r="132" spans="1:26">
      <c r="A132" s="571" t="s">
        <v>122</v>
      </c>
      <c r="B132" s="554" t="s">
        <v>2585</v>
      </c>
      <c r="C132" s="620" t="s">
        <v>2631</v>
      </c>
      <c r="D132" s="621" t="s">
        <v>2632</v>
      </c>
      <c r="E132" s="554" t="s">
        <v>46</v>
      </c>
      <c r="F132" s="560">
        <v>3957</v>
      </c>
      <c r="G132" s="560">
        <v>3957</v>
      </c>
      <c r="H132" s="554">
        <v>202310</v>
      </c>
      <c r="I132" s="560" t="s">
        <v>99</v>
      </c>
      <c r="J132" s="554"/>
      <c r="K132" s="560"/>
      <c r="L132" s="671"/>
      <c r="M132" s="672"/>
      <c r="N132" s="629"/>
      <c r="O132" s="633"/>
      <c r="P132" s="634">
        <v>15805882517</v>
      </c>
      <c r="Q132" s="554"/>
      <c r="R132" s="554"/>
      <c r="S132" s="554"/>
      <c r="T132" s="554"/>
      <c r="U132" s="576"/>
      <c r="V132" s="576"/>
      <c r="W132" s="599"/>
      <c r="X132" s="599"/>
      <c r="Y132" s="599"/>
      <c r="Z132" s="679"/>
    </row>
    <row r="133" spans="1:26">
      <c r="A133" s="571" t="s">
        <v>122</v>
      </c>
      <c r="B133" s="554" t="s">
        <v>2585</v>
      </c>
      <c r="C133" s="620" t="s">
        <v>2633</v>
      </c>
      <c r="D133" s="621" t="s">
        <v>2634</v>
      </c>
      <c r="E133" s="554" t="s">
        <v>46</v>
      </c>
      <c r="F133" s="560">
        <v>3957</v>
      </c>
      <c r="G133" s="560">
        <v>3957</v>
      </c>
      <c r="H133" s="554">
        <v>202310</v>
      </c>
      <c r="I133" s="560" t="s">
        <v>99</v>
      </c>
      <c r="J133" s="554"/>
      <c r="K133" s="560"/>
      <c r="L133" s="671"/>
      <c r="M133" s="672"/>
      <c r="N133" s="629"/>
      <c r="O133" s="633"/>
      <c r="P133" s="634">
        <v>15205885665</v>
      </c>
      <c r="Q133" s="554"/>
      <c r="R133" s="554"/>
      <c r="S133" s="554"/>
      <c r="T133" s="554"/>
      <c r="U133" s="576"/>
      <c r="V133" s="576"/>
      <c r="W133" s="599"/>
      <c r="X133" s="599"/>
      <c r="Y133" s="599"/>
      <c r="Z133" s="679"/>
    </row>
    <row r="134" spans="1:26">
      <c r="A134" s="571" t="s">
        <v>122</v>
      </c>
      <c r="B134" s="554" t="s">
        <v>2585</v>
      </c>
      <c r="C134" s="620" t="s">
        <v>2635</v>
      </c>
      <c r="D134" s="621" t="s">
        <v>2636</v>
      </c>
      <c r="E134" s="554" t="s">
        <v>46</v>
      </c>
      <c r="F134" s="560">
        <v>3957</v>
      </c>
      <c r="G134" s="560">
        <v>3957</v>
      </c>
      <c r="H134" s="554">
        <v>202310</v>
      </c>
      <c r="I134" s="560" t="s">
        <v>99</v>
      </c>
      <c r="J134" s="554"/>
      <c r="K134" s="560"/>
      <c r="L134" s="671"/>
      <c r="M134" s="672"/>
      <c r="N134" s="629"/>
      <c r="O134" s="633"/>
      <c r="P134" s="634">
        <v>15857894191</v>
      </c>
      <c r="Q134" s="554"/>
      <c r="R134" s="554"/>
      <c r="S134" s="554"/>
      <c r="T134" s="554"/>
      <c r="U134" s="576"/>
      <c r="V134" s="576"/>
      <c r="W134" s="599"/>
      <c r="X134" s="599"/>
      <c r="Y134" s="599"/>
      <c r="Z134" s="679"/>
    </row>
    <row r="135" spans="1:26">
      <c r="A135" s="571" t="s">
        <v>122</v>
      </c>
      <c r="B135" s="554" t="s">
        <v>2585</v>
      </c>
      <c r="C135" s="620" t="s">
        <v>2637</v>
      </c>
      <c r="D135" s="1008" t="s">
        <v>2638</v>
      </c>
      <c r="E135" s="554" t="s">
        <v>46</v>
      </c>
      <c r="F135" s="560">
        <v>3957</v>
      </c>
      <c r="G135" s="560">
        <v>3957</v>
      </c>
      <c r="H135" s="554">
        <v>202310</v>
      </c>
      <c r="I135" s="560" t="s">
        <v>99</v>
      </c>
      <c r="J135" s="554"/>
      <c r="K135" s="560"/>
      <c r="L135" s="671"/>
      <c r="M135" s="672"/>
      <c r="N135" s="629"/>
      <c r="O135" s="633"/>
      <c r="P135" s="634">
        <v>15990860903</v>
      </c>
      <c r="Q135" s="554"/>
      <c r="R135" s="554"/>
      <c r="S135" s="554"/>
      <c r="T135" s="554"/>
      <c r="U135" s="576"/>
      <c r="V135" s="576"/>
      <c r="W135" s="599"/>
      <c r="X135" s="599"/>
      <c r="Y135" s="599"/>
      <c r="Z135" s="679"/>
    </row>
    <row r="136" spans="1:26">
      <c r="A136" s="571" t="s">
        <v>122</v>
      </c>
      <c r="B136" s="554" t="s">
        <v>2585</v>
      </c>
      <c r="C136" s="620" t="s">
        <v>2639</v>
      </c>
      <c r="D136" s="621" t="s">
        <v>2640</v>
      </c>
      <c r="E136" s="554" t="s">
        <v>46</v>
      </c>
      <c r="F136" s="560">
        <v>3957</v>
      </c>
      <c r="G136" s="560">
        <v>3957</v>
      </c>
      <c r="H136" s="554">
        <v>202310</v>
      </c>
      <c r="I136" s="560" t="s">
        <v>99</v>
      </c>
      <c r="J136" s="554"/>
      <c r="K136" s="560"/>
      <c r="L136" s="671"/>
      <c r="M136" s="672"/>
      <c r="N136" s="629"/>
      <c r="O136" s="633"/>
      <c r="P136" s="634">
        <v>15325783807</v>
      </c>
      <c r="Q136" s="554"/>
      <c r="R136" s="554"/>
      <c r="S136" s="554"/>
      <c r="T136" s="554"/>
      <c r="U136" s="576"/>
      <c r="V136" s="576"/>
      <c r="W136" s="599"/>
      <c r="X136" s="599"/>
      <c r="Y136" s="599"/>
      <c r="Z136" s="679"/>
    </row>
    <row r="137" spans="1:26">
      <c r="A137" s="571" t="s">
        <v>122</v>
      </c>
      <c r="B137" s="554" t="s">
        <v>2585</v>
      </c>
      <c r="C137" s="620" t="s">
        <v>2641</v>
      </c>
      <c r="D137" s="1008" t="s">
        <v>2642</v>
      </c>
      <c r="E137" s="554" t="s">
        <v>46</v>
      </c>
      <c r="F137" s="560">
        <v>3957</v>
      </c>
      <c r="G137" s="560">
        <v>3957</v>
      </c>
      <c r="H137" s="554">
        <v>202310</v>
      </c>
      <c r="I137" s="560" t="s">
        <v>99</v>
      </c>
      <c r="J137" s="554"/>
      <c r="K137" s="560"/>
      <c r="L137" s="671"/>
      <c r="M137" s="672"/>
      <c r="N137" s="629"/>
      <c r="O137" s="633"/>
      <c r="P137" s="634">
        <v>15157496836</v>
      </c>
      <c r="Q137" s="554"/>
      <c r="R137" s="554"/>
      <c r="S137" s="554"/>
      <c r="T137" s="554"/>
      <c r="U137" s="576"/>
      <c r="V137" s="576"/>
      <c r="W137" s="599"/>
      <c r="X137" s="599"/>
      <c r="Y137" s="599"/>
      <c r="Z137" s="679"/>
    </row>
    <row r="138" spans="1:26">
      <c r="A138" s="571" t="s">
        <v>122</v>
      </c>
      <c r="B138" s="554" t="s">
        <v>2585</v>
      </c>
      <c r="C138" s="620" t="s">
        <v>2643</v>
      </c>
      <c r="D138" s="1008" t="s">
        <v>2644</v>
      </c>
      <c r="E138" s="554" t="s">
        <v>46</v>
      </c>
      <c r="F138" s="560">
        <v>3957</v>
      </c>
      <c r="G138" s="560">
        <v>3957</v>
      </c>
      <c r="H138" s="554">
        <v>202310</v>
      </c>
      <c r="I138" s="560" t="s">
        <v>99</v>
      </c>
      <c r="J138" s="554"/>
      <c r="K138" s="560"/>
      <c r="L138" s="671"/>
      <c r="M138" s="672"/>
      <c r="N138" s="629"/>
      <c r="O138" s="633"/>
      <c r="P138" s="634">
        <v>17858190401</v>
      </c>
      <c r="Q138" s="554"/>
      <c r="R138" s="554"/>
      <c r="S138" s="554"/>
      <c r="T138" s="554"/>
      <c r="U138" s="576"/>
      <c r="V138" s="576"/>
      <c r="W138" s="599"/>
      <c r="X138" s="599"/>
      <c r="Y138" s="599"/>
      <c r="Z138" s="679"/>
    </row>
    <row r="139" spans="1:26">
      <c r="A139" s="571" t="s">
        <v>122</v>
      </c>
      <c r="B139" s="554" t="s">
        <v>2585</v>
      </c>
      <c r="C139" s="620" t="s">
        <v>2645</v>
      </c>
      <c r="D139" s="1008" t="s">
        <v>2646</v>
      </c>
      <c r="E139" s="554" t="s">
        <v>46</v>
      </c>
      <c r="F139" s="560">
        <v>3957</v>
      </c>
      <c r="G139" s="560">
        <v>3957</v>
      </c>
      <c r="H139" s="554">
        <v>202310</v>
      </c>
      <c r="I139" s="560" t="s">
        <v>99</v>
      </c>
      <c r="J139" s="554"/>
      <c r="K139" s="560"/>
      <c r="L139" s="671"/>
      <c r="M139" s="672"/>
      <c r="N139" s="629"/>
      <c r="O139" s="633"/>
      <c r="P139" s="634">
        <v>17858908615</v>
      </c>
      <c r="Q139" s="554"/>
      <c r="R139" s="554"/>
      <c r="S139" s="554"/>
      <c r="T139" s="554"/>
      <c r="U139" s="576"/>
      <c r="V139" s="576"/>
      <c r="W139" s="599"/>
      <c r="X139" s="599"/>
      <c r="Y139" s="599"/>
      <c r="Z139" s="679"/>
    </row>
    <row r="140" spans="1:26">
      <c r="A140" s="571" t="s">
        <v>122</v>
      </c>
      <c r="B140" s="554" t="s">
        <v>2585</v>
      </c>
      <c r="C140" s="620" t="s">
        <v>2647</v>
      </c>
      <c r="D140" s="1008" t="s">
        <v>2648</v>
      </c>
      <c r="E140" s="554" t="s">
        <v>46</v>
      </c>
      <c r="F140" s="560">
        <v>3957</v>
      </c>
      <c r="G140" s="560">
        <v>3957</v>
      </c>
      <c r="H140" s="554">
        <v>202310</v>
      </c>
      <c r="I140" s="560" t="s">
        <v>99</v>
      </c>
      <c r="J140" s="554"/>
      <c r="K140" s="560"/>
      <c r="L140" s="671"/>
      <c r="M140" s="672"/>
      <c r="N140" s="629"/>
      <c r="O140" s="633"/>
      <c r="P140" s="634">
        <v>17858908656</v>
      </c>
      <c r="Q140" s="554"/>
      <c r="R140" s="554"/>
      <c r="S140" s="554"/>
      <c r="T140" s="554"/>
      <c r="U140" s="576"/>
      <c r="V140" s="576"/>
      <c r="W140" s="599"/>
      <c r="X140" s="599"/>
      <c r="Y140" s="599"/>
      <c r="Z140" s="679"/>
    </row>
    <row r="141" spans="1:26">
      <c r="A141" s="571" t="s">
        <v>122</v>
      </c>
      <c r="B141" s="554" t="s">
        <v>2585</v>
      </c>
      <c r="C141" s="620" t="s">
        <v>2649</v>
      </c>
      <c r="D141" s="1008" t="s">
        <v>2650</v>
      </c>
      <c r="E141" s="554" t="s">
        <v>46</v>
      </c>
      <c r="F141" s="560">
        <v>3957</v>
      </c>
      <c r="G141" s="560">
        <v>3957</v>
      </c>
      <c r="H141" s="554">
        <v>202310</v>
      </c>
      <c r="I141" s="560" t="s">
        <v>99</v>
      </c>
      <c r="J141" s="554"/>
      <c r="K141" s="560"/>
      <c r="L141" s="671"/>
      <c r="M141" s="672"/>
      <c r="N141" s="629"/>
      <c r="O141" s="633"/>
      <c r="P141" s="634">
        <v>17857855001</v>
      </c>
      <c r="Q141" s="554"/>
      <c r="R141" s="554"/>
      <c r="S141" s="554"/>
      <c r="T141" s="554"/>
      <c r="U141" s="576"/>
      <c r="V141" s="576"/>
      <c r="W141" s="599"/>
      <c r="X141" s="599"/>
      <c r="Y141" s="599"/>
      <c r="Z141" s="679"/>
    </row>
    <row r="142" spans="1:26">
      <c r="A142" s="571" t="s">
        <v>122</v>
      </c>
      <c r="B142" s="554" t="s">
        <v>2585</v>
      </c>
      <c r="C142" s="620" t="s">
        <v>2651</v>
      </c>
      <c r="D142" s="1008" t="s">
        <v>2652</v>
      </c>
      <c r="E142" s="554" t="s">
        <v>46</v>
      </c>
      <c r="F142" s="560">
        <v>3957</v>
      </c>
      <c r="G142" s="560">
        <v>3957</v>
      </c>
      <c r="H142" s="554">
        <v>202310</v>
      </c>
      <c r="I142" s="560" t="s">
        <v>99</v>
      </c>
      <c r="J142" s="554"/>
      <c r="K142" s="560"/>
      <c r="L142" s="671"/>
      <c r="M142" s="672"/>
      <c r="N142" s="629"/>
      <c r="O142" s="633"/>
      <c r="P142" s="634">
        <v>15168017366</v>
      </c>
      <c r="Q142" s="554"/>
      <c r="R142" s="554"/>
      <c r="S142" s="554"/>
      <c r="T142" s="554"/>
      <c r="U142" s="576"/>
      <c r="V142" s="576"/>
      <c r="W142" s="599"/>
      <c r="X142" s="599"/>
      <c r="Y142" s="599"/>
      <c r="Z142" s="679"/>
    </row>
    <row r="143" spans="1:26">
      <c r="A143" s="571" t="s">
        <v>122</v>
      </c>
      <c r="B143" s="554" t="s">
        <v>2585</v>
      </c>
      <c r="C143" s="620" t="s">
        <v>2653</v>
      </c>
      <c r="D143" s="1008" t="s">
        <v>2654</v>
      </c>
      <c r="E143" s="554" t="s">
        <v>46</v>
      </c>
      <c r="F143" s="560">
        <v>3957</v>
      </c>
      <c r="G143" s="560">
        <v>3957</v>
      </c>
      <c r="H143" s="554">
        <v>202310</v>
      </c>
      <c r="I143" s="560" t="s">
        <v>99</v>
      </c>
      <c r="J143" s="554"/>
      <c r="K143" s="560"/>
      <c r="L143" s="671"/>
      <c r="M143" s="672"/>
      <c r="N143" s="629"/>
      <c r="O143" s="633"/>
      <c r="P143" s="634">
        <v>15057854652</v>
      </c>
      <c r="Q143" s="554"/>
      <c r="R143" s="554"/>
      <c r="S143" s="554"/>
      <c r="T143" s="554"/>
      <c r="U143" s="576"/>
      <c r="V143" s="576"/>
      <c r="W143" s="599"/>
      <c r="X143" s="599"/>
      <c r="Y143" s="599"/>
      <c r="Z143" s="679"/>
    </row>
    <row r="144" spans="1:26">
      <c r="A144" s="571" t="s">
        <v>122</v>
      </c>
      <c r="B144" s="554" t="s">
        <v>2585</v>
      </c>
      <c r="C144" s="620" t="s">
        <v>2655</v>
      </c>
      <c r="D144" s="1008" t="s">
        <v>2656</v>
      </c>
      <c r="E144" s="554" t="s">
        <v>46</v>
      </c>
      <c r="F144" s="560">
        <v>3957</v>
      </c>
      <c r="G144" s="560">
        <v>3957</v>
      </c>
      <c r="H144" s="554">
        <v>202310</v>
      </c>
      <c r="I144" s="560" t="s">
        <v>99</v>
      </c>
      <c r="J144" s="554"/>
      <c r="K144" s="560"/>
      <c r="L144" s="671"/>
      <c r="M144" s="672"/>
      <c r="N144" s="629"/>
      <c r="O144" s="633"/>
      <c r="P144" s="634">
        <v>18767831108</v>
      </c>
      <c r="Q144" s="554"/>
      <c r="R144" s="554"/>
      <c r="S144" s="554"/>
      <c r="T144" s="554"/>
      <c r="U144" s="576"/>
      <c r="V144" s="576"/>
      <c r="W144" s="599"/>
      <c r="X144" s="599"/>
      <c r="Y144" s="599"/>
      <c r="Z144" s="679"/>
    </row>
    <row r="145" spans="1:26">
      <c r="A145" s="571" t="s">
        <v>122</v>
      </c>
      <c r="B145" s="554" t="s">
        <v>2585</v>
      </c>
      <c r="C145" s="620" t="s">
        <v>2657</v>
      </c>
      <c r="D145" s="1008" t="s">
        <v>2658</v>
      </c>
      <c r="E145" s="554" t="s">
        <v>46</v>
      </c>
      <c r="F145" s="560">
        <v>3957</v>
      </c>
      <c r="G145" s="560">
        <v>3957</v>
      </c>
      <c r="H145" s="554">
        <v>202310</v>
      </c>
      <c r="I145" s="560" t="s">
        <v>99</v>
      </c>
      <c r="J145" s="554"/>
      <c r="K145" s="560"/>
      <c r="L145" s="671"/>
      <c r="M145" s="672"/>
      <c r="N145" s="629"/>
      <c r="O145" s="633"/>
      <c r="P145" s="634">
        <v>17857855002</v>
      </c>
      <c r="Q145" s="554"/>
      <c r="R145" s="554"/>
      <c r="S145" s="554"/>
      <c r="T145" s="554"/>
      <c r="U145" s="576"/>
      <c r="V145" s="576"/>
      <c r="W145" s="599"/>
      <c r="X145" s="599"/>
      <c r="Y145" s="599"/>
      <c r="Z145" s="679"/>
    </row>
    <row r="146" spans="1:26">
      <c r="A146" s="571" t="s">
        <v>122</v>
      </c>
      <c r="B146" s="554" t="s">
        <v>2585</v>
      </c>
      <c r="C146" s="620" t="s">
        <v>2659</v>
      </c>
      <c r="D146" s="1008" t="s">
        <v>2660</v>
      </c>
      <c r="E146" s="554" t="s">
        <v>46</v>
      </c>
      <c r="F146" s="560">
        <v>3957</v>
      </c>
      <c r="G146" s="560">
        <v>3957</v>
      </c>
      <c r="H146" s="554">
        <v>202310</v>
      </c>
      <c r="I146" s="560" t="s">
        <v>99</v>
      </c>
      <c r="J146" s="554"/>
      <c r="K146" s="560"/>
      <c r="L146" s="671"/>
      <c r="M146" s="672"/>
      <c r="N146" s="629"/>
      <c r="O146" s="633"/>
      <c r="P146" s="634">
        <v>15990497933</v>
      </c>
      <c r="Q146" s="554"/>
      <c r="R146" s="554"/>
      <c r="S146" s="554"/>
      <c r="T146" s="554"/>
      <c r="U146" s="576"/>
      <c r="V146" s="576"/>
      <c r="W146" s="599"/>
      <c r="X146" s="599"/>
      <c r="Y146" s="599"/>
      <c r="Z146" s="679"/>
    </row>
    <row r="147" spans="1:26">
      <c r="A147" s="571" t="s">
        <v>122</v>
      </c>
      <c r="B147" s="554" t="s">
        <v>2585</v>
      </c>
      <c r="C147" s="620" t="s">
        <v>2661</v>
      </c>
      <c r="D147" s="1008" t="s">
        <v>2662</v>
      </c>
      <c r="E147" s="554" t="s">
        <v>46</v>
      </c>
      <c r="F147" s="560">
        <v>3957</v>
      </c>
      <c r="G147" s="560">
        <v>3957</v>
      </c>
      <c r="H147" s="554">
        <v>202310</v>
      </c>
      <c r="I147" s="560" t="s">
        <v>99</v>
      </c>
      <c r="J147" s="554"/>
      <c r="K147" s="560"/>
      <c r="L147" s="671"/>
      <c r="M147" s="672"/>
      <c r="N147" s="629"/>
      <c r="O147" s="633"/>
      <c r="P147" s="634">
        <v>17858512753</v>
      </c>
      <c r="Q147" s="554"/>
      <c r="R147" s="554"/>
      <c r="S147" s="554"/>
      <c r="T147" s="554"/>
      <c r="U147" s="576"/>
      <c r="V147" s="576"/>
      <c r="W147" s="599"/>
      <c r="X147" s="599"/>
      <c r="Y147" s="599"/>
      <c r="Z147" s="679"/>
    </row>
    <row r="148" spans="1:26">
      <c r="A148" s="571" t="s">
        <v>122</v>
      </c>
      <c r="B148" s="554" t="s">
        <v>2585</v>
      </c>
      <c r="C148" s="620" t="s">
        <v>2663</v>
      </c>
      <c r="D148" s="621" t="s">
        <v>2664</v>
      </c>
      <c r="E148" s="554" t="s">
        <v>46</v>
      </c>
      <c r="F148" s="560">
        <v>3957</v>
      </c>
      <c r="G148" s="560">
        <v>3957</v>
      </c>
      <c r="H148" s="554">
        <v>202310</v>
      </c>
      <c r="I148" s="560" t="s">
        <v>99</v>
      </c>
      <c r="J148" s="554"/>
      <c r="K148" s="560"/>
      <c r="L148" s="671"/>
      <c r="M148" s="672"/>
      <c r="N148" s="629"/>
      <c r="O148" s="633"/>
      <c r="P148" s="634">
        <v>17377603511</v>
      </c>
      <c r="Q148" s="554"/>
      <c r="R148" s="554"/>
      <c r="S148" s="554"/>
      <c r="T148" s="554"/>
      <c r="U148" s="576"/>
      <c r="V148" s="576"/>
      <c r="W148" s="599"/>
      <c r="X148" s="599"/>
      <c r="Y148" s="599"/>
      <c r="Z148" s="679"/>
    </row>
    <row r="149" spans="1:26">
      <c r="A149" s="571" t="s">
        <v>122</v>
      </c>
      <c r="B149" s="554" t="s">
        <v>2585</v>
      </c>
      <c r="C149" s="620" t="s">
        <v>2665</v>
      </c>
      <c r="D149" s="621" t="s">
        <v>2666</v>
      </c>
      <c r="E149" s="554" t="s">
        <v>46</v>
      </c>
      <c r="F149" s="560">
        <v>3957</v>
      </c>
      <c r="G149" s="560">
        <v>3957</v>
      </c>
      <c r="H149" s="554">
        <v>202310</v>
      </c>
      <c r="I149" s="560" t="s">
        <v>99</v>
      </c>
      <c r="J149" s="554"/>
      <c r="K149" s="560"/>
      <c r="L149" s="671"/>
      <c r="M149" s="672"/>
      <c r="N149" s="629"/>
      <c r="O149" s="633"/>
      <c r="P149" s="634">
        <v>13575391670</v>
      </c>
      <c r="Q149" s="554"/>
      <c r="R149" s="554"/>
      <c r="S149" s="554"/>
      <c r="T149" s="554"/>
      <c r="U149" s="576"/>
      <c r="V149" s="576"/>
      <c r="W149" s="599"/>
      <c r="X149" s="599"/>
      <c r="Y149" s="599"/>
      <c r="Z149" s="679"/>
    </row>
    <row r="150" spans="1:26">
      <c r="A150" s="571" t="s">
        <v>122</v>
      </c>
      <c r="B150" s="554" t="s">
        <v>2585</v>
      </c>
      <c r="C150" s="620" t="s">
        <v>2667</v>
      </c>
      <c r="D150" s="621" t="s">
        <v>2668</v>
      </c>
      <c r="E150" s="554" t="s">
        <v>46</v>
      </c>
      <c r="F150" s="560">
        <v>3957</v>
      </c>
      <c r="G150" s="560">
        <v>3957</v>
      </c>
      <c r="H150" s="554">
        <v>202310</v>
      </c>
      <c r="I150" s="560" t="s">
        <v>99</v>
      </c>
      <c r="J150" s="554"/>
      <c r="K150" s="560"/>
      <c r="L150" s="671"/>
      <c r="M150" s="672"/>
      <c r="N150" s="629"/>
      <c r="O150" s="633"/>
      <c r="P150" s="634">
        <v>13546574320</v>
      </c>
      <c r="Q150" s="554"/>
      <c r="R150" s="554"/>
      <c r="S150" s="554"/>
      <c r="T150" s="554"/>
      <c r="U150" s="576"/>
      <c r="V150" s="576"/>
      <c r="W150" s="599"/>
      <c r="X150" s="599"/>
      <c r="Y150" s="599"/>
      <c r="Z150" s="679"/>
    </row>
    <row r="151" spans="1:26">
      <c r="A151" s="571" t="s">
        <v>122</v>
      </c>
      <c r="B151" s="554" t="s">
        <v>2585</v>
      </c>
      <c r="C151" s="620" t="s">
        <v>2669</v>
      </c>
      <c r="D151" s="621" t="s">
        <v>2670</v>
      </c>
      <c r="E151" s="554" t="s">
        <v>46</v>
      </c>
      <c r="F151" s="560">
        <v>3957</v>
      </c>
      <c r="G151" s="560">
        <v>3957</v>
      </c>
      <c r="H151" s="554">
        <v>202310</v>
      </c>
      <c r="I151" s="560" t="s">
        <v>99</v>
      </c>
      <c r="J151" s="554"/>
      <c r="K151" s="560"/>
      <c r="L151" s="671"/>
      <c r="M151" s="672"/>
      <c r="N151" s="629"/>
      <c r="O151" s="633"/>
      <c r="P151" s="634">
        <v>15988009087</v>
      </c>
      <c r="Q151" s="554"/>
      <c r="R151" s="554"/>
      <c r="S151" s="554"/>
      <c r="T151" s="554"/>
      <c r="U151" s="576"/>
      <c r="V151" s="576"/>
      <c r="W151" s="599"/>
      <c r="X151" s="599"/>
      <c r="Y151" s="599"/>
      <c r="Z151" s="679"/>
    </row>
    <row r="152" spans="1:26">
      <c r="A152" s="571" t="s">
        <v>122</v>
      </c>
      <c r="B152" s="554" t="s">
        <v>2585</v>
      </c>
      <c r="C152" s="620" t="s">
        <v>2673</v>
      </c>
      <c r="D152" s="621" t="s">
        <v>2674</v>
      </c>
      <c r="E152" s="554" t="s">
        <v>46</v>
      </c>
      <c r="F152" s="560">
        <v>3957</v>
      </c>
      <c r="G152" s="560">
        <v>3957</v>
      </c>
      <c r="H152" s="554">
        <v>202310</v>
      </c>
      <c r="I152" s="560" t="s">
        <v>99</v>
      </c>
      <c r="J152" s="554"/>
      <c r="K152" s="560"/>
      <c r="L152" s="671"/>
      <c r="M152" s="672"/>
      <c r="N152" s="629"/>
      <c r="O152" s="633"/>
      <c r="P152" s="634">
        <v>13396881107</v>
      </c>
      <c r="Q152" s="554"/>
      <c r="R152" s="554"/>
      <c r="S152" s="554"/>
      <c r="T152" s="554"/>
      <c r="U152" s="576"/>
      <c r="V152" s="576"/>
      <c r="W152" s="599"/>
      <c r="X152" s="599"/>
      <c r="Y152" s="599"/>
      <c r="Z152" s="679"/>
    </row>
    <row r="153" spans="1:26">
      <c r="A153" s="571" t="s">
        <v>122</v>
      </c>
      <c r="B153" s="554" t="s">
        <v>2585</v>
      </c>
      <c r="C153" s="620" t="s">
        <v>2675</v>
      </c>
      <c r="D153" s="621" t="s">
        <v>2676</v>
      </c>
      <c r="E153" s="554" t="s">
        <v>46</v>
      </c>
      <c r="F153" s="560">
        <v>3957</v>
      </c>
      <c r="G153" s="560">
        <v>3957</v>
      </c>
      <c r="H153" s="554">
        <v>202310</v>
      </c>
      <c r="I153" s="560" t="s">
        <v>99</v>
      </c>
      <c r="J153" s="554"/>
      <c r="K153" s="560"/>
      <c r="L153" s="671"/>
      <c r="M153" s="672"/>
      <c r="N153" s="629"/>
      <c r="O153" s="633"/>
      <c r="P153" s="634">
        <v>13059666836</v>
      </c>
      <c r="Q153" s="554"/>
      <c r="R153" s="554"/>
      <c r="S153" s="554"/>
      <c r="T153" s="554"/>
      <c r="U153" s="576"/>
      <c r="V153" s="576"/>
      <c r="W153" s="599"/>
      <c r="X153" s="599"/>
      <c r="Y153" s="599"/>
      <c r="Z153" s="679"/>
    </row>
    <row r="154" spans="1:26">
      <c r="A154" s="571" t="s">
        <v>122</v>
      </c>
      <c r="B154" s="554" t="s">
        <v>2585</v>
      </c>
      <c r="C154" s="620" t="s">
        <v>2746</v>
      </c>
      <c r="D154" s="621" t="s">
        <v>2747</v>
      </c>
      <c r="E154" s="554" t="s">
        <v>46</v>
      </c>
      <c r="F154" s="560">
        <v>3957</v>
      </c>
      <c r="G154" s="560">
        <v>3957</v>
      </c>
      <c r="H154" s="554">
        <v>202310</v>
      </c>
      <c r="I154" s="560" t="s">
        <v>99</v>
      </c>
      <c r="J154" s="554"/>
      <c r="K154" s="560"/>
      <c r="L154" s="671"/>
      <c r="M154" s="672"/>
      <c r="N154" s="629"/>
      <c r="O154" s="633"/>
      <c r="P154" s="634">
        <v>17826930050</v>
      </c>
      <c r="Q154" s="554"/>
      <c r="R154" s="554"/>
      <c r="S154" s="554"/>
      <c r="T154" s="554"/>
      <c r="U154" s="576"/>
      <c r="V154" s="576"/>
      <c r="W154" s="599"/>
      <c r="X154" s="599"/>
      <c r="Y154" s="599"/>
      <c r="Z154" s="679"/>
    </row>
    <row r="155" spans="1:26">
      <c r="A155" s="571" t="s">
        <v>122</v>
      </c>
      <c r="B155" s="554" t="s">
        <v>2585</v>
      </c>
      <c r="C155" s="620" t="s">
        <v>2748</v>
      </c>
      <c r="D155" s="621" t="s">
        <v>2749</v>
      </c>
      <c r="E155" s="554" t="s">
        <v>46</v>
      </c>
      <c r="F155" s="560">
        <v>3957</v>
      </c>
      <c r="G155" s="560">
        <v>3957</v>
      </c>
      <c r="H155" s="554">
        <v>202310</v>
      </c>
      <c r="I155" s="560" t="s">
        <v>99</v>
      </c>
      <c r="J155" s="554"/>
      <c r="K155" s="560"/>
      <c r="L155" s="671"/>
      <c r="M155" s="672"/>
      <c r="N155" s="629"/>
      <c r="O155" s="633"/>
      <c r="P155" s="634">
        <v>17858188353</v>
      </c>
      <c r="Q155" s="554"/>
      <c r="R155" s="554"/>
      <c r="S155" s="554"/>
      <c r="T155" s="554"/>
      <c r="U155" s="576"/>
      <c r="V155" s="576"/>
      <c r="W155" s="599"/>
      <c r="X155" s="599"/>
      <c r="Y155" s="599"/>
      <c r="Z155" s="679"/>
    </row>
    <row r="156" spans="1:26">
      <c r="A156" s="571" t="s">
        <v>122</v>
      </c>
      <c r="B156" s="554" t="s">
        <v>2585</v>
      </c>
      <c r="C156" s="620" t="s">
        <v>2750</v>
      </c>
      <c r="D156" s="621" t="s">
        <v>2751</v>
      </c>
      <c r="E156" s="554" t="s">
        <v>46</v>
      </c>
      <c r="F156" s="560">
        <v>3957</v>
      </c>
      <c r="G156" s="560">
        <v>3957</v>
      </c>
      <c r="H156" s="554">
        <v>202310</v>
      </c>
      <c r="I156" s="560" t="s">
        <v>99</v>
      </c>
      <c r="J156" s="554"/>
      <c r="K156" s="560"/>
      <c r="L156" s="671"/>
      <c r="M156" s="672"/>
      <c r="N156" s="629"/>
      <c r="O156" s="633"/>
      <c r="P156" s="634">
        <v>17858922309</v>
      </c>
      <c r="Q156" s="554"/>
      <c r="R156" s="554"/>
      <c r="S156" s="554"/>
      <c r="T156" s="554"/>
      <c r="U156" s="576"/>
      <c r="V156" s="576"/>
      <c r="W156" s="599"/>
      <c r="X156" s="599"/>
      <c r="Y156" s="599"/>
      <c r="Z156" s="679"/>
    </row>
    <row r="157" spans="1:26">
      <c r="A157" s="571" t="s">
        <v>122</v>
      </c>
      <c r="B157" s="554" t="s">
        <v>2585</v>
      </c>
      <c r="C157" s="620" t="s">
        <v>2752</v>
      </c>
      <c r="D157" s="621" t="s">
        <v>2753</v>
      </c>
      <c r="E157" s="554" t="s">
        <v>46</v>
      </c>
      <c r="F157" s="560">
        <v>3957</v>
      </c>
      <c r="G157" s="560">
        <v>3957</v>
      </c>
      <c r="H157" s="554">
        <v>202310</v>
      </c>
      <c r="I157" s="560" t="s">
        <v>99</v>
      </c>
      <c r="J157" s="554"/>
      <c r="K157" s="560"/>
      <c r="L157" s="671"/>
      <c r="M157" s="672"/>
      <c r="N157" s="629"/>
      <c r="O157" s="633"/>
      <c r="P157" s="634">
        <v>15967291801</v>
      </c>
      <c r="Q157" s="554"/>
      <c r="R157" s="554"/>
      <c r="S157" s="554"/>
      <c r="T157" s="554"/>
      <c r="U157" s="576"/>
      <c r="V157" s="576"/>
      <c r="W157" s="599"/>
      <c r="X157" s="599"/>
      <c r="Y157" s="599"/>
      <c r="Z157" s="679"/>
    </row>
    <row r="158" spans="1:26">
      <c r="A158" s="571" t="s">
        <v>122</v>
      </c>
      <c r="B158" s="554" t="s">
        <v>2585</v>
      </c>
      <c r="C158" s="620" t="s">
        <v>2754</v>
      </c>
      <c r="D158" s="621" t="s">
        <v>2755</v>
      </c>
      <c r="E158" s="554" t="s">
        <v>46</v>
      </c>
      <c r="F158" s="560">
        <v>3957</v>
      </c>
      <c r="G158" s="560">
        <v>3957</v>
      </c>
      <c r="H158" s="554">
        <v>202310</v>
      </c>
      <c r="I158" s="560" t="s">
        <v>99</v>
      </c>
      <c r="J158" s="554"/>
      <c r="K158" s="560"/>
      <c r="L158" s="671"/>
      <c r="M158" s="672"/>
      <c r="N158" s="629"/>
      <c r="O158" s="633"/>
      <c r="P158" s="634">
        <v>18258265442</v>
      </c>
      <c r="Q158" s="554"/>
      <c r="R158" s="554"/>
      <c r="S158" s="554"/>
      <c r="T158" s="554"/>
      <c r="U158" s="576"/>
      <c r="V158" s="576"/>
      <c r="W158" s="599"/>
      <c r="X158" s="599"/>
      <c r="Y158" s="599"/>
      <c r="Z158" s="679"/>
    </row>
    <row r="159" spans="1:26">
      <c r="A159" s="571" t="s">
        <v>122</v>
      </c>
      <c r="B159" s="554" t="s">
        <v>2585</v>
      </c>
      <c r="C159" s="620" t="s">
        <v>2756</v>
      </c>
      <c r="D159" s="621" t="s">
        <v>2757</v>
      </c>
      <c r="E159" s="554" t="s">
        <v>46</v>
      </c>
      <c r="F159" s="560">
        <v>3957</v>
      </c>
      <c r="G159" s="560">
        <v>3957</v>
      </c>
      <c r="H159" s="554">
        <v>202310</v>
      </c>
      <c r="I159" s="560" t="s">
        <v>99</v>
      </c>
      <c r="J159" s="554"/>
      <c r="K159" s="560"/>
      <c r="L159" s="671"/>
      <c r="M159" s="672"/>
      <c r="N159" s="629"/>
      <c r="O159" s="633"/>
      <c r="P159" s="634">
        <v>15925700776</v>
      </c>
      <c r="Q159" s="554"/>
      <c r="R159" s="554"/>
      <c r="S159" s="554"/>
      <c r="T159" s="554"/>
      <c r="U159" s="576"/>
      <c r="V159" s="576"/>
      <c r="W159" s="599"/>
      <c r="X159" s="599"/>
      <c r="Y159" s="599"/>
      <c r="Z159" s="679"/>
    </row>
    <row r="160" s="548" customFormat="1" spans="1:26">
      <c r="A160" s="617" t="s">
        <v>122</v>
      </c>
      <c r="B160" s="618" t="s">
        <v>700</v>
      </c>
      <c r="C160" s="571" t="s">
        <v>958</v>
      </c>
      <c r="D160" s="571" t="s">
        <v>959</v>
      </c>
      <c r="E160" s="720" t="s">
        <v>28</v>
      </c>
      <c r="F160" s="571"/>
      <c r="G160" s="560"/>
      <c r="H160" s="571"/>
      <c r="I160" s="560" t="s">
        <v>526</v>
      </c>
      <c r="J160" s="671" t="s">
        <v>1534</v>
      </c>
      <c r="K160" s="672"/>
      <c r="L160" s="629"/>
      <c r="M160" s="630"/>
      <c r="N160" s="630"/>
      <c r="O160" s="631"/>
      <c r="P160" s="575"/>
      <c r="Q160" s="571"/>
      <c r="R160" s="571"/>
      <c r="S160" s="640"/>
      <c r="T160" s="571"/>
      <c r="U160" s="640"/>
      <c r="V160" s="692"/>
      <c r="W160" s="617" t="s">
        <v>32</v>
      </c>
      <c r="X160" s="618" t="s">
        <v>32</v>
      </c>
      <c r="Y160" s="571" t="s">
        <v>39</v>
      </c>
      <c r="Z160" s="571"/>
    </row>
    <row r="161" s="548" customFormat="1" spans="1:26">
      <c r="A161" s="599" t="s">
        <v>2321</v>
      </c>
      <c r="B161" s="617" t="s">
        <v>2069</v>
      </c>
      <c r="C161" s="618" t="s">
        <v>2758</v>
      </c>
      <c r="D161" s="571" t="s">
        <v>2759</v>
      </c>
      <c r="E161" s="557" t="s">
        <v>28</v>
      </c>
      <c r="F161" s="560"/>
      <c r="G161" s="571"/>
      <c r="H161" s="560"/>
      <c r="I161" s="571" t="s">
        <v>195</v>
      </c>
      <c r="J161" s="560"/>
      <c r="K161" s="671"/>
      <c r="L161" s="672"/>
      <c r="M161" s="629" t="s">
        <v>195</v>
      </c>
      <c r="N161" s="630"/>
      <c r="O161" s="631"/>
      <c r="P161" s="575"/>
      <c r="Q161" s="571"/>
      <c r="R161" s="571"/>
      <c r="S161" s="640"/>
      <c r="T161" s="571"/>
      <c r="U161" s="640">
        <v>202309</v>
      </c>
      <c r="V161" s="692"/>
      <c r="W161" s="617" t="s">
        <v>32</v>
      </c>
      <c r="X161" s="618" t="s">
        <v>32</v>
      </c>
      <c r="Y161" s="571" t="s">
        <v>32</v>
      </c>
      <c r="Z161" s="571"/>
    </row>
    <row r="162" s="548" customFormat="1" spans="1:26">
      <c r="A162" s="617" t="s">
        <v>2296</v>
      </c>
      <c r="B162" s="618" t="s">
        <v>2694</v>
      </c>
      <c r="C162" s="571" t="s">
        <v>2760</v>
      </c>
      <c r="D162" s="571" t="s">
        <v>2761</v>
      </c>
      <c r="E162" s="554" t="s">
        <v>46</v>
      </c>
      <c r="F162" s="571">
        <v>3957</v>
      </c>
      <c r="G162" s="560">
        <v>3957</v>
      </c>
      <c r="H162" s="571">
        <v>45200</v>
      </c>
      <c r="I162" s="560" t="s">
        <v>29</v>
      </c>
      <c r="J162" s="671"/>
      <c r="K162" s="672">
        <v>2280</v>
      </c>
      <c r="L162" s="629">
        <v>45200.1</v>
      </c>
      <c r="M162" s="630" t="s">
        <v>29</v>
      </c>
      <c r="N162" s="630"/>
      <c r="O162" s="631"/>
      <c r="P162" s="575" t="s">
        <v>2762</v>
      </c>
      <c r="Q162" s="571" t="s">
        <v>2763</v>
      </c>
      <c r="R162" s="571" t="s">
        <v>204</v>
      </c>
      <c r="S162" s="640" t="s">
        <v>48</v>
      </c>
      <c r="T162" s="571"/>
      <c r="U162" s="640"/>
      <c r="V162" s="692"/>
      <c r="W162" s="617" t="s">
        <v>32</v>
      </c>
      <c r="X162" s="617" t="s">
        <v>32</v>
      </c>
      <c r="Y162" s="617" t="s">
        <v>32</v>
      </c>
      <c r="Z162" s="571"/>
    </row>
    <row r="163" s="548" customFormat="1" spans="1:26">
      <c r="A163" s="617" t="s">
        <v>2296</v>
      </c>
      <c r="B163" s="618" t="s">
        <v>2694</v>
      </c>
      <c r="C163" s="571" t="s">
        <v>2764</v>
      </c>
      <c r="D163" s="571" t="s">
        <v>2765</v>
      </c>
      <c r="E163" s="554" t="s">
        <v>46</v>
      </c>
      <c r="F163" s="571">
        <v>3957</v>
      </c>
      <c r="G163" s="560">
        <v>3957</v>
      </c>
      <c r="H163" s="571">
        <v>45200</v>
      </c>
      <c r="I163" s="560" t="s">
        <v>29</v>
      </c>
      <c r="J163" s="671"/>
      <c r="K163" s="672">
        <v>2280</v>
      </c>
      <c r="L163" s="629">
        <v>45200.1</v>
      </c>
      <c r="M163" s="630" t="s">
        <v>29</v>
      </c>
      <c r="N163" s="630"/>
      <c r="O163" s="631"/>
      <c r="P163" s="575" t="s">
        <v>2766</v>
      </c>
      <c r="Q163" s="571" t="s">
        <v>2767</v>
      </c>
      <c r="R163" s="571" t="s">
        <v>131</v>
      </c>
      <c r="S163" s="640" t="s">
        <v>48</v>
      </c>
      <c r="T163" s="571"/>
      <c r="U163" s="640"/>
      <c r="V163" s="692"/>
      <c r="W163" s="617" t="s">
        <v>32</v>
      </c>
      <c r="X163" s="617" t="s">
        <v>32</v>
      </c>
      <c r="Y163" s="617" t="s">
        <v>32</v>
      </c>
      <c r="Z163" s="571"/>
    </row>
    <row r="164" s="548" customFormat="1" spans="1:26">
      <c r="A164" s="617" t="s">
        <v>2296</v>
      </c>
      <c r="B164" s="618" t="s">
        <v>392</v>
      </c>
      <c r="C164" s="571" t="s">
        <v>2768</v>
      </c>
      <c r="D164" s="571" t="s">
        <v>2769</v>
      </c>
      <c r="E164" s="554" t="s">
        <v>46</v>
      </c>
      <c r="F164" s="571">
        <v>3957</v>
      </c>
      <c r="G164" s="560">
        <v>3957</v>
      </c>
      <c r="H164" s="571">
        <v>45170</v>
      </c>
      <c r="I164" s="560" t="s">
        <v>29</v>
      </c>
      <c r="J164" s="671" t="s">
        <v>2770</v>
      </c>
      <c r="K164" s="672">
        <v>2280</v>
      </c>
      <c r="L164" s="629">
        <v>45231</v>
      </c>
      <c r="M164" s="630" t="s">
        <v>29</v>
      </c>
      <c r="N164" s="630"/>
      <c r="O164" s="631"/>
      <c r="P164" s="575">
        <v>18758203915</v>
      </c>
      <c r="Q164" s="571" t="s">
        <v>2771</v>
      </c>
      <c r="R164" s="571" t="s">
        <v>204</v>
      </c>
      <c r="S164" s="640" t="s">
        <v>57</v>
      </c>
      <c r="T164" s="571"/>
      <c r="U164" s="640"/>
      <c r="V164" s="692"/>
      <c r="W164" s="617" t="s">
        <v>32</v>
      </c>
      <c r="X164" s="618" t="s">
        <v>32</v>
      </c>
      <c r="Y164" s="571" t="s">
        <v>39</v>
      </c>
      <c r="Z164" s="571" t="s">
        <v>2772</v>
      </c>
    </row>
    <row r="165" s="548" customFormat="1" spans="1:26">
      <c r="A165" s="617" t="s">
        <v>122</v>
      </c>
      <c r="B165" s="618" t="s">
        <v>2533</v>
      </c>
      <c r="C165" s="571" t="s">
        <v>2773</v>
      </c>
      <c r="D165" s="571" t="s">
        <v>2774</v>
      </c>
      <c r="E165" s="554" t="s">
        <v>46</v>
      </c>
      <c r="F165" s="571" t="s">
        <v>1261</v>
      </c>
      <c r="G165" s="560" t="s">
        <v>1261</v>
      </c>
      <c r="H165" s="571">
        <v>202309</v>
      </c>
      <c r="I165" s="560" t="s">
        <v>526</v>
      </c>
      <c r="J165" s="798" t="s">
        <v>2775</v>
      </c>
      <c r="K165" s="672"/>
      <c r="L165" s="629"/>
      <c r="M165" s="630"/>
      <c r="N165" s="630"/>
      <c r="O165" s="631"/>
      <c r="P165" s="575"/>
      <c r="Q165" s="571"/>
      <c r="R165" s="571"/>
      <c r="S165" s="640"/>
      <c r="T165" s="571"/>
      <c r="U165" s="640"/>
      <c r="V165" s="692"/>
      <c r="W165" s="617" t="s">
        <v>32</v>
      </c>
      <c r="X165" s="617" t="s">
        <v>32</v>
      </c>
      <c r="Y165" s="617" t="s">
        <v>39</v>
      </c>
      <c r="Z165" s="571"/>
    </row>
    <row r="166" s="548" customFormat="1" spans="1:26">
      <c r="A166" s="617" t="s">
        <v>122</v>
      </c>
      <c r="B166" s="618" t="s">
        <v>2533</v>
      </c>
      <c r="C166" s="571" t="s">
        <v>2776</v>
      </c>
      <c r="D166" s="1007" t="s">
        <v>2777</v>
      </c>
      <c r="E166" s="554" t="s">
        <v>46</v>
      </c>
      <c r="F166" s="571" t="s">
        <v>1261</v>
      </c>
      <c r="G166" s="560" t="s">
        <v>1261</v>
      </c>
      <c r="H166" s="571">
        <v>202309</v>
      </c>
      <c r="I166" s="560" t="s">
        <v>526</v>
      </c>
      <c r="J166" s="798" t="s">
        <v>2775</v>
      </c>
      <c r="K166" s="672"/>
      <c r="L166" s="629"/>
      <c r="M166" s="630"/>
      <c r="N166" s="630"/>
      <c r="O166" s="631"/>
      <c r="P166" s="575"/>
      <c r="Q166" s="571"/>
      <c r="R166" s="571"/>
      <c r="S166" s="640"/>
      <c r="T166" s="571"/>
      <c r="U166" s="640"/>
      <c r="V166" s="692"/>
      <c r="W166" s="617" t="s">
        <v>32</v>
      </c>
      <c r="X166" s="617" t="s">
        <v>32</v>
      </c>
      <c r="Y166" s="617" t="s">
        <v>39</v>
      </c>
      <c r="Z166" s="571"/>
    </row>
    <row r="167" s="548" customFormat="1" spans="1:26">
      <c r="A167" s="617" t="s">
        <v>122</v>
      </c>
      <c r="B167" s="618" t="s">
        <v>2533</v>
      </c>
      <c r="C167" s="571" t="s">
        <v>2534</v>
      </c>
      <c r="D167" s="1007" t="s">
        <v>2535</v>
      </c>
      <c r="E167" s="554" t="s">
        <v>46</v>
      </c>
      <c r="F167" s="571" t="s">
        <v>1261</v>
      </c>
      <c r="G167" s="560" t="s">
        <v>1261</v>
      </c>
      <c r="H167" s="571">
        <v>202309</v>
      </c>
      <c r="I167" s="560" t="s">
        <v>526</v>
      </c>
      <c r="J167" s="798" t="s">
        <v>2775</v>
      </c>
      <c r="K167" s="672"/>
      <c r="L167" s="629"/>
      <c r="M167" s="630"/>
      <c r="N167" s="630"/>
      <c r="O167" s="631"/>
      <c r="P167" s="575"/>
      <c r="Q167" s="571"/>
      <c r="R167" s="571"/>
      <c r="S167" s="640"/>
      <c r="T167" s="571"/>
      <c r="U167" s="640"/>
      <c r="V167" s="692"/>
      <c r="W167" s="617" t="s">
        <v>32</v>
      </c>
      <c r="X167" s="617" t="s">
        <v>32</v>
      </c>
      <c r="Y167" s="617" t="s">
        <v>39</v>
      </c>
      <c r="Z167" s="571"/>
    </row>
    <row r="168" s="548" customFormat="1" spans="1:26">
      <c r="A168" s="617" t="s">
        <v>122</v>
      </c>
      <c r="B168" s="618" t="s">
        <v>2533</v>
      </c>
      <c r="C168" s="571" t="s">
        <v>2778</v>
      </c>
      <c r="D168" s="1007" t="s">
        <v>2779</v>
      </c>
      <c r="E168" s="554" t="s">
        <v>46</v>
      </c>
      <c r="F168" s="571" t="s">
        <v>1261</v>
      </c>
      <c r="G168" s="560" t="s">
        <v>1261</v>
      </c>
      <c r="H168" s="571">
        <v>202309</v>
      </c>
      <c r="I168" s="560" t="s">
        <v>526</v>
      </c>
      <c r="J168" s="798" t="s">
        <v>2775</v>
      </c>
      <c r="K168" s="672"/>
      <c r="L168" s="629"/>
      <c r="M168" s="630"/>
      <c r="N168" s="630"/>
      <c r="O168" s="631"/>
      <c r="P168" s="575"/>
      <c r="Q168" s="571"/>
      <c r="R168" s="571"/>
      <c r="S168" s="640"/>
      <c r="T168" s="571"/>
      <c r="U168" s="640"/>
      <c r="V168" s="692"/>
      <c r="W168" s="617" t="s">
        <v>32</v>
      </c>
      <c r="X168" s="617" t="s">
        <v>32</v>
      </c>
      <c r="Y168" s="617" t="s">
        <v>39</v>
      </c>
      <c r="Z168" s="571"/>
    </row>
    <row r="169" s="548" customFormat="1" spans="1:26">
      <c r="A169" s="617" t="s">
        <v>122</v>
      </c>
      <c r="B169" s="618" t="s">
        <v>2533</v>
      </c>
      <c r="C169" s="571" t="s">
        <v>2780</v>
      </c>
      <c r="D169" s="1007" t="s">
        <v>2781</v>
      </c>
      <c r="E169" s="554" t="s">
        <v>46</v>
      </c>
      <c r="F169" s="571" t="s">
        <v>1261</v>
      </c>
      <c r="G169" s="560" t="s">
        <v>1261</v>
      </c>
      <c r="H169" s="571">
        <v>202310</v>
      </c>
      <c r="I169" s="560" t="s">
        <v>526</v>
      </c>
      <c r="J169" s="671"/>
      <c r="K169" s="672"/>
      <c r="L169" s="629"/>
      <c r="M169" s="630"/>
      <c r="N169" s="630"/>
      <c r="O169" s="631"/>
      <c r="P169" s="575"/>
      <c r="Q169" s="571"/>
      <c r="R169" s="571"/>
      <c r="S169" s="640"/>
      <c r="T169" s="571"/>
      <c r="U169" s="640"/>
      <c r="V169" s="692"/>
      <c r="W169" s="617" t="s">
        <v>32</v>
      </c>
      <c r="X169" s="617" t="s">
        <v>32</v>
      </c>
      <c r="Y169" s="617" t="s">
        <v>39</v>
      </c>
      <c r="Z169" s="571"/>
    </row>
    <row r="170" s="548" customFormat="1" spans="1:26">
      <c r="A170" s="617" t="s">
        <v>122</v>
      </c>
      <c r="B170" s="618" t="s">
        <v>2533</v>
      </c>
      <c r="C170" s="571" t="s">
        <v>2782</v>
      </c>
      <c r="D170" s="1007" t="s">
        <v>2783</v>
      </c>
      <c r="E170" s="554" t="s">
        <v>46</v>
      </c>
      <c r="F170" s="571" t="s">
        <v>1261</v>
      </c>
      <c r="G170" s="560" t="s">
        <v>1261</v>
      </c>
      <c r="H170" s="571">
        <v>202310</v>
      </c>
      <c r="I170" s="560" t="s">
        <v>526</v>
      </c>
      <c r="J170" s="671"/>
      <c r="K170" s="672"/>
      <c r="L170" s="629"/>
      <c r="M170" s="630"/>
      <c r="N170" s="630"/>
      <c r="O170" s="631"/>
      <c r="P170" s="575"/>
      <c r="Q170" s="571"/>
      <c r="R170" s="571"/>
      <c r="S170" s="640"/>
      <c r="T170" s="571"/>
      <c r="U170" s="640"/>
      <c r="V170" s="692"/>
      <c r="W170" s="617" t="s">
        <v>32</v>
      </c>
      <c r="X170" s="617" t="s">
        <v>32</v>
      </c>
      <c r="Y170" s="617" t="s">
        <v>39</v>
      </c>
      <c r="Z170" s="571"/>
    </row>
    <row r="171" s="548" customFormat="1" spans="1:26">
      <c r="A171" s="617" t="s">
        <v>122</v>
      </c>
      <c r="B171" s="618" t="s">
        <v>2533</v>
      </c>
      <c r="C171" s="571" t="s">
        <v>2784</v>
      </c>
      <c r="D171" s="1007" t="s">
        <v>2785</v>
      </c>
      <c r="E171" s="554" t="s">
        <v>46</v>
      </c>
      <c r="F171" s="571" t="s">
        <v>1261</v>
      </c>
      <c r="G171" s="560" t="s">
        <v>1261</v>
      </c>
      <c r="H171" s="571">
        <v>202310</v>
      </c>
      <c r="I171" s="560" t="s">
        <v>526</v>
      </c>
      <c r="J171" s="705"/>
      <c r="K171" s="705"/>
      <c r="L171" s="799"/>
      <c r="M171" s="705"/>
      <c r="N171" s="705"/>
      <c r="O171" s="705"/>
      <c r="P171" s="711"/>
      <c r="Q171" s="705"/>
      <c r="R171" s="705"/>
      <c r="S171" s="705"/>
      <c r="T171" s="705"/>
      <c r="U171" s="769"/>
      <c r="V171" s="769"/>
      <c r="W171" s="599" t="s">
        <v>32</v>
      </c>
      <c r="X171" s="599" t="s">
        <v>32</v>
      </c>
      <c r="Y171" s="599" t="s">
        <v>39</v>
      </c>
      <c r="Z171" s="679"/>
    </row>
    <row r="172" s="548" customFormat="1" spans="1:26">
      <c r="A172" s="617" t="s">
        <v>122</v>
      </c>
      <c r="B172" s="618" t="s">
        <v>2533</v>
      </c>
      <c r="C172" s="571" t="s">
        <v>2786</v>
      </c>
      <c r="D172" s="1007" t="s">
        <v>2787</v>
      </c>
      <c r="E172" s="554" t="s">
        <v>46</v>
      </c>
      <c r="F172" s="571" t="s">
        <v>1261</v>
      </c>
      <c r="G172" s="560" t="s">
        <v>1261</v>
      </c>
      <c r="H172" s="571">
        <v>202310</v>
      </c>
      <c r="I172" s="560" t="s">
        <v>526</v>
      </c>
      <c r="J172" s="705"/>
      <c r="K172" s="705"/>
      <c r="L172" s="799"/>
      <c r="M172" s="705"/>
      <c r="N172" s="705"/>
      <c r="O172" s="705"/>
      <c r="P172" s="711"/>
      <c r="Q172" s="705"/>
      <c r="R172" s="705"/>
      <c r="S172" s="705"/>
      <c r="T172" s="705"/>
      <c r="U172" s="769"/>
      <c r="V172" s="769"/>
      <c r="W172" s="599" t="s">
        <v>32</v>
      </c>
      <c r="X172" s="599" t="s">
        <v>32</v>
      </c>
      <c r="Y172" s="599" t="s">
        <v>39</v>
      </c>
      <c r="Z172" s="679"/>
    </row>
    <row r="173" s="548" customFormat="1" spans="1:26">
      <c r="A173" s="617" t="s">
        <v>122</v>
      </c>
      <c r="B173" s="618" t="s">
        <v>2533</v>
      </c>
      <c r="C173" s="571" t="s">
        <v>2788</v>
      </c>
      <c r="D173" s="571" t="s">
        <v>2789</v>
      </c>
      <c r="E173" s="554" t="s">
        <v>46</v>
      </c>
      <c r="F173" s="571" t="s">
        <v>1261</v>
      </c>
      <c r="G173" s="560" t="s">
        <v>1261</v>
      </c>
      <c r="H173" s="571">
        <v>202310</v>
      </c>
      <c r="I173" s="560" t="s">
        <v>526</v>
      </c>
      <c r="J173" s="705"/>
      <c r="K173" s="705"/>
      <c r="L173" s="799"/>
      <c r="M173" s="705"/>
      <c r="N173" s="705"/>
      <c r="O173" s="705"/>
      <c r="P173" s="711"/>
      <c r="Q173" s="705"/>
      <c r="R173" s="705"/>
      <c r="S173" s="705"/>
      <c r="T173" s="705"/>
      <c r="U173" s="769"/>
      <c r="V173" s="769"/>
      <c r="W173" s="599" t="s">
        <v>32</v>
      </c>
      <c r="X173" s="599" t="s">
        <v>32</v>
      </c>
      <c r="Y173" s="599" t="s">
        <v>39</v>
      </c>
      <c r="Z173" s="679"/>
    </row>
    <row r="174" s="548" customFormat="1" spans="1:26">
      <c r="A174" s="617" t="s">
        <v>122</v>
      </c>
      <c r="B174" s="618" t="s">
        <v>2533</v>
      </c>
      <c r="C174" s="571" t="s">
        <v>2790</v>
      </c>
      <c r="D174" s="571" t="s">
        <v>2791</v>
      </c>
      <c r="E174" s="554" t="s">
        <v>46</v>
      </c>
      <c r="F174" s="571" t="s">
        <v>1261</v>
      </c>
      <c r="G174" s="560" t="s">
        <v>1261</v>
      </c>
      <c r="H174" s="571">
        <v>202310</v>
      </c>
      <c r="I174" s="560" t="s">
        <v>526</v>
      </c>
      <c r="J174" s="705"/>
      <c r="K174" s="705"/>
      <c r="L174" s="799"/>
      <c r="M174" s="705"/>
      <c r="N174" s="705"/>
      <c r="O174" s="705"/>
      <c r="P174" s="711"/>
      <c r="Q174" s="705"/>
      <c r="R174" s="705"/>
      <c r="S174" s="705"/>
      <c r="T174" s="705"/>
      <c r="U174" s="769"/>
      <c r="V174" s="769"/>
      <c r="W174" s="599" t="s">
        <v>32</v>
      </c>
      <c r="X174" s="599" t="s">
        <v>32</v>
      </c>
      <c r="Y174" s="599" t="s">
        <v>39</v>
      </c>
      <c r="Z174" s="679"/>
    </row>
    <row r="175" spans="1:26">
      <c r="A175" s="573" t="s">
        <v>2296</v>
      </c>
      <c r="B175" s="445" t="s">
        <v>1425</v>
      </c>
      <c r="C175" s="445" t="s">
        <v>2792</v>
      </c>
      <c r="D175" s="716" t="s">
        <v>2793</v>
      </c>
      <c r="E175" s="445" t="s">
        <v>46</v>
      </c>
      <c r="F175" s="445">
        <v>3957</v>
      </c>
      <c r="G175" s="445">
        <v>3957</v>
      </c>
      <c r="H175" s="445">
        <v>202310</v>
      </c>
      <c r="I175" s="442" t="s">
        <v>29</v>
      </c>
      <c r="J175" s="445"/>
      <c r="K175" s="445">
        <v>2280</v>
      </c>
      <c r="L175" s="800"/>
      <c r="M175" s="442" t="s">
        <v>29</v>
      </c>
      <c r="N175" s="717"/>
      <c r="O175" s="718"/>
      <c r="P175" s="716" t="s">
        <v>2794</v>
      </c>
      <c r="Q175" s="445" t="s">
        <v>2795</v>
      </c>
      <c r="R175" s="445" t="s">
        <v>204</v>
      </c>
      <c r="S175" s="445" t="s">
        <v>48</v>
      </c>
      <c r="T175" s="445"/>
      <c r="U175" s="445"/>
      <c r="V175" s="445"/>
      <c r="W175" s="573" t="s">
        <v>32</v>
      </c>
      <c r="X175" s="573" t="s">
        <v>32</v>
      </c>
      <c r="Y175" s="573" t="s">
        <v>2493</v>
      </c>
      <c r="Z175" s="573"/>
    </row>
    <row r="176" s="548" customFormat="1" spans="1:26">
      <c r="A176" s="599" t="s">
        <v>1262</v>
      </c>
      <c r="B176" s="571" t="s">
        <v>1638</v>
      </c>
      <c r="C176" s="571" t="s">
        <v>2796</v>
      </c>
      <c r="D176" s="1009" t="s">
        <v>2797</v>
      </c>
      <c r="E176" s="571" t="s">
        <v>46</v>
      </c>
      <c r="F176" s="571">
        <v>3957</v>
      </c>
      <c r="G176" s="571">
        <v>3957</v>
      </c>
      <c r="H176" s="571">
        <v>202310</v>
      </c>
      <c r="I176" s="560" t="s">
        <v>526</v>
      </c>
      <c r="J176" s="571"/>
      <c r="K176" s="571"/>
      <c r="L176" s="721"/>
      <c r="M176" s="560"/>
      <c r="N176" s="561"/>
      <c r="O176" s="598"/>
      <c r="P176" s="619">
        <v>13197425991</v>
      </c>
      <c r="Q176" s="571" t="s">
        <v>2798</v>
      </c>
      <c r="R176" s="571" t="s">
        <v>131</v>
      </c>
      <c r="S176" s="571" t="s">
        <v>57</v>
      </c>
      <c r="T176" s="571"/>
      <c r="U176" s="571"/>
      <c r="V176" s="571"/>
      <c r="W176" s="599" t="s">
        <v>32</v>
      </c>
      <c r="X176" s="599" t="s">
        <v>32</v>
      </c>
      <c r="Y176" s="599" t="s">
        <v>39</v>
      </c>
      <c r="Z176" s="599"/>
    </row>
    <row r="177" spans="1:26">
      <c r="A177" s="617" t="s">
        <v>122</v>
      </c>
      <c r="B177" s="791" t="s">
        <v>2585</v>
      </c>
      <c r="C177" s="791" t="s">
        <v>2799</v>
      </c>
      <c r="D177" s="792" t="s">
        <v>2800</v>
      </c>
      <c r="E177" s="793" t="s">
        <v>46</v>
      </c>
      <c r="F177" s="793">
        <v>3957</v>
      </c>
      <c r="G177" s="793">
        <v>3957</v>
      </c>
      <c r="H177" s="793">
        <v>202309</v>
      </c>
      <c r="I177" s="793" t="s">
        <v>99</v>
      </c>
      <c r="J177" s="793" t="s">
        <v>2801</v>
      </c>
      <c r="K177" s="801"/>
      <c r="L177" s="802"/>
      <c r="M177" s="802"/>
      <c r="N177" s="802"/>
      <c r="O177" s="803"/>
      <c r="P177" s="804">
        <v>18820000364</v>
      </c>
      <c r="Q177" s="445"/>
      <c r="R177" s="808" t="s">
        <v>2802</v>
      </c>
      <c r="S177" s="809"/>
      <c r="T177" s="801" t="s">
        <v>2803</v>
      </c>
      <c r="U177" s="791" t="s">
        <v>2804</v>
      </c>
      <c r="V177" s="791" t="s">
        <v>2805</v>
      </c>
      <c r="W177" s="791" t="s">
        <v>32</v>
      </c>
      <c r="X177" s="808" t="s">
        <v>32</v>
      </c>
      <c r="Y177" s="401" t="s">
        <v>39</v>
      </c>
      <c r="Z177" s="401" t="s">
        <v>2806</v>
      </c>
    </row>
    <row r="178" spans="1:26">
      <c r="A178" s="617" t="s">
        <v>122</v>
      </c>
      <c r="B178" s="791" t="s">
        <v>2585</v>
      </c>
      <c r="C178" s="791" t="s">
        <v>2807</v>
      </c>
      <c r="D178" s="792" t="s">
        <v>2808</v>
      </c>
      <c r="E178" s="793" t="s">
        <v>46</v>
      </c>
      <c r="F178" s="793">
        <v>3957</v>
      </c>
      <c r="G178" s="793">
        <v>3957</v>
      </c>
      <c r="H178" s="793">
        <v>202310</v>
      </c>
      <c r="I178" s="793" t="s">
        <v>99</v>
      </c>
      <c r="J178" s="793"/>
      <c r="K178" s="803" t="s">
        <v>2809</v>
      </c>
      <c r="L178" s="802">
        <v>202310</v>
      </c>
      <c r="M178" s="802" t="s">
        <v>99</v>
      </c>
      <c r="N178" s="802">
        <v>0.05</v>
      </c>
      <c r="O178" s="803"/>
      <c r="P178" s="805">
        <v>13966367341</v>
      </c>
      <c r="Q178" s="445"/>
      <c r="R178" s="808" t="s">
        <v>2810</v>
      </c>
      <c r="S178" s="809" t="s">
        <v>204</v>
      </c>
      <c r="T178" s="801" t="s">
        <v>2811</v>
      </c>
      <c r="U178" s="791" t="s">
        <v>48</v>
      </c>
      <c r="V178" s="791" t="s">
        <v>2805</v>
      </c>
      <c r="W178" s="791" t="s">
        <v>32</v>
      </c>
      <c r="X178" s="808" t="s">
        <v>32</v>
      </c>
      <c r="Y178" s="573" t="s">
        <v>2493</v>
      </c>
      <c r="Z178" s="401" t="s">
        <v>2812</v>
      </c>
    </row>
    <row r="179" spans="1:26">
      <c r="A179" s="617" t="s">
        <v>122</v>
      </c>
      <c r="B179" s="791" t="s">
        <v>2585</v>
      </c>
      <c r="C179" s="791" t="s">
        <v>2813</v>
      </c>
      <c r="D179" s="792" t="s">
        <v>2814</v>
      </c>
      <c r="E179" s="793" t="s">
        <v>46</v>
      </c>
      <c r="F179" s="793">
        <v>3957</v>
      </c>
      <c r="G179" s="793">
        <v>3957</v>
      </c>
      <c r="H179" s="793">
        <v>202310</v>
      </c>
      <c r="I179" s="793" t="s">
        <v>99</v>
      </c>
      <c r="J179" s="793"/>
      <c r="K179" s="803">
        <v>250</v>
      </c>
      <c r="L179" s="802">
        <v>202310</v>
      </c>
      <c r="M179" s="802" t="s">
        <v>99</v>
      </c>
      <c r="N179" s="802">
        <v>0.05</v>
      </c>
      <c r="O179" s="803"/>
      <c r="P179" s="804">
        <v>18843182760</v>
      </c>
      <c r="Q179" s="445"/>
      <c r="R179" s="808" t="s">
        <v>2815</v>
      </c>
      <c r="S179" s="809" t="s">
        <v>131</v>
      </c>
      <c r="T179" s="801" t="s">
        <v>2816</v>
      </c>
      <c r="U179" s="791" t="s">
        <v>505</v>
      </c>
      <c r="V179" s="791" t="s">
        <v>2817</v>
      </c>
      <c r="W179" s="791" t="s">
        <v>32</v>
      </c>
      <c r="X179" s="808" t="s">
        <v>32</v>
      </c>
      <c r="Y179" s="573" t="s">
        <v>2493</v>
      </c>
      <c r="Z179" s="401" t="s">
        <v>2812</v>
      </c>
    </row>
    <row r="180" spans="1:26">
      <c r="A180" s="617" t="s">
        <v>122</v>
      </c>
      <c r="B180" s="791" t="s">
        <v>2585</v>
      </c>
      <c r="C180" s="791" t="s">
        <v>2818</v>
      </c>
      <c r="D180" s="792" t="s">
        <v>2819</v>
      </c>
      <c r="E180" s="793" t="s">
        <v>46</v>
      </c>
      <c r="F180" s="793">
        <v>3957</v>
      </c>
      <c r="G180" s="793">
        <v>3957</v>
      </c>
      <c r="H180" s="793">
        <v>202310</v>
      </c>
      <c r="I180" s="793" t="s">
        <v>99</v>
      </c>
      <c r="J180" s="793"/>
      <c r="K180" s="803">
        <v>500</v>
      </c>
      <c r="L180" s="802">
        <v>202310</v>
      </c>
      <c r="M180" s="802" t="s">
        <v>99</v>
      </c>
      <c r="N180" s="802">
        <v>0.05</v>
      </c>
      <c r="O180" s="803"/>
      <c r="P180" s="804">
        <v>17857853604</v>
      </c>
      <c r="Q180" s="445"/>
      <c r="R180" s="808" t="s">
        <v>2820</v>
      </c>
      <c r="S180" s="809" t="s">
        <v>204</v>
      </c>
      <c r="T180" s="801" t="s">
        <v>2821</v>
      </c>
      <c r="U180" s="791" t="s">
        <v>57</v>
      </c>
      <c r="V180" s="791" t="s">
        <v>2805</v>
      </c>
      <c r="W180" s="791" t="s">
        <v>32</v>
      </c>
      <c r="X180" s="808" t="s">
        <v>32</v>
      </c>
      <c r="Y180" s="573" t="s">
        <v>2493</v>
      </c>
      <c r="Z180" s="401" t="s">
        <v>2812</v>
      </c>
    </row>
    <row r="181" s="548" customFormat="1" spans="1:26">
      <c r="A181" s="617" t="s">
        <v>122</v>
      </c>
      <c r="B181" s="794" t="s">
        <v>1308</v>
      </c>
      <c r="C181" s="794" t="s">
        <v>2822</v>
      </c>
      <c r="D181" s="795" t="s">
        <v>1365</v>
      </c>
      <c r="E181" s="796" t="s">
        <v>28</v>
      </c>
      <c r="F181" s="797"/>
      <c r="G181" s="797"/>
      <c r="H181" s="797"/>
      <c r="I181" s="797" t="s">
        <v>195</v>
      </c>
      <c r="J181" s="797"/>
      <c r="K181" s="806"/>
      <c r="L181" s="807"/>
      <c r="M181" s="807"/>
      <c r="N181" s="807"/>
      <c r="O181" s="796"/>
      <c r="P181" s="763"/>
      <c r="Q181" s="571"/>
      <c r="R181" s="810"/>
      <c r="S181" s="811"/>
      <c r="T181" s="806"/>
      <c r="U181" s="794"/>
      <c r="V181" s="794"/>
      <c r="W181" s="794" t="s">
        <v>32</v>
      </c>
      <c r="X181" s="810" t="s">
        <v>32</v>
      </c>
      <c r="Y181" s="679" t="s">
        <v>39</v>
      </c>
      <c r="Z181" s="679"/>
    </row>
    <row r="182" s="548" customFormat="1" spans="1:26">
      <c r="A182" s="617" t="s">
        <v>122</v>
      </c>
      <c r="B182" s="794" t="s">
        <v>2585</v>
      </c>
      <c r="C182" s="794" t="s">
        <v>2615</v>
      </c>
      <c r="D182" s="795"/>
      <c r="E182" s="796" t="s">
        <v>28</v>
      </c>
      <c r="F182" s="797"/>
      <c r="G182" s="797"/>
      <c r="H182" s="797"/>
      <c r="I182" s="797" t="s">
        <v>99</v>
      </c>
      <c r="J182" s="797"/>
      <c r="K182" s="806"/>
      <c r="L182" s="807"/>
      <c r="M182" s="807"/>
      <c r="N182" s="807"/>
      <c r="O182" s="796"/>
      <c r="P182" s="763"/>
      <c r="Q182" s="571"/>
      <c r="R182" s="810"/>
      <c r="S182" s="811"/>
      <c r="T182" s="806"/>
      <c r="U182" s="794"/>
      <c r="V182" s="794"/>
      <c r="W182" s="794" t="s">
        <v>32</v>
      </c>
      <c r="X182" s="810" t="s">
        <v>32</v>
      </c>
      <c r="Y182" s="679" t="s">
        <v>32</v>
      </c>
      <c r="Z182" s="679"/>
    </row>
  </sheetData>
  <protectedRanges>
    <protectedRange sqref="C82:D82" name="区域1"/>
  </protectedRanges>
  <autoFilter xmlns:etc="http://www.wps.cn/officeDocument/2017/etCustomData" ref="A4:Z182"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175">
    <cfRule type="duplicateValues" dxfId="2" priority="3"/>
  </conditionalFormatting>
  <conditionalFormatting sqref="D175">
    <cfRule type="duplicateValues" dxfId="2" priority="4"/>
  </conditionalFormatting>
  <conditionalFormatting sqref="C176">
    <cfRule type="duplicateValues" dxfId="2" priority="1"/>
  </conditionalFormatting>
  <conditionalFormatting sqref="D176">
    <cfRule type="duplicateValues" dxfId="2" priority="2"/>
  </conditionalFormatting>
  <conditionalFormatting sqref="C1:C4">
    <cfRule type="duplicateValues" dxfId="1" priority="23"/>
    <cfRule type="duplicateValues" dxfId="0" priority="22"/>
    <cfRule type="duplicateValues" dxfId="0" priority="21"/>
  </conditionalFormatting>
  <conditionalFormatting sqref="D1:D4">
    <cfRule type="duplicateValues" dxfId="0" priority="20"/>
  </conditionalFormatting>
  <dataValidations count="1">
    <dataValidation allowBlank="1" showInputMessage="1" showErrorMessage="1" sqref="F87:G87 F175:G175 F83:G84 F15:G19 F162:G164"/>
  </dataValidation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86"/>
  <sheetViews>
    <sheetView zoomScale="110" zoomScaleNormal="110" topLeftCell="A28" workbookViewId="0">
      <pane xSplit="5" topLeftCell="F1" activePane="topRight" state="frozen"/>
      <selection/>
      <selection pane="topRight" activeCell="Q23" sqref="Q23"/>
    </sheetView>
  </sheetViews>
  <sheetFormatPr defaultColWidth="9" defaultRowHeight="13.5"/>
  <cols>
    <col min="2" max="2" width="35.7583333333333" customWidth="1"/>
    <col min="4" max="4" width="20.3833333333333" customWidth="1"/>
    <col min="8" max="8" width="11.5"/>
    <col min="10" max="10" width="10" customWidth="1"/>
    <col min="15" max="15" width="25.8833333333333" customWidth="1"/>
    <col min="16" max="16" width="12.6333333333333" customWidth="1"/>
    <col min="17" max="17" width="14" customWidth="1"/>
    <col min="26" max="26" width="15.2583333333333" customWidth="1"/>
  </cols>
  <sheetData>
    <row r="1" spans="1:26">
      <c r="A1" s="550" t="s">
        <v>2295</v>
      </c>
      <c r="B1" s="550" t="s">
        <v>0</v>
      </c>
      <c r="C1" s="550" t="s">
        <v>1</v>
      </c>
      <c r="D1" s="550" t="s">
        <v>2</v>
      </c>
      <c r="E1" s="550" t="s">
        <v>3</v>
      </c>
      <c r="F1" s="551" t="s">
        <v>4</v>
      </c>
      <c r="G1" s="551"/>
      <c r="H1" s="551"/>
      <c r="I1" s="551"/>
      <c r="J1" s="551"/>
      <c r="K1" s="552" t="s">
        <v>5</v>
      </c>
      <c r="L1" s="552"/>
      <c r="M1" s="552"/>
      <c r="N1" s="552"/>
      <c r="O1" s="552"/>
      <c r="P1" s="558" t="s">
        <v>6</v>
      </c>
      <c r="Q1" s="558"/>
      <c r="R1" s="558"/>
      <c r="S1" s="558"/>
      <c r="T1" s="558"/>
      <c r="U1" s="558"/>
      <c r="V1" s="558"/>
      <c r="W1" s="564" t="s">
        <v>7</v>
      </c>
      <c r="X1" s="564" t="s">
        <v>8</v>
      </c>
      <c r="Y1" s="564" t="s">
        <v>9</v>
      </c>
      <c r="Z1" s="573" t="s">
        <v>16</v>
      </c>
    </row>
    <row r="2" spans="1:26">
      <c r="A2" s="550"/>
      <c r="B2" s="550"/>
      <c r="C2" s="550"/>
      <c r="D2" s="550"/>
      <c r="E2" s="550"/>
      <c r="F2" s="552" t="s">
        <v>1069</v>
      </c>
      <c r="G2" s="552" t="s">
        <v>13</v>
      </c>
      <c r="H2" s="552" t="s">
        <v>14</v>
      </c>
      <c r="I2" s="551" t="s">
        <v>15</v>
      </c>
      <c r="J2" s="552" t="s">
        <v>16</v>
      </c>
      <c r="K2" s="552" t="s">
        <v>17</v>
      </c>
      <c r="L2" s="552" t="s">
        <v>14</v>
      </c>
      <c r="M2" s="552" t="s">
        <v>15</v>
      </c>
      <c r="N2" s="552" t="s">
        <v>18</v>
      </c>
      <c r="O2" s="552" t="s">
        <v>16</v>
      </c>
      <c r="P2" s="558" t="s">
        <v>19</v>
      </c>
      <c r="Q2" s="558" t="s">
        <v>20</v>
      </c>
      <c r="R2" s="558" t="s">
        <v>21</v>
      </c>
      <c r="S2" s="558" t="s">
        <v>22</v>
      </c>
      <c r="T2" s="558" t="s">
        <v>16</v>
      </c>
      <c r="U2" s="565" t="s">
        <v>23</v>
      </c>
      <c r="V2" s="550" t="s">
        <v>24</v>
      </c>
      <c r="W2" s="564"/>
      <c r="X2" s="564"/>
      <c r="Y2" s="564"/>
      <c r="Z2" s="573"/>
    </row>
    <row r="3" spans="1:26">
      <c r="A3" s="550"/>
      <c r="B3" s="550"/>
      <c r="C3" s="550"/>
      <c r="D3" s="550"/>
      <c r="E3" s="550"/>
      <c r="F3" s="552"/>
      <c r="G3" s="552"/>
      <c r="H3" s="552"/>
      <c r="I3" s="551"/>
      <c r="J3" s="552"/>
      <c r="K3" s="552"/>
      <c r="L3" s="552"/>
      <c r="M3" s="552"/>
      <c r="N3" s="552"/>
      <c r="O3" s="552"/>
      <c r="P3" s="558"/>
      <c r="Q3" s="558"/>
      <c r="R3" s="558"/>
      <c r="S3" s="558"/>
      <c r="T3" s="558"/>
      <c r="U3" s="565"/>
      <c r="V3" s="550"/>
      <c r="W3" s="564"/>
      <c r="X3" s="564"/>
      <c r="Y3" s="564"/>
      <c r="Z3" s="573"/>
    </row>
    <row r="4" spans="1:26">
      <c r="A4" s="550"/>
      <c r="B4" s="550"/>
      <c r="C4" s="550"/>
      <c r="D4" s="550"/>
      <c r="E4" s="550"/>
      <c r="F4" s="552"/>
      <c r="G4" s="552"/>
      <c r="H4" s="552"/>
      <c r="I4" s="551"/>
      <c r="J4" s="552"/>
      <c r="K4" s="552"/>
      <c r="L4" s="552"/>
      <c r="M4" s="552"/>
      <c r="N4" s="552"/>
      <c r="O4" s="552"/>
      <c r="P4" s="760"/>
      <c r="Q4" s="760"/>
      <c r="R4" s="558"/>
      <c r="S4" s="760"/>
      <c r="T4" s="558"/>
      <c r="U4" s="766"/>
      <c r="V4" s="767"/>
      <c r="W4" s="564"/>
      <c r="X4" s="564"/>
      <c r="Y4" s="564"/>
      <c r="Z4" s="573"/>
    </row>
    <row r="5" s="548" customFormat="1" spans="1:26">
      <c r="A5" s="571" t="s">
        <v>2296</v>
      </c>
      <c r="B5" s="571" t="s">
        <v>61</v>
      </c>
      <c r="C5" s="571" t="s">
        <v>2823</v>
      </c>
      <c r="D5" s="640" t="s">
        <v>2824</v>
      </c>
      <c r="E5" s="571" t="s">
        <v>46</v>
      </c>
      <c r="F5" s="571">
        <v>3957</v>
      </c>
      <c r="G5" s="571">
        <v>3957</v>
      </c>
      <c r="H5" s="571">
        <v>202310</v>
      </c>
      <c r="I5" s="560" t="s">
        <v>29</v>
      </c>
      <c r="J5" s="571" t="s">
        <v>2825</v>
      </c>
      <c r="K5" s="571"/>
      <c r="L5" s="721"/>
      <c r="M5" s="560"/>
      <c r="N5" s="629"/>
      <c r="O5" s="672"/>
      <c r="P5" s="629" t="s">
        <v>2826</v>
      </c>
      <c r="Q5" s="571" t="s">
        <v>2827</v>
      </c>
      <c r="R5" s="571" t="s">
        <v>131</v>
      </c>
      <c r="S5" s="571" t="s">
        <v>66</v>
      </c>
      <c r="T5" s="640"/>
      <c r="U5" s="640"/>
      <c r="V5" s="640"/>
      <c r="W5" s="599" t="s">
        <v>32</v>
      </c>
      <c r="X5" s="599" t="s">
        <v>32</v>
      </c>
      <c r="Y5" s="599" t="s">
        <v>39</v>
      </c>
      <c r="Z5" s="679"/>
    </row>
    <row r="6" s="548" customFormat="1" spans="1:26">
      <c r="A6" s="554" t="s">
        <v>2321</v>
      </c>
      <c r="B6" s="554" t="s">
        <v>1943</v>
      </c>
      <c r="C6" s="617" t="s">
        <v>2122</v>
      </c>
      <c r="D6" s="618" t="s">
        <v>2123</v>
      </c>
      <c r="E6" s="557" t="s">
        <v>28</v>
      </c>
      <c r="F6" s="571"/>
      <c r="G6" s="560"/>
      <c r="H6" s="571"/>
      <c r="I6" s="560" t="s">
        <v>104</v>
      </c>
      <c r="J6" s="571"/>
      <c r="K6" s="560"/>
      <c r="L6" s="671"/>
      <c r="M6" s="672" t="s">
        <v>104</v>
      </c>
      <c r="N6" s="629"/>
      <c r="O6" s="630"/>
      <c r="P6" s="631"/>
      <c r="Q6" s="575"/>
      <c r="R6" s="571"/>
      <c r="S6" s="571"/>
      <c r="T6" s="640"/>
      <c r="U6" s="571">
        <v>202310</v>
      </c>
      <c r="V6" s="640" t="s">
        <v>1019</v>
      </c>
      <c r="W6" s="599" t="s">
        <v>32</v>
      </c>
      <c r="X6" s="599" t="s">
        <v>32</v>
      </c>
      <c r="Y6" s="599" t="s">
        <v>32</v>
      </c>
      <c r="Z6" s="679"/>
    </row>
    <row r="7" s="548" customFormat="1" spans="1:26">
      <c r="A7" s="554" t="s">
        <v>2321</v>
      </c>
      <c r="B7" s="554" t="s">
        <v>1943</v>
      </c>
      <c r="C7" s="620" t="s">
        <v>2828</v>
      </c>
      <c r="D7" s="621" t="s">
        <v>2829</v>
      </c>
      <c r="E7" s="554" t="s">
        <v>46</v>
      </c>
      <c r="F7" s="560">
        <v>3957</v>
      </c>
      <c r="G7" s="560">
        <v>3957</v>
      </c>
      <c r="H7" s="554">
        <v>202311</v>
      </c>
      <c r="I7" s="560" t="s">
        <v>104</v>
      </c>
      <c r="J7" s="554"/>
      <c r="K7" s="560">
        <v>2280</v>
      </c>
      <c r="L7" s="671">
        <v>202311</v>
      </c>
      <c r="M7" s="672" t="s">
        <v>104</v>
      </c>
      <c r="N7" s="629">
        <v>0.05</v>
      </c>
      <c r="O7" s="633"/>
      <c r="P7" s="634">
        <v>15355671219</v>
      </c>
      <c r="Q7" s="554" t="s">
        <v>2830</v>
      </c>
      <c r="R7" s="554" t="s">
        <v>251</v>
      </c>
      <c r="S7" s="554" t="s">
        <v>48</v>
      </c>
      <c r="T7" s="554"/>
      <c r="U7" s="557"/>
      <c r="V7" s="576"/>
      <c r="W7" s="599" t="s">
        <v>32</v>
      </c>
      <c r="X7" s="599" t="s">
        <v>32</v>
      </c>
      <c r="Y7" s="599" t="s">
        <v>32</v>
      </c>
      <c r="Z7" s="679"/>
    </row>
    <row r="8" s="548" customFormat="1" spans="1:26">
      <c r="A8" s="554" t="s">
        <v>2321</v>
      </c>
      <c r="B8" s="554" t="s">
        <v>96</v>
      </c>
      <c r="C8" s="620" t="s">
        <v>2831</v>
      </c>
      <c r="D8" s="621" t="s">
        <v>2832</v>
      </c>
      <c r="E8" s="557" t="s">
        <v>28</v>
      </c>
      <c r="F8" s="560"/>
      <c r="G8" s="560"/>
      <c r="H8" s="554"/>
      <c r="I8" s="560" t="s">
        <v>99</v>
      </c>
      <c r="J8" s="554"/>
      <c r="K8" s="560"/>
      <c r="L8" s="671"/>
      <c r="M8" s="672" t="s">
        <v>99</v>
      </c>
      <c r="N8" s="629"/>
      <c r="O8" s="633"/>
      <c r="P8" s="634"/>
      <c r="Q8" s="554"/>
      <c r="R8" s="554"/>
      <c r="S8" s="554"/>
      <c r="T8" s="554"/>
      <c r="U8" s="571">
        <v>202310</v>
      </c>
      <c r="V8" s="640" t="s">
        <v>1019</v>
      </c>
      <c r="W8" s="599" t="s">
        <v>32</v>
      </c>
      <c r="X8" s="599" t="s">
        <v>32</v>
      </c>
      <c r="Y8" s="599" t="s">
        <v>32</v>
      </c>
      <c r="Z8" s="679"/>
    </row>
    <row r="9" s="548" customFormat="1" spans="1:26">
      <c r="A9" s="599" t="s">
        <v>122</v>
      </c>
      <c r="B9" s="571" t="s">
        <v>2585</v>
      </c>
      <c r="C9" s="704" t="s">
        <v>2807</v>
      </c>
      <c r="D9" s="1002" t="s">
        <v>2808</v>
      </c>
      <c r="E9" s="571" t="s">
        <v>46</v>
      </c>
      <c r="F9" s="640"/>
      <c r="G9" s="640"/>
      <c r="H9" s="640"/>
      <c r="I9" s="640"/>
      <c r="J9" s="640"/>
      <c r="K9" s="640"/>
      <c r="L9" s="761">
        <v>202310</v>
      </c>
      <c r="M9" s="640" t="s">
        <v>99</v>
      </c>
      <c r="N9" s="640"/>
      <c r="O9" s="730" t="s">
        <v>2833</v>
      </c>
      <c r="P9" s="762">
        <v>13966367341</v>
      </c>
      <c r="Q9" s="640"/>
      <c r="R9" s="640"/>
      <c r="S9" s="640"/>
      <c r="T9" s="640"/>
      <c r="U9" s="679"/>
      <c r="V9" s="679"/>
      <c r="W9" s="599" t="s">
        <v>39</v>
      </c>
      <c r="X9" s="599" t="s">
        <v>39</v>
      </c>
      <c r="Y9" s="599" t="s">
        <v>32</v>
      </c>
      <c r="Z9" s="679"/>
    </row>
    <row r="10" s="548" customFormat="1" spans="1:26">
      <c r="A10" s="599" t="s">
        <v>122</v>
      </c>
      <c r="B10" s="571" t="s">
        <v>2585</v>
      </c>
      <c r="C10" s="704" t="s">
        <v>2813</v>
      </c>
      <c r="D10" s="640" t="s">
        <v>2814</v>
      </c>
      <c r="E10" s="571" t="s">
        <v>46</v>
      </c>
      <c r="F10" s="640"/>
      <c r="G10" s="640"/>
      <c r="H10" s="640"/>
      <c r="I10" s="640"/>
      <c r="J10" s="640"/>
      <c r="K10" s="640"/>
      <c r="L10" s="761">
        <v>202310</v>
      </c>
      <c r="M10" s="640" t="s">
        <v>99</v>
      </c>
      <c r="N10" s="640"/>
      <c r="O10" s="730" t="s">
        <v>2834</v>
      </c>
      <c r="P10" s="763">
        <v>18843182760</v>
      </c>
      <c r="Q10" s="640"/>
      <c r="R10" s="640"/>
      <c r="S10" s="640"/>
      <c r="T10" s="640"/>
      <c r="U10" s="679"/>
      <c r="V10" s="679"/>
      <c r="W10" s="599" t="s">
        <v>39</v>
      </c>
      <c r="X10" s="599" t="s">
        <v>39</v>
      </c>
      <c r="Y10" s="599" t="s">
        <v>32</v>
      </c>
      <c r="Z10" s="679"/>
    </row>
    <row r="11" s="548" customFormat="1" spans="1:26">
      <c r="A11" s="599" t="s">
        <v>122</v>
      </c>
      <c r="B11" s="571" t="s">
        <v>2585</v>
      </c>
      <c r="C11" s="704" t="s">
        <v>2818</v>
      </c>
      <c r="D11" s="1002" t="s">
        <v>2819</v>
      </c>
      <c r="E11" s="571" t="s">
        <v>46</v>
      </c>
      <c r="F11" s="640"/>
      <c r="G11" s="640"/>
      <c r="H11" s="640"/>
      <c r="I11" s="640"/>
      <c r="J11" s="640"/>
      <c r="K11" s="640"/>
      <c r="L11" s="761">
        <v>202310</v>
      </c>
      <c r="M11" s="640" t="s">
        <v>99</v>
      </c>
      <c r="N11" s="640"/>
      <c r="O11" s="730" t="s">
        <v>2835</v>
      </c>
      <c r="P11" s="763">
        <v>17857853604</v>
      </c>
      <c r="Q11" s="640"/>
      <c r="R11" s="640"/>
      <c r="S11" s="640"/>
      <c r="T11" s="640"/>
      <c r="U11" s="679"/>
      <c r="V11" s="679"/>
      <c r="W11" s="599" t="s">
        <v>39</v>
      </c>
      <c r="X11" s="599" t="s">
        <v>39</v>
      </c>
      <c r="Y11" s="599" t="s">
        <v>32</v>
      </c>
      <c r="Z11" s="679"/>
    </row>
    <row r="12" s="548" customFormat="1" spans="1:26">
      <c r="A12" s="599" t="s">
        <v>122</v>
      </c>
      <c r="B12" s="571" t="s">
        <v>2585</v>
      </c>
      <c r="C12" s="704" t="s">
        <v>2671</v>
      </c>
      <c r="D12" s="640" t="s">
        <v>2672</v>
      </c>
      <c r="E12" s="557" t="s">
        <v>28</v>
      </c>
      <c r="F12" s="640"/>
      <c r="G12" s="640"/>
      <c r="H12" s="640"/>
      <c r="I12" s="640"/>
      <c r="J12" s="640"/>
      <c r="K12" s="640"/>
      <c r="L12" s="729"/>
      <c r="M12" s="640" t="s">
        <v>99</v>
      </c>
      <c r="N12" s="640"/>
      <c r="O12" s="730"/>
      <c r="P12" s="619"/>
      <c r="Q12" s="640"/>
      <c r="R12" s="640"/>
      <c r="S12" s="640"/>
      <c r="T12" s="640"/>
      <c r="U12" s="679"/>
      <c r="V12" s="679"/>
      <c r="W12" s="599" t="s">
        <v>39</v>
      </c>
      <c r="X12" s="599" t="s">
        <v>39</v>
      </c>
      <c r="Y12" s="599" t="s">
        <v>32</v>
      </c>
      <c r="Z12" s="679" t="s">
        <v>2836</v>
      </c>
    </row>
    <row r="13" s="548" customFormat="1" spans="1:26">
      <c r="A13" s="599" t="s">
        <v>159</v>
      </c>
      <c r="B13" s="560" t="s">
        <v>147</v>
      </c>
      <c r="C13" s="617" t="s">
        <v>2837</v>
      </c>
      <c r="D13" s="618" t="s">
        <v>2838</v>
      </c>
      <c r="E13" s="571" t="s">
        <v>46</v>
      </c>
      <c r="F13" s="571">
        <v>4494</v>
      </c>
      <c r="G13" s="560">
        <v>4250</v>
      </c>
      <c r="H13" s="571">
        <v>202311</v>
      </c>
      <c r="I13" s="560" t="s">
        <v>2839</v>
      </c>
      <c r="J13" s="571"/>
      <c r="K13" s="560">
        <v>3800</v>
      </c>
      <c r="L13" s="571">
        <v>202311</v>
      </c>
      <c r="M13" s="560" t="s">
        <v>2839</v>
      </c>
      <c r="N13" s="629">
        <v>0.08</v>
      </c>
      <c r="O13" s="764" t="s">
        <v>2840</v>
      </c>
      <c r="P13" s="619">
        <v>13806180454</v>
      </c>
      <c r="Q13" s="575" t="s">
        <v>2841</v>
      </c>
      <c r="R13" s="640"/>
      <c r="S13" s="640"/>
      <c r="T13" s="640"/>
      <c r="U13" s="640"/>
      <c r="V13" s="640"/>
      <c r="W13" s="599"/>
      <c r="X13" s="599"/>
      <c r="Y13" s="599"/>
      <c r="Z13" s="679"/>
    </row>
    <row r="14" s="548" customFormat="1" spans="1:26">
      <c r="A14" s="599" t="s">
        <v>159</v>
      </c>
      <c r="B14" s="560" t="s">
        <v>147</v>
      </c>
      <c r="C14" s="617" t="s">
        <v>2842</v>
      </c>
      <c r="D14" s="618" t="s">
        <v>2843</v>
      </c>
      <c r="E14" s="571" t="s">
        <v>46</v>
      </c>
      <c r="F14" s="571">
        <v>4494</v>
      </c>
      <c r="G14" s="560">
        <v>4250</v>
      </c>
      <c r="H14" s="571">
        <v>202311</v>
      </c>
      <c r="I14" s="560" t="s">
        <v>2839</v>
      </c>
      <c r="J14" s="571"/>
      <c r="K14" s="560">
        <v>3800</v>
      </c>
      <c r="L14" s="571">
        <v>202311</v>
      </c>
      <c r="M14" s="560" t="s">
        <v>2839</v>
      </c>
      <c r="N14" s="629">
        <v>0.08</v>
      </c>
      <c r="O14" s="764" t="s">
        <v>2840</v>
      </c>
      <c r="P14" s="619">
        <v>18552148179</v>
      </c>
      <c r="Q14" s="575" t="s">
        <v>2844</v>
      </c>
      <c r="R14" s="640"/>
      <c r="S14" s="640"/>
      <c r="T14" s="640"/>
      <c r="U14" s="640"/>
      <c r="V14" s="640"/>
      <c r="W14" s="599"/>
      <c r="X14" s="599"/>
      <c r="Y14" s="599"/>
      <c r="Z14" s="679"/>
    </row>
    <row r="15" s="548" customFormat="1" spans="1:26">
      <c r="A15" s="599" t="s">
        <v>159</v>
      </c>
      <c r="B15" s="560" t="s">
        <v>147</v>
      </c>
      <c r="C15" s="617" t="s">
        <v>2845</v>
      </c>
      <c r="D15" s="618" t="s">
        <v>2846</v>
      </c>
      <c r="E15" s="571" t="s">
        <v>46</v>
      </c>
      <c r="F15" s="571">
        <v>4494</v>
      </c>
      <c r="G15" s="560">
        <v>4250</v>
      </c>
      <c r="H15" s="571">
        <v>202311</v>
      </c>
      <c r="I15" s="560" t="s">
        <v>2839</v>
      </c>
      <c r="J15" s="571"/>
      <c r="K15" s="560">
        <v>3800</v>
      </c>
      <c r="L15" s="571">
        <v>202311</v>
      </c>
      <c r="M15" s="560" t="s">
        <v>2839</v>
      </c>
      <c r="N15" s="629">
        <v>0.08</v>
      </c>
      <c r="O15" s="764" t="s">
        <v>2840</v>
      </c>
      <c r="P15" s="619">
        <v>15950529136</v>
      </c>
      <c r="Q15" s="575" t="s">
        <v>2847</v>
      </c>
      <c r="R15" s="640"/>
      <c r="S15" s="640"/>
      <c r="T15" s="640"/>
      <c r="U15" s="640"/>
      <c r="V15" s="640"/>
      <c r="W15" s="599"/>
      <c r="X15" s="599"/>
      <c r="Y15" s="599"/>
      <c r="Z15" s="679"/>
    </row>
    <row r="16" s="548" customFormat="1" spans="1:26">
      <c r="A16" s="599" t="s">
        <v>159</v>
      </c>
      <c r="B16" s="560" t="s">
        <v>147</v>
      </c>
      <c r="C16" s="617" t="s">
        <v>2848</v>
      </c>
      <c r="D16" s="618" t="s">
        <v>2849</v>
      </c>
      <c r="E16" s="571" t="s">
        <v>46</v>
      </c>
      <c r="F16" s="571">
        <v>4494</v>
      </c>
      <c r="G16" s="560">
        <v>4250</v>
      </c>
      <c r="H16" s="571">
        <v>202311</v>
      </c>
      <c r="I16" s="560" t="s">
        <v>2839</v>
      </c>
      <c r="J16" s="571"/>
      <c r="K16" s="560">
        <v>3800</v>
      </c>
      <c r="L16" s="571">
        <v>202311</v>
      </c>
      <c r="M16" s="560" t="s">
        <v>2839</v>
      </c>
      <c r="N16" s="629">
        <v>0.08</v>
      </c>
      <c r="O16" s="764" t="s">
        <v>2840</v>
      </c>
      <c r="P16" s="619">
        <v>17302554406</v>
      </c>
      <c r="Q16" s="575" t="s">
        <v>2850</v>
      </c>
      <c r="R16" s="640"/>
      <c r="S16" s="640"/>
      <c r="T16" s="640"/>
      <c r="U16" s="640"/>
      <c r="V16" s="640"/>
      <c r="W16" s="599"/>
      <c r="X16" s="599"/>
      <c r="Y16" s="599"/>
      <c r="Z16" s="679"/>
    </row>
    <row r="17" s="548" customFormat="1" spans="1:26">
      <c r="A17" s="599" t="s">
        <v>159</v>
      </c>
      <c r="B17" s="560" t="s">
        <v>147</v>
      </c>
      <c r="C17" s="617" t="s">
        <v>2851</v>
      </c>
      <c r="D17" s="618" t="s">
        <v>2852</v>
      </c>
      <c r="E17" s="571" t="s">
        <v>46</v>
      </c>
      <c r="F17" s="571">
        <v>4494</v>
      </c>
      <c r="G17" s="560">
        <v>4250</v>
      </c>
      <c r="H17" s="571">
        <v>202311</v>
      </c>
      <c r="I17" s="560" t="s">
        <v>2839</v>
      </c>
      <c r="J17" s="571"/>
      <c r="K17" s="560">
        <v>3800</v>
      </c>
      <c r="L17" s="571">
        <v>202311</v>
      </c>
      <c r="M17" s="560" t="s">
        <v>2839</v>
      </c>
      <c r="N17" s="629">
        <v>0.08</v>
      </c>
      <c r="O17" s="764" t="s">
        <v>2840</v>
      </c>
      <c r="P17" s="619">
        <v>15161117396</v>
      </c>
      <c r="Q17" s="575" t="s">
        <v>2853</v>
      </c>
      <c r="R17" s="640"/>
      <c r="S17" s="640"/>
      <c r="T17" s="640"/>
      <c r="U17" s="640"/>
      <c r="V17" s="640"/>
      <c r="W17" s="599"/>
      <c r="X17" s="599"/>
      <c r="Y17" s="599"/>
      <c r="Z17" s="679"/>
    </row>
    <row r="18" s="548" customFormat="1" spans="1:26">
      <c r="A18" s="599" t="s">
        <v>159</v>
      </c>
      <c r="B18" s="560" t="s">
        <v>147</v>
      </c>
      <c r="C18" s="617" t="s">
        <v>2854</v>
      </c>
      <c r="D18" s="618" t="s">
        <v>2855</v>
      </c>
      <c r="E18" s="571" t="s">
        <v>46</v>
      </c>
      <c r="F18" s="571">
        <v>4494</v>
      </c>
      <c r="G18" s="560">
        <v>4250</v>
      </c>
      <c r="H18" s="571">
        <v>202311</v>
      </c>
      <c r="I18" s="560" t="s">
        <v>2839</v>
      </c>
      <c r="J18" s="571"/>
      <c r="K18" s="560">
        <v>3800</v>
      </c>
      <c r="L18" s="571">
        <v>202311</v>
      </c>
      <c r="M18" s="560" t="s">
        <v>2839</v>
      </c>
      <c r="N18" s="629">
        <v>0.08</v>
      </c>
      <c r="O18" s="764" t="s">
        <v>2840</v>
      </c>
      <c r="P18" s="619">
        <v>18915277398</v>
      </c>
      <c r="Q18" s="575" t="s">
        <v>2856</v>
      </c>
      <c r="R18" s="640"/>
      <c r="S18" s="640"/>
      <c r="T18" s="640"/>
      <c r="U18" s="640"/>
      <c r="V18" s="640"/>
      <c r="W18" s="599"/>
      <c r="X18" s="599"/>
      <c r="Y18" s="599"/>
      <c r="Z18" s="679"/>
    </row>
    <row r="19" s="548" customFormat="1" spans="1:26">
      <c r="A19" s="599" t="s">
        <v>159</v>
      </c>
      <c r="B19" s="560" t="s">
        <v>147</v>
      </c>
      <c r="C19" s="617" t="s">
        <v>2857</v>
      </c>
      <c r="D19" s="618" t="s">
        <v>2858</v>
      </c>
      <c r="E19" s="571" t="s">
        <v>46</v>
      </c>
      <c r="F19" s="571">
        <v>4494</v>
      </c>
      <c r="G19" s="560">
        <v>4250</v>
      </c>
      <c r="H19" s="571">
        <v>202311</v>
      </c>
      <c r="I19" s="560" t="s">
        <v>2839</v>
      </c>
      <c r="J19" s="571"/>
      <c r="K19" s="560">
        <v>3800</v>
      </c>
      <c r="L19" s="571">
        <v>202311</v>
      </c>
      <c r="M19" s="560" t="s">
        <v>2839</v>
      </c>
      <c r="N19" s="629">
        <v>0.08</v>
      </c>
      <c r="O19" s="764" t="s">
        <v>2840</v>
      </c>
      <c r="P19" s="619">
        <v>15861599701</v>
      </c>
      <c r="Q19" s="575" t="s">
        <v>2859</v>
      </c>
      <c r="R19" s="640"/>
      <c r="S19" s="640"/>
      <c r="T19" s="640"/>
      <c r="U19" s="640"/>
      <c r="V19" s="640"/>
      <c r="W19" s="599"/>
      <c r="X19" s="599"/>
      <c r="Y19" s="599"/>
      <c r="Z19" s="679"/>
    </row>
    <row r="20" s="548" customFormat="1" spans="1:26">
      <c r="A20" s="599" t="s">
        <v>159</v>
      </c>
      <c r="B20" s="560" t="s">
        <v>147</v>
      </c>
      <c r="C20" s="617" t="s">
        <v>2860</v>
      </c>
      <c r="D20" s="618" t="s">
        <v>2861</v>
      </c>
      <c r="E20" s="571" t="s">
        <v>46</v>
      </c>
      <c r="F20" s="571">
        <v>4494</v>
      </c>
      <c r="G20" s="560">
        <v>4250</v>
      </c>
      <c r="H20" s="571">
        <v>202311</v>
      </c>
      <c r="I20" s="560" t="s">
        <v>2839</v>
      </c>
      <c r="J20" s="571"/>
      <c r="K20" s="560">
        <v>3800</v>
      </c>
      <c r="L20" s="571">
        <v>202311</v>
      </c>
      <c r="M20" s="560" t="s">
        <v>2839</v>
      </c>
      <c r="N20" s="629">
        <v>0.08</v>
      </c>
      <c r="O20" s="764" t="s">
        <v>2840</v>
      </c>
      <c r="P20" s="619">
        <v>15155512214</v>
      </c>
      <c r="Q20" s="575" t="s">
        <v>2862</v>
      </c>
      <c r="R20" s="640"/>
      <c r="S20" s="640"/>
      <c r="T20" s="640"/>
      <c r="U20" s="768"/>
      <c r="V20" s="768"/>
      <c r="W20" s="599"/>
      <c r="X20" s="599"/>
      <c r="Y20" s="599"/>
      <c r="Z20" s="679"/>
    </row>
    <row r="21" s="548" customFormat="1" spans="1:26">
      <c r="A21" s="599" t="s">
        <v>2296</v>
      </c>
      <c r="B21" s="571" t="s">
        <v>1969</v>
      </c>
      <c r="C21" s="571" t="s">
        <v>2863</v>
      </c>
      <c r="D21" s="571" t="s">
        <v>2864</v>
      </c>
      <c r="E21" s="571" t="s">
        <v>46</v>
      </c>
      <c r="F21" s="571">
        <v>3957</v>
      </c>
      <c r="G21" s="571">
        <v>3957</v>
      </c>
      <c r="H21" s="554">
        <v>202311</v>
      </c>
      <c r="I21" s="560" t="s">
        <v>29</v>
      </c>
      <c r="J21" s="571"/>
      <c r="K21" s="571"/>
      <c r="L21" s="721"/>
      <c r="M21" s="560"/>
      <c r="N21" s="629"/>
      <c r="O21" s="672"/>
      <c r="P21" s="741" t="s">
        <v>2865</v>
      </c>
      <c r="Q21" s="740" t="s">
        <v>2866</v>
      </c>
      <c r="R21" s="571" t="s">
        <v>204</v>
      </c>
      <c r="S21" s="571" t="s">
        <v>66</v>
      </c>
      <c r="T21" s="640"/>
      <c r="U21" s="640"/>
      <c r="V21" s="640"/>
      <c r="W21" s="599" t="s">
        <v>32</v>
      </c>
      <c r="X21" s="599" t="s">
        <v>32</v>
      </c>
      <c r="Y21" s="599" t="s">
        <v>39</v>
      </c>
      <c r="Z21" s="679" t="s">
        <v>2867</v>
      </c>
    </row>
    <row r="22" s="548" customFormat="1" spans="1:26">
      <c r="A22" s="599" t="s">
        <v>122</v>
      </c>
      <c r="B22" s="640" t="s">
        <v>700</v>
      </c>
      <c r="C22" s="704" t="s">
        <v>2868</v>
      </c>
      <c r="D22" s="1002" t="s">
        <v>2869</v>
      </c>
      <c r="E22" s="571" t="s">
        <v>46</v>
      </c>
      <c r="F22" s="571" t="s">
        <v>1261</v>
      </c>
      <c r="G22" s="571" t="s">
        <v>1261</v>
      </c>
      <c r="H22" s="571">
        <v>202311</v>
      </c>
      <c r="I22" s="571" t="s">
        <v>526</v>
      </c>
      <c r="J22" s="571" t="s">
        <v>1452</v>
      </c>
      <c r="K22" s="640"/>
      <c r="L22" s="729"/>
      <c r="M22" s="640"/>
      <c r="N22" s="640"/>
      <c r="O22" s="730"/>
      <c r="P22" s="619"/>
      <c r="Q22" s="640"/>
      <c r="R22" s="640"/>
      <c r="S22" s="640"/>
      <c r="T22" s="640"/>
      <c r="U22" s="679"/>
      <c r="V22" s="679"/>
      <c r="W22" s="599" t="s">
        <v>32</v>
      </c>
      <c r="X22" s="599" t="s">
        <v>32</v>
      </c>
      <c r="Y22" s="599" t="s">
        <v>39</v>
      </c>
      <c r="Z22" s="679"/>
    </row>
    <row r="23" s="548" customFormat="1" spans="1:26">
      <c r="A23" s="599" t="s">
        <v>122</v>
      </c>
      <c r="B23" s="640" t="s">
        <v>700</v>
      </c>
      <c r="C23" s="704" t="s">
        <v>2870</v>
      </c>
      <c r="D23" s="640" t="s">
        <v>2871</v>
      </c>
      <c r="E23" s="571" t="s">
        <v>46</v>
      </c>
      <c r="F23" s="571" t="s">
        <v>1261</v>
      </c>
      <c r="G23" s="571" t="s">
        <v>1261</v>
      </c>
      <c r="H23" s="571">
        <v>202311</v>
      </c>
      <c r="I23" s="571" t="s">
        <v>526</v>
      </c>
      <c r="J23" s="571" t="s">
        <v>1452</v>
      </c>
      <c r="K23" s="640"/>
      <c r="L23" s="729"/>
      <c r="M23" s="640"/>
      <c r="N23" s="640"/>
      <c r="O23" s="730"/>
      <c r="P23" s="619"/>
      <c r="Q23" s="640"/>
      <c r="R23" s="640"/>
      <c r="S23" s="640"/>
      <c r="T23" s="640"/>
      <c r="U23" s="679"/>
      <c r="V23" s="679"/>
      <c r="W23" s="599" t="s">
        <v>32</v>
      </c>
      <c r="X23" s="599" t="s">
        <v>32</v>
      </c>
      <c r="Y23" s="599" t="s">
        <v>39</v>
      </c>
      <c r="Z23" s="679"/>
    </row>
    <row r="24" s="548" customFormat="1" spans="1:26">
      <c r="A24" s="599" t="s">
        <v>2321</v>
      </c>
      <c r="B24" s="554" t="s">
        <v>170</v>
      </c>
      <c r="C24" s="620" t="s">
        <v>2872</v>
      </c>
      <c r="D24" s="621" t="s">
        <v>2873</v>
      </c>
      <c r="E24" s="554" t="s">
        <v>46</v>
      </c>
      <c r="F24" s="560">
        <v>3957</v>
      </c>
      <c r="G24" s="560">
        <v>3957</v>
      </c>
      <c r="H24" s="554">
        <v>202311</v>
      </c>
      <c r="I24" s="560" t="s">
        <v>104</v>
      </c>
      <c r="J24" s="554"/>
      <c r="K24" s="560"/>
      <c r="L24" s="671"/>
      <c r="M24" s="672"/>
      <c r="N24" s="629"/>
      <c r="O24" s="633"/>
      <c r="P24" s="634">
        <v>13735334747</v>
      </c>
      <c r="Q24" s="554" t="s">
        <v>2874</v>
      </c>
      <c r="R24" s="554" t="s">
        <v>131</v>
      </c>
      <c r="S24" s="554" t="s">
        <v>224</v>
      </c>
      <c r="T24" s="554"/>
      <c r="U24" s="557"/>
      <c r="V24" s="576"/>
      <c r="W24" s="599" t="s">
        <v>32</v>
      </c>
      <c r="X24" s="599" t="s">
        <v>32</v>
      </c>
      <c r="Y24" s="599" t="s">
        <v>39</v>
      </c>
      <c r="Z24" s="679"/>
    </row>
    <row r="25" s="548" customFormat="1" spans="1:26">
      <c r="A25" s="599" t="s">
        <v>2321</v>
      </c>
      <c r="B25" s="554" t="s">
        <v>170</v>
      </c>
      <c r="C25" s="620" t="s">
        <v>2875</v>
      </c>
      <c r="D25" s="621" t="s">
        <v>2876</v>
      </c>
      <c r="E25" s="554" t="s">
        <v>46</v>
      </c>
      <c r="F25" s="560">
        <v>3957</v>
      </c>
      <c r="G25" s="560">
        <v>3957</v>
      </c>
      <c r="H25" s="554">
        <v>202311</v>
      </c>
      <c r="I25" s="560" t="s">
        <v>104</v>
      </c>
      <c r="J25" s="554"/>
      <c r="K25" s="560"/>
      <c r="L25" s="671"/>
      <c r="M25" s="672"/>
      <c r="N25" s="629"/>
      <c r="O25" s="633"/>
      <c r="P25" s="634">
        <v>13566632076</v>
      </c>
      <c r="Q25" s="554" t="s">
        <v>2877</v>
      </c>
      <c r="R25" s="554" t="s">
        <v>204</v>
      </c>
      <c r="S25" s="554" t="s">
        <v>57</v>
      </c>
      <c r="T25" s="554"/>
      <c r="U25" s="557"/>
      <c r="V25" s="576"/>
      <c r="W25" s="599" t="s">
        <v>32</v>
      </c>
      <c r="X25" s="599" t="s">
        <v>32</v>
      </c>
      <c r="Y25" s="599" t="s">
        <v>39</v>
      </c>
      <c r="Z25" s="679"/>
    </row>
    <row r="26" s="548" customFormat="1" spans="1:26">
      <c r="A26" s="599" t="s">
        <v>2321</v>
      </c>
      <c r="B26" s="554" t="s">
        <v>170</v>
      </c>
      <c r="C26" s="620" t="s">
        <v>403</v>
      </c>
      <c r="D26" s="1008" t="s">
        <v>404</v>
      </c>
      <c r="E26" s="557" t="s">
        <v>28</v>
      </c>
      <c r="F26" s="560"/>
      <c r="G26" s="560"/>
      <c r="H26" s="554"/>
      <c r="I26" s="560" t="s">
        <v>104</v>
      </c>
      <c r="J26" s="554"/>
      <c r="K26" s="560"/>
      <c r="L26" s="671"/>
      <c r="M26" s="672"/>
      <c r="N26" s="629"/>
      <c r="O26" s="633"/>
      <c r="P26" s="634"/>
      <c r="Q26" s="554"/>
      <c r="R26" s="554"/>
      <c r="S26" s="554"/>
      <c r="T26" s="554"/>
      <c r="U26" s="554">
        <v>202310</v>
      </c>
      <c r="V26" s="575" t="s">
        <v>1019</v>
      </c>
      <c r="W26" s="599" t="s">
        <v>32</v>
      </c>
      <c r="X26" s="599" t="s">
        <v>32</v>
      </c>
      <c r="Y26" s="599" t="s">
        <v>39</v>
      </c>
      <c r="Z26" s="679"/>
    </row>
    <row r="27" s="548" customFormat="1" spans="1:26">
      <c r="A27" s="599" t="s">
        <v>2321</v>
      </c>
      <c r="B27" s="599" t="s">
        <v>170</v>
      </c>
      <c r="C27" s="617" t="s">
        <v>2710</v>
      </c>
      <c r="D27" s="1006" t="s">
        <v>2711</v>
      </c>
      <c r="E27" s="557" t="s">
        <v>28</v>
      </c>
      <c r="F27" s="571"/>
      <c r="G27" s="560"/>
      <c r="H27" s="571"/>
      <c r="I27" s="560" t="s">
        <v>104</v>
      </c>
      <c r="J27" s="571"/>
      <c r="K27" s="560"/>
      <c r="L27" s="671"/>
      <c r="M27" s="672"/>
      <c r="N27" s="629"/>
      <c r="O27" s="630"/>
      <c r="P27" s="631"/>
      <c r="Q27" s="575"/>
      <c r="R27" s="571"/>
      <c r="S27" s="571"/>
      <c r="T27" s="640"/>
      <c r="U27" s="554">
        <v>202310</v>
      </c>
      <c r="V27" s="575" t="s">
        <v>1019</v>
      </c>
      <c r="W27" s="599" t="s">
        <v>32</v>
      </c>
      <c r="X27" s="599" t="s">
        <v>32</v>
      </c>
      <c r="Y27" s="599" t="s">
        <v>39</v>
      </c>
      <c r="Z27" s="679"/>
    </row>
    <row r="28" s="548" customFormat="1" spans="1:26">
      <c r="A28" s="599" t="s">
        <v>2321</v>
      </c>
      <c r="B28" s="599" t="s">
        <v>170</v>
      </c>
      <c r="C28" s="617" t="s">
        <v>1480</v>
      </c>
      <c r="D28" s="1006" t="s">
        <v>1481</v>
      </c>
      <c r="E28" s="557" t="s">
        <v>28</v>
      </c>
      <c r="F28" s="571"/>
      <c r="G28" s="560"/>
      <c r="H28" s="571"/>
      <c r="I28" s="560" t="s">
        <v>29</v>
      </c>
      <c r="J28" s="571"/>
      <c r="K28" s="560"/>
      <c r="L28" s="671"/>
      <c r="M28" s="672"/>
      <c r="N28" s="629"/>
      <c r="O28" s="630"/>
      <c r="P28" s="631"/>
      <c r="Q28" s="575"/>
      <c r="R28" s="571"/>
      <c r="S28" s="571"/>
      <c r="T28" s="640"/>
      <c r="U28" s="554">
        <v>202310</v>
      </c>
      <c r="V28" s="575" t="s">
        <v>1019</v>
      </c>
      <c r="W28" s="599" t="s">
        <v>32</v>
      </c>
      <c r="X28" s="599" t="s">
        <v>32</v>
      </c>
      <c r="Y28" s="599" t="s">
        <v>39</v>
      </c>
      <c r="Z28" s="679"/>
    </row>
    <row r="29" s="548" customFormat="1" spans="1:26">
      <c r="A29" s="599" t="s">
        <v>2321</v>
      </c>
      <c r="B29" s="599" t="s">
        <v>170</v>
      </c>
      <c r="C29" s="617" t="s">
        <v>2391</v>
      </c>
      <c r="D29" s="1006" t="s">
        <v>2392</v>
      </c>
      <c r="E29" s="557" t="s">
        <v>28</v>
      </c>
      <c r="F29" s="571"/>
      <c r="G29" s="560"/>
      <c r="H29" s="571"/>
      <c r="I29" s="560" t="s">
        <v>104</v>
      </c>
      <c r="J29" s="571"/>
      <c r="K29" s="560"/>
      <c r="L29" s="671"/>
      <c r="M29" s="672"/>
      <c r="N29" s="629"/>
      <c r="O29" s="630"/>
      <c r="P29" s="631"/>
      <c r="Q29" s="575"/>
      <c r="R29" s="571"/>
      <c r="S29" s="571"/>
      <c r="T29" s="640"/>
      <c r="U29" s="554">
        <v>202310</v>
      </c>
      <c r="V29" s="575" t="s">
        <v>1019</v>
      </c>
      <c r="W29" s="599" t="s">
        <v>32</v>
      </c>
      <c r="X29" s="599" t="s">
        <v>32</v>
      </c>
      <c r="Y29" s="599" t="s">
        <v>39</v>
      </c>
      <c r="Z29" s="679"/>
    </row>
    <row r="30" s="548" customFormat="1" spans="1:26">
      <c r="A30" s="599" t="s">
        <v>2296</v>
      </c>
      <c r="B30" s="599" t="s">
        <v>71</v>
      </c>
      <c r="C30" s="599" t="s">
        <v>2489</v>
      </c>
      <c r="D30" s="599" t="s">
        <v>2490</v>
      </c>
      <c r="E30" s="557" t="s">
        <v>28</v>
      </c>
      <c r="F30" s="599">
        <v>9000</v>
      </c>
      <c r="G30" s="599">
        <v>9000</v>
      </c>
      <c r="H30" s="599"/>
      <c r="I30" s="599" t="s">
        <v>29</v>
      </c>
      <c r="J30" s="599"/>
      <c r="K30" s="599">
        <v>9000</v>
      </c>
      <c r="L30" s="599"/>
      <c r="M30" s="599" t="s">
        <v>29</v>
      </c>
      <c r="N30" s="599">
        <v>0.12</v>
      </c>
      <c r="O30" s="599"/>
      <c r="P30" s="599"/>
      <c r="Q30" s="599"/>
      <c r="R30" s="599"/>
      <c r="S30" s="599"/>
      <c r="T30" s="599"/>
      <c r="U30" s="599">
        <v>202310</v>
      </c>
      <c r="V30" s="599" t="s">
        <v>508</v>
      </c>
      <c r="W30" s="599" t="s">
        <v>32</v>
      </c>
      <c r="X30" s="599" t="s">
        <v>32</v>
      </c>
      <c r="Y30" s="599" t="s">
        <v>32</v>
      </c>
      <c r="Z30" s="769"/>
    </row>
    <row r="31" s="548" customFormat="1" spans="1:26">
      <c r="A31" s="599" t="s">
        <v>122</v>
      </c>
      <c r="B31" s="599" t="s">
        <v>2878</v>
      </c>
      <c r="C31" s="599" t="s">
        <v>2879</v>
      </c>
      <c r="D31" s="599" t="s">
        <v>2880</v>
      </c>
      <c r="E31" s="599" t="s">
        <v>46</v>
      </c>
      <c r="F31" s="599" t="s">
        <v>1261</v>
      </c>
      <c r="G31" s="599" t="s">
        <v>1261</v>
      </c>
      <c r="H31" s="599">
        <v>202311</v>
      </c>
      <c r="I31" s="599" t="s">
        <v>104</v>
      </c>
      <c r="J31" s="599"/>
      <c r="K31" s="599">
        <v>2280</v>
      </c>
      <c r="L31" s="599">
        <v>202311</v>
      </c>
      <c r="M31" s="599" t="s">
        <v>104</v>
      </c>
      <c r="N31" s="599"/>
      <c r="O31" s="599" t="s">
        <v>2881</v>
      </c>
      <c r="P31" s="599">
        <v>18657476839</v>
      </c>
      <c r="Q31" s="599" t="s">
        <v>2882</v>
      </c>
      <c r="R31" s="599"/>
      <c r="S31" s="599"/>
      <c r="T31" s="599"/>
      <c r="U31" s="599"/>
      <c r="V31" s="599"/>
      <c r="W31" s="599" t="s">
        <v>32</v>
      </c>
      <c r="X31" s="599" t="s">
        <v>32</v>
      </c>
      <c r="Y31" s="599" t="s">
        <v>32</v>
      </c>
      <c r="Z31" s="769">
        <v>11.14</v>
      </c>
    </row>
    <row r="32" s="548" customFormat="1" spans="1:26">
      <c r="A32" s="599" t="s">
        <v>122</v>
      </c>
      <c r="B32" s="599" t="s">
        <v>2878</v>
      </c>
      <c r="C32" s="599" t="s">
        <v>2883</v>
      </c>
      <c r="D32" s="1010" t="s">
        <v>2884</v>
      </c>
      <c r="E32" s="599" t="s">
        <v>46</v>
      </c>
      <c r="F32" s="599" t="s">
        <v>1261</v>
      </c>
      <c r="G32" s="599" t="s">
        <v>1261</v>
      </c>
      <c r="H32" s="599">
        <v>202311</v>
      </c>
      <c r="I32" s="599" t="s">
        <v>104</v>
      </c>
      <c r="J32" s="599"/>
      <c r="K32" s="599">
        <v>2280</v>
      </c>
      <c r="L32" s="599">
        <v>202311</v>
      </c>
      <c r="M32" s="599" t="s">
        <v>104</v>
      </c>
      <c r="N32" s="599" t="s">
        <v>1451</v>
      </c>
      <c r="O32" s="599" t="s">
        <v>2881</v>
      </c>
      <c r="P32" s="599">
        <v>18667409573</v>
      </c>
      <c r="Q32" s="599" t="s">
        <v>2885</v>
      </c>
      <c r="R32" s="599"/>
      <c r="S32" s="599"/>
      <c r="T32" s="599"/>
      <c r="U32" s="599"/>
      <c r="V32" s="599"/>
      <c r="W32" s="599" t="s">
        <v>32</v>
      </c>
      <c r="X32" s="599" t="s">
        <v>32</v>
      </c>
      <c r="Y32" s="599" t="s">
        <v>32</v>
      </c>
      <c r="Z32" s="769"/>
    </row>
    <row r="33" spans="1:26">
      <c r="A33" s="727" t="s">
        <v>122</v>
      </c>
      <c r="B33" s="727" t="s">
        <v>2878</v>
      </c>
      <c r="C33" s="727" t="s">
        <v>2886</v>
      </c>
      <c r="D33" s="727" t="s">
        <v>2887</v>
      </c>
      <c r="E33" s="727" t="s">
        <v>46</v>
      </c>
      <c r="F33" s="727" t="s">
        <v>1261</v>
      </c>
      <c r="G33" s="727" t="s">
        <v>1261</v>
      </c>
      <c r="H33" s="727">
        <v>202311</v>
      </c>
      <c r="I33" s="727" t="s">
        <v>104</v>
      </c>
      <c r="J33" s="727"/>
      <c r="K33" s="727">
        <v>2280</v>
      </c>
      <c r="L33" s="727">
        <v>202311</v>
      </c>
      <c r="M33" s="727" t="s">
        <v>104</v>
      </c>
      <c r="N33" s="727"/>
      <c r="O33" s="727" t="s">
        <v>2881</v>
      </c>
      <c r="P33" s="727">
        <v>13910996910</v>
      </c>
      <c r="Q33" s="727" t="s">
        <v>2888</v>
      </c>
      <c r="R33" s="727"/>
      <c r="S33" s="727"/>
      <c r="T33" s="727"/>
      <c r="U33" s="727"/>
      <c r="V33" s="727"/>
      <c r="W33" s="727"/>
      <c r="X33" s="727"/>
      <c r="Y33" s="727"/>
      <c r="Z33" s="770">
        <v>11.14</v>
      </c>
    </row>
    <row r="34" s="548" customFormat="1" spans="1:26">
      <c r="A34" s="599" t="s">
        <v>2296</v>
      </c>
      <c r="B34" s="571" t="s">
        <v>1425</v>
      </c>
      <c r="C34" s="571" t="s">
        <v>2792</v>
      </c>
      <c r="D34" s="619" t="s">
        <v>2793</v>
      </c>
      <c r="E34" s="571" t="s">
        <v>46</v>
      </c>
      <c r="F34" s="571">
        <v>3957</v>
      </c>
      <c r="G34" s="571">
        <v>3957</v>
      </c>
      <c r="H34" s="571">
        <v>202310</v>
      </c>
      <c r="I34" s="560" t="s">
        <v>29</v>
      </c>
      <c r="J34" s="571"/>
      <c r="K34" s="571">
        <v>2280</v>
      </c>
      <c r="L34" s="721"/>
      <c r="M34" s="560" t="s">
        <v>29</v>
      </c>
      <c r="N34" s="765" t="s">
        <v>2825</v>
      </c>
      <c r="O34" s="598"/>
      <c r="P34" s="619" t="s">
        <v>2794</v>
      </c>
      <c r="Q34" s="571" t="s">
        <v>2795</v>
      </c>
      <c r="R34" s="571" t="s">
        <v>204</v>
      </c>
      <c r="S34" s="571" t="s">
        <v>48</v>
      </c>
      <c r="T34" s="571"/>
      <c r="U34" s="571"/>
      <c r="V34" s="571"/>
      <c r="W34" s="599" t="s">
        <v>32</v>
      </c>
      <c r="X34" s="599" t="s">
        <v>32</v>
      </c>
      <c r="Y34" s="599" t="s">
        <v>32</v>
      </c>
      <c r="Z34" s="599"/>
    </row>
    <row r="35" s="548" customFormat="1" spans="1:26">
      <c r="A35" s="599" t="s">
        <v>1262</v>
      </c>
      <c r="B35" s="599" t="s">
        <v>2087</v>
      </c>
      <c r="C35" s="599" t="s">
        <v>2889</v>
      </c>
      <c r="D35" s="599" t="s">
        <v>2890</v>
      </c>
      <c r="E35" s="554" t="s">
        <v>46</v>
      </c>
      <c r="F35" s="599">
        <v>3957</v>
      </c>
      <c r="G35" s="599">
        <v>3957</v>
      </c>
      <c r="H35" s="599">
        <v>202311</v>
      </c>
      <c r="I35" s="599" t="s">
        <v>526</v>
      </c>
      <c r="J35" s="599"/>
      <c r="K35" s="599"/>
      <c r="L35" s="599"/>
      <c r="M35" s="599"/>
      <c r="N35" s="599"/>
      <c r="O35" s="599"/>
      <c r="P35" s="599" t="s">
        <v>2891</v>
      </c>
      <c r="Q35" s="599" t="s">
        <v>2892</v>
      </c>
      <c r="R35" s="599" t="s">
        <v>131</v>
      </c>
      <c r="S35" s="599" t="s">
        <v>580</v>
      </c>
      <c r="T35" s="599"/>
      <c r="U35" s="599"/>
      <c r="V35" s="599"/>
      <c r="W35" s="599" t="s">
        <v>32</v>
      </c>
      <c r="X35" s="599" t="s">
        <v>32</v>
      </c>
      <c r="Y35" s="599" t="s">
        <v>39</v>
      </c>
      <c r="Z35" s="710"/>
    </row>
    <row r="36" s="548" customFormat="1" spans="1:26">
      <c r="A36" s="599" t="s">
        <v>1262</v>
      </c>
      <c r="B36" s="599" t="s">
        <v>2087</v>
      </c>
      <c r="C36" s="599" t="s">
        <v>2893</v>
      </c>
      <c r="D36" s="599" t="s">
        <v>2894</v>
      </c>
      <c r="E36" s="554" t="s">
        <v>46</v>
      </c>
      <c r="F36" s="599">
        <v>3957</v>
      </c>
      <c r="G36" s="599">
        <v>3957</v>
      </c>
      <c r="H36" s="599">
        <v>202311</v>
      </c>
      <c r="I36" s="599" t="s">
        <v>526</v>
      </c>
      <c r="J36" s="599"/>
      <c r="K36" s="599"/>
      <c r="L36" s="599"/>
      <c r="M36" s="599"/>
      <c r="N36" s="599"/>
      <c r="O36" s="599"/>
      <c r="P36" s="599" t="s">
        <v>2895</v>
      </c>
      <c r="Q36" s="599" t="s">
        <v>2896</v>
      </c>
      <c r="R36" s="599" t="s">
        <v>131</v>
      </c>
      <c r="S36" s="599" t="s">
        <v>580</v>
      </c>
      <c r="T36" s="599"/>
      <c r="U36" s="599"/>
      <c r="V36" s="599"/>
      <c r="W36" s="599" t="s">
        <v>32</v>
      </c>
      <c r="X36" s="599" t="s">
        <v>32</v>
      </c>
      <c r="Y36" s="599" t="s">
        <v>39</v>
      </c>
      <c r="Z36" s="710"/>
    </row>
    <row r="37" s="548" customFormat="1" spans="1:26">
      <c r="A37" s="599" t="s">
        <v>1262</v>
      </c>
      <c r="B37" s="599" t="s">
        <v>1872</v>
      </c>
      <c r="C37" s="599" t="s">
        <v>2897</v>
      </c>
      <c r="D37" s="1010" t="s">
        <v>2898</v>
      </c>
      <c r="E37" s="571" t="s">
        <v>46</v>
      </c>
      <c r="F37" s="599">
        <v>3957</v>
      </c>
      <c r="G37" s="599">
        <v>3957</v>
      </c>
      <c r="H37" s="599">
        <v>202311</v>
      </c>
      <c r="I37" s="599" t="s">
        <v>526</v>
      </c>
      <c r="J37" s="599"/>
      <c r="K37" s="599"/>
      <c r="L37" s="599">
        <v>202311</v>
      </c>
      <c r="M37" s="599" t="s">
        <v>526</v>
      </c>
      <c r="N37" s="599"/>
      <c r="O37" s="599" t="s">
        <v>1876</v>
      </c>
      <c r="P37" s="599">
        <v>15858255977</v>
      </c>
      <c r="Q37" s="599" t="s">
        <v>2899</v>
      </c>
      <c r="R37" s="599" t="s">
        <v>131</v>
      </c>
      <c r="S37" s="599" t="s">
        <v>57</v>
      </c>
      <c r="T37" s="599"/>
      <c r="U37" s="599"/>
      <c r="V37" s="599"/>
      <c r="W37" s="599" t="s">
        <v>32</v>
      </c>
      <c r="X37" s="599" t="s">
        <v>32</v>
      </c>
      <c r="Y37" s="599" t="s">
        <v>32</v>
      </c>
      <c r="Z37" s="710"/>
    </row>
    <row r="38" s="548" customFormat="1" spans="1:26">
      <c r="A38" s="599" t="s">
        <v>1262</v>
      </c>
      <c r="B38" s="599" t="s">
        <v>1872</v>
      </c>
      <c r="C38" s="599" t="s">
        <v>2900</v>
      </c>
      <c r="D38" s="1010" t="s">
        <v>2901</v>
      </c>
      <c r="E38" s="554" t="s">
        <v>46</v>
      </c>
      <c r="F38" s="599">
        <v>3957</v>
      </c>
      <c r="G38" s="599">
        <v>3957</v>
      </c>
      <c r="H38" s="599">
        <v>202311</v>
      </c>
      <c r="I38" s="599" t="s">
        <v>526</v>
      </c>
      <c r="J38" s="599"/>
      <c r="K38" s="599"/>
      <c r="L38" s="599">
        <v>202311</v>
      </c>
      <c r="M38" s="599" t="s">
        <v>526</v>
      </c>
      <c r="N38" s="599"/>
      <c r="O38" s="599" t="s">
        <v>1876</v>
      </c>
      <c r="P38" s="599">
        <v>18305067266</v>
      </c>
      <c r="Q38" s="599" t="s">
        <v>2902</v>
      </c>
      <c r="R38" s="599" t="s">
        <v>131</v>
      </c>
      <c r="S38" s="599" t="s">
        <v>580</v>
      </c>
      <c r="T38" s="599"/>
      <c r="U38" s="599"/>
      <c r="V38" s="599"/>
      <c r="W38" s="599" t="s">
        <v>32</v>
      </c>
      <c r="X38" s="599" t="s">
        <v>32</v>
      </c>
      <c r="Y38" s="599" t="s">
        <v>32</v>
      </c>
      <c r="Z38" s="710"/>
    </row>
    <row r="39" s="548" customFormat="1" spans="1:26">
      <c r="A39" s="599" t="s">
        <v>122</v>
      </c>
      <c r="B39" s="599" t="s">
        <v>1660</v>
      </c>
      <c r="C39" s="599" t="s">
        <v>1673</v>
      </c>
      <c r="D39" s="599" t="s">
        <v>1674</v>
      </c>
      <c r="E39" s="557" t="s">
        <v>28</v>
      </c>
      <c r="F39" s="599"/>
      <c r="G39" s="599"/>
      <c r="H39" s="599"/>
      <c r="I39" s="599" t="s">
        <v>766</v>
      </c>
      <c r="J39" s="599"/>
      <c r="K39" s="599"/>
      <c r="L39" s="599"/>
      <c r="M39" s="599" t="s">
        <v>766</v>
      </c>
      <c r="N39" s="599"/>
      <c r="O39" s="599"/>
      <c r="P39" s="599"/>
      <c r="Q39" s="599"/>
      <c r="R39" s="599"/>
      <c r="S39" s="599"/>
      <c r="T39" s="599"/>
      <c r="U39" s="599"/>
      <c r="V39" s="599"/>
      <c r="W39" s="599" t="s">
        <v>32</v>
      </c>
      <c r="X39" s="599" t="s">
        <v>32</v>
      </c>
      <c r="Y39" s="599" t="s">
        <v>32</v>
      </c>
      <c r="Z39" s="769"/>
    </row>
    <row r="40" s="548" customFormat="1" spans="1:26">
      <c r="A40" s="599" t="s">
        <v>2903</v>
      </c>
      <c r="B40" s="599" t="s">
        <v>512</v>
      </c>
      <c r="C40" s="599" t="s">
        <v>2904</v>
      </c>
      <c r="D40" s="1010" t="s">
        <v>2905</v>
      </c>
      <c r="E40" s="599" t="s">
        <v>46</v>
      </c>
      <c r="F40" s="599">
        <v>3957</v>
      </c>
      <c r="G40" s="599">
        <v>3957</v>
      </c>
      <c r="H40" s="599">
        <v>202310</v>
      </c>
      <c r="I40" s="599" t="s">
        <v>104</v>
      </c>
      <c r="J40" s="599" t="s">
        <v>2825</v>
      </c>
      <c r="K40" s="599"/>
      <c r="L40" s="599"/>
      <c r="M40" s="599" t="s">
        <v>104</v>
      </c>
      <c r="N40" s="557" t="s">
        <v>2825</v>
      </c>
      <c r="O40" s="599"/>
      <c r="P40" s="599"/>
      <c r="Q40" s="599"/>
      <c r="R40" s="599"/>
      <c r="S40" s="599"/>
      <c r="T40" s="599"/>
      <c r="U40" s="599"/>
      <c r="V40" s="599"/>
      <c r="W40" s="599" t="s">
        <v>32</v>
      </c>
      <c r="X40" s="599" t="s">
        <v>32</v>
      </c>
      <c r="Y40" s="599" t="s">
        <v>32</v>
      </c>
      <c r="Z40" s="769"/>
    </row>
    <row r="41" s="548" customFormat="1" spans="1:26">
      <c r="A41" s="599" t="s">
        <v>1262</v>
      </c>
      <c r="B41" s="599" t="s">
        <v>1872</v>
      </c>
      <c r="C41" s="599" t="s">
        <v>1383</v>
      </c>
      <c r="D41" s="599" t="s">
        <v>1384</v>
      </c>
      <c r="E41" s="557" t="s">
        <v>28</v>
      </c>
      <c r="F41" s="599">
        <v>3957</v>
      </c>
      <c r="G41" s="599">
        <v>3957</v>
      </c>
      <c r="H41" s="599"/>
      <c r="I41" s="599" t="s">
        <v>526</v>
      </c>
      <c r="J41" s="599"/>
      <c r="K41" s="599" t="s">
        <v>1876</v>
      </c>
      <c r="L41" s="599"/>
      <c r="M41" s="599" t="s">
        <v>526</v>
      </c>
      <c r="N41" s="599"/>
      <c r="O41" s="599"/>
      <c r="P41" s="599" t="s">
        <v>1387</v>
      </c>
      <c r="Q41" s="599" t="s">
        <v>2906</v>
      </c>
      <c r="R41" s="599"/>
      <c r="S41" s="599" t="s">
        <v>48</v>
      </c>
      <c r="T41" s="599"/>
      <c r="U41" s="599" t="s">
        <v>2907</v>
      </c>
      <c r="V41" s="599" t="s">
        <v>2053</v>
      </c>
      <c r="W41" s="554" t="s">
        <v>32</v>
      </c>
      <c r="X41" s="599" t="s">
        <v>32</v>
      </c>
      <c r="Y41" s="599" t="s">
        <v>32</v>
      </c>
      <c r="Z41" s="599"/>
    </row>
    <row r="42" s="548" customFormat="1" spans="1:26">
      <c r="A42" s="599" t="s">
        <v>1262</v>
      </c>
      <c r="B42" s="599" t="s">
        <v>1872</v>
      </c>
      <c r="C42" s="599" t="s">
        <v>1581</v>
      </c>
      <c r="D42" s="599" t="s">
        <v>1582</v>
      </c>
      <c r="E42" s="557" t="s">
        <v>28</v>
      </c>
      <c r="F42" s="599">
        <v>3957</v>
      </c>
      <c r="G42" s="599">
        <v>3957</v>
      </c>
      <c r="H42" s="599"/>
      <c r="I42" s="599" t="s">
        <v>526</v>
      </c>
      <c r="J42" s="599"/>
      <c r="K42" s="599" t="s">
        <v>1876</v>
      </c>
      <c r="L42" s="599"/>
      <c r="M42" s="599" t="s">
        <v>526</v>
      </c>
      <c r="N42" s="599"/>
      <c r="O42" s="599"/>
      <c r="P42" s="599" t="s">
        <v>1583</v>
      </c>
      <c r="Q42" s="599" t="s">
        <v>1584</v>
      </c>
      <c r="R42" s="599"/>
      <c r="S42" s="599" t="s">
        <v>48</v>
      </c>
      <c r="T42" s="599"/>
      <c r="U42" s="599" t="s">
        <v>2907</v>
      </c>
      <c r="V42" s="599" t="s">
        <v>2053</v>
      </c>
      <c r="W42" s="554" t="s">
        <v>32</v>
      </c>
      <c r="X42" s="599" t="s">
        <v>32</v>
      </c>
      <c r="Y42" s="599" t="s">
        <v>32</v>
      </c>
      <c r="Z42" s="599"/>
    </row>
    <row r="43" s="548" customFormat="1" spans="1:26">
      <c r="A43" s="599" t="s">
        <v>1262</v>
      </c>
      <c r="B43" s="599" t="s">
        <v>2087</v>
      </c>
      <c r="C43" s="599" t="s">
        <v>2417</v>
      </c>
      <c r="D43" s="599" t="s">
        <v>2418</v>
      </c>
      <c r="E43" s="557" t="s">
        <v>28</v>
      </c>
      <c r="F43" s="599">
        <v>3957</v>
      </c>
      <c r="G43" s="599">
        <v>3957</v>
      </c>
      <c r="H43" s="599"/>
      <c r="I43" s="599" t="s">
        <v>526</v>
      </c>
      <c r="J43" s="599"/>
      <c r="K43" s="599"/>
      <c r="L43" s="599"/>
      <c r="M43" s="599"/>
      <c r="N43" s="599"/>
      <c r="O43" s="599"/>
      <c r="P43" s="599" t="s">
        <v>2908</v>
      </c>
      <c r="Q43" s="599" t="s">
        <v>2909</v>
      </c>
      <c r="R43" s="599"/>
      <c r="S43" s="599" t="s">
        <v>48</v>
      </c>
      <c r="T43" s="599"/>
      <c r="U43" s="599" t="s">
        <v>2907</v>
      </c>
      <c r="V43" s="599" t="s">
        <v>2053</v>
      </c>
      <c r="W43" s="554" t="s">
        <v>32</v>
      </c>
      <c r="X43" s="599" t="s">
        <v>32</v>
      </c>
      <c r="Y43" s="599" t="s">
        <v>39</v>
      </c>
      <c r="Z43" s="599"/>
    </row>
    <row r="44" s="548" customFormat="1" spans="1:26">
      <c r="A44" s="599" t="s">
        <v>1262</v>
      </c>
      <c r="B44" s="599" t="s">
        <v>2087</v>
      </c>
      <c r="C44" s="599" t="s">
        <v>2088</v>
      </c>
      <c r="D44" s="599" t="s">
        <v>2089</v>
      </c>
      <c r="E44" s="557" t="s">
        <v>28</v>
      </c>
      <c r="F44" s="599">
        <v>3957</v>
      </c>
      <c r="G44" s="599">
        <v>3957</v>
      </c>
      <c r="H44" s="599"/>
      <c r="I44" s="599" t="s">
        <v>526</v>
      </c>
      <c r="J44" s="599"/>
      <c r="K44" s="599"/>
      <c r="L44" s="599"/>
      <c r="M44" s="599"/>
      <c r="N44" s="599"/>
      <c r="O44" s="599"/>
      <c r="P44" s="599" t="s">
        <v>2090</v>
      </c>
      <c r="Q44" s="599" t="s">
        <v>2910</v>
      </c>
      <c r="R44" s="599"/>
      <c r="S44" s="599" t="s">
        <v>48</v>
      </c>
      <c r="T44" s="599"/>
      <c r="U44" s="599" t="s">
        <v>2907</v>
      </c>
      <c r="V44" s="599" t="s">
        <v>2053</v>
      </c>
      <c r="W44" s="554" t="s">
        <v>32</v>
      </c>
      <c r="X44" s="599" t="s">
        <v>32</v>
      </c>
      <c r="Y44" s="599" t="s">
        <v>39</v>
      </c>
      <c r="Z44" s="599"/>
    </row>
    <row r="45" s="548" customFormat="1" spans="1:26">
      <c r="A45" s="599" t="s">
        <v>1262</v>
      </c>
      <c r="B45" s="599" t="s">
        <v>2087</v>
      </c>
      <c r="C45" s="599" t="s">
        <v>2092</v>
      </c>
      <c r="D45" s="599" t="s">
        <v>2093</v>
      </c>
      <c r="E45" s="557" t="s">
        <v>28</v>
      </c>
      <c r="F45" s="599">
        <v>3957</v>
      </c>
      <c r="G45" s="599">
        <v>3957</v>
      </c>
      <c r="H45" s="599"/>
      <c r="I45" s="599" t="s">
        <v>526</v>
      </c>
      <c r="J45" s="599"/>
      <c r="K45" s="599"/>
      <c r="L45" s="599"/>
      <c r="M45" s="599"/>
      <c r="N45" s="599"/>
      <c r="O45" s="599"/>
      <c r="P45" s="599" t="s">
        <v>2094</v>
      </c>
      <c r="Q45" s="599" t="s">
        <v>2095</v>
      </c>
      <c r="R45" s="599"/>
      <c r="S45" s="599" t="s">
        <v>48</v>
      </c>
      <c r="T45" s="599"/>
      <c r="U45" s="599" t="s">
        <v>2907</v>
      </c>
      <c r="V45" s="599" t="s">
        <v>2053</v>
      </c>
      <c r="W45" s="554" t="s">
        <v>32</v>
      </c>
      <c r="X45" s="599" t="s">
        <v>32</v>
      </c>
      <c r="Y45" s="599" t="s">
        <v>39</v>
      </c>
      <c r="Z45" s="599"/>
    </row>
    <row r="46" s="548" customFormat="1" spans="1:26">
      <c r="A46" s="599" t="s">
        <v>1262</v>
      </c>
      <c r="B46" s="599" t="s">
        <v>2087</v>
      </c>
      <c r="C46" s="599" t="s">
        <v>2571</v>
      </c>
      <c r="D46" s="599" t="s">
        <v>2572</v>
      </c>
      <c r="E46" s="557" t="s">
        <v>28</v>
      </c>
      <c r="F46" s="599">
        <v>3957</v>
      </c>
      <c r="G46" s="599">
        <v>3957</v>
      </c>
      <c r="H46" s="599"/>
      <c r="I46" s="599" t="s">
        <v>526</v>
      </c>
      <c r="J46" s="599"/>
      <c r="K46" s="599"/>
      <c r="L46" s="599"/>
      <c r="M46" s="599"/>
      <c r="N46" s="599"/>
      <c r="O46" s="599"/>
      <c r="P46" s="599" t="s">
        <v>2911</v>
      </c>
      <c r="Q46" s="599" t="s">
        <v>2573</v>
      </c>
      <c r="R46" s="599"/>
      <c r="S46" s="599" t="s">
        <v>48</v>
      </c>
      <c r="T46" s="599"/>
      <c r="U46" s="599" t="s">
        <v>2907</v>
      </c>
      <c r="V46" s="599" t="s">
        <v>2053</v>
      </c>
      <c r="W46" s="554" t="s">
        <v>32</v>
      </c>
      <c r="X46" s="599" t="s">
        <v>32</v>
      </c>
      <c r="Y46" s="599" t="s">
        <v>39</v>
      </c>
      <c r="Z46" s="599"/>
    </row>
    <row r="47" s="548" customFormat="1" spans="1:26">
      <c r="A47" s="599" t="s">
        <v>2296</v>
      </c>
      <c r="B47" s="599" t="s">
        <v>2912</v>
      </c>
      <c r="C47" s="599" t="s">
        <v>2262</v>
      </c>
      <c r="D47" s="599" t="s">
        <v>2263</v>
      </c>
      <c r="E47" s="557" t="s">
        <v>28</v>
      </c>
      <c r="F47" s="599">
        <v>6000</v>
      </c>
      <c r="G47" s="599">
        <v>6000</v>
      </c>
      <c r="H47" s="599"/>
      <c r="I47" s="599" t="s">
        <v>29</v>
      </c>
      <c r="J47" s="599"/>
      <c r="K47" s="599">
        <v>6000</v>
      </c>
      <c r="L47" s="599"/>
      <c r="M47" s="599" t="s">
        <v>29</v>
      </c>
      <c r="N47" s="557"/>
      <c r="O47" s="599"/>
      <c r="P47" s="599"/>
      <c r="Q47" s="599"/>
      <c r="R47" s="599"/>
      <c r="S47" s="599"/>
      <c r="T47" s="599"/>
      <c r="U47" s="599">
        <v>202310</v>
      </c>
      <c r="V47" s="599" t="s">
        <v>508</v>
      </c>
      <c r="W47" s="599" t="s">
        <v>32</v>
      </c>
      <c r="X47" s="599" t="s">
        <v>32</v>
      </c>
      <c r="Y47" s="599" t="s">
        <v>32</v>
      </c>
      <c r="Z47" s="599"/>
    </row>
    <row r="48" s="548" customFormat="1" spans="1:26">
      <c r="A48" s="599" t="s">
        <v>2321</v>
      </c>
      <c r="B48" s="554" t="s">
        <v>170</v>
      </c>
      <c r="C48" s="620" t="s">
        <v>2913</v>
      </c>
      <c r="D48" s="621" t="s">
        <v>2914</v>
      </c>
      <c r="E48" s="554" t="s">
        <v>46</v>
      </c>
      <c r="F48" s="560">
        <v>3957</v>
      </c>
      <c r="G48" s="560">
        <v>3957</v>
      </c>
      <c r="H48" s="554">
        <v>202311</v>
      </c>
      <c r="I48" s="560" t="s">
        <v>104</v>
      </c>
      <c r="J48" s="554"/>
      <c r="K48" s="560"/>
      <c r="L48" s="671"/>
      <c r="M48" s="672"/>
      <c r="N48" s="629"/>
      <c r="O48" s="633"/>
      <c r="P48" s="634">
        <v>14707986943</v>
      </c>
      <c r="Q48" s="554" t="s">
        <v>2915</v>
      </c>
      <c r="R48" s="554" t="s">
        <v>131</v>
      </c>
      <c r="S48" s="554" t="s">
        <v>48</v>
      </c>
      <c r="T48" s="554"/>
      <c r="U48" s="557"/>
      <c r="V48" s="576"/>
      <c r="W48" s="599" t="s">
        <v>32</v>
      </c>
      <c r="X48" s="599" t="s">
        <v>32</v>
      </c>
      <c r="Y48" s="599" t="s">
        <v>39</v>
      </c>
      <c r="Z48" s="679"/>
    </row>
    <row r="49" s="548" customFormat="1" spans="1:26">
      <c r="A49" s="599" t="s">
        <v>2321</v>
      </c>
      <c r="B49" s="554" t="s">
        <v>170</v>
      </c>
      <c r="C49" s="620" t="s">
        <v>733</v>
      </c>
      <c r="D49" s="621" t="s">
        <v>734</v>
      </c>
      <c r="E49" s="557" t="s">
        <v>28</v>
      </c>
      <c r="F49" s="560"/>
      <c r="G49" s="560"/>
      <c r="H49" s="554"/>
      <c r="I49" s="560" t="s">
        <v>104</v>
      </c>
      <c r="J49" s="554"/>
      <c r="K49" s="560"/>
      <c r="L49" s="671"/>
      <c r="M49" s="672"/>
      <c r="N49" s="629"/>
      <c r="O49" s="633"/>
      <c r="P49" s="634"/>
      <c r="Q49" s="554"/>
      <c r="R49" s="554"/>
      <c r="S49" s="554"/>
      <c r="T49" s="554"/>
      <c r="U49" s="557"/>
      <c r="V49" s="576"/>
      <c r="W49" s="599" t="s">
        <v>32</v>
      </c>
      <c r="X49" s="599" t="s">
        <v>32</v>
      </c>
      <c r="Y49" s="599" t="s">
        <v>39</v>
      </c>
      <c r="Z49" s="679"/>
    </row>
    <row r="50" s="548" customFormat="1" spans="1:26">
      <c r="A50" s="599" t="s">
        <v>2321</v>
      </c>
      <c r="B50" s="554" t="s">
        <v>170</v>
      </c>
      <c r="C50" s="620" t="s">
        <v>2916</v>
      </c>
      <c r="D50" s="621" t="s">
        <v>2917</v>
      </c>
      <c r="E50" s="557" t="s">
        <v>28</v>
      </c>
      <c r="F50" s="560"/>
      <c r="G50" s="560"/>
      <c r="H50" s="554"/>
      <c r="I50" s="560" t="s">
        <v>104</v>
      </c>
      <c r="J50" s="554"/>
      <c r="K50" s="560"/>
      <c r="L50" s="671"/>
      <c r="M50" s="672"/>
      <c r="N50" s="629"/>
      <c r="O50" s="633"/>
      <c r="P50" s="634"/>
      <c r="Q50" s="554"/>
      <c r="R50" s="554"/>
      <c r="S50" s="554"/>
      <c r="T50" s="554"/>
      <c r="U50" s="554"/>
      <c r="V50" s="575"/>
      <c r="W50" s="599" t="s">
        <v>32</v>
      </c>
      <c r="X50" s="599" t="s">
        <v>32</v>
      </c>
      <c r="Y50" s="599" t="s">
        <v>39</v>
      </c>
      <c r="Z50" s="679"/>
    </row>
    <row r="51" s="548" customFormat="1" spans="1:26">
      <c r="A51" s="599" t="s">
        <v>122</v>
      </c>
      <c r="B51" s="599" t="s">
        <v>2533</v>
      </c>
      <c r="C51" s="599" t="s">
        <v>2773</v>
      </c>
      <c r="D51" s="599" t="s">
        <v>2774</v>
      </c>
      <c r="E51" s="599" t="s">
        <v>46</v>
      </c>
      <c r="F51" s="599"/>
      <c r="G51" s="599"/>
      <c r="H51" s="599"/>
      <c r="I51" s="599"/>
      <c r="J51" s="599"/>
      <c r="K51" s="599">
        <v>4482</v>
      </c>
      <c r="L51" s="599">
        <v>202311</v>
      </c>
      <c r="M51" s="599" t="s">
        <v>526</v>
      </c>
      <c r="N51" s="557"/>
      <c r="O51" s="599"/>
      <c r="P51" s="599">
        <v>18601780551</v>
      </c>
      <c r="Q51" s="599" t="s">
        <v>2918</v>
      </c>
      <c r="R51" s="599"/>
      <c r="S51" s="599"/>
      <c r="T51" s="599"/>
      <c r="U51" s="599"/>
      <c r="V51" s="599"/>
      <c r="W51" s="599" t="s">
        <v>39</v>
      </c>
      <c r="X51" s="599" t="s">
        <v>39</v>
      </c>
      <c r="Y51" s="703" t="s">
        <v>32</v>
      </c>
      <c r="Z51" s="599"/>
    </row>
    <row r="52" s="548" customFormat="1" spans="1:26">
      <c r="A52" s="599" t="s">
        <v>122</v>
      </c>
      <c r="B52" s="599" t="s">
        <v>2533</v>
      </c>
      <c r="C52" s="599" t="s">
        <v>2780</v>
      </c>
      <c r="D52" s="1010" t="s">
        <v>2781</v>
      </c>
      <c r="E52" s="599" t="s">
        <v>46</v>
      </c>
      <c r="F52" s="599"/>
      <c r="G52" s="599"/>
      <c r="H52" s="599"/>
      <c r="I52" s="599"/>
      <c r="J52" s="599"/>
      <c r="K52" s="599">
        <v>4482</v>
      </c>
      <c r="L52" s="599">
        <v>202311</v>
      </c>
      <c r="M52" s="599" t="s">
        <v>526</v>
      </c>
      <c r="N52" s="557"/>
      <c r="O52" s="599"/>
      <c r="P52" s="599">
        <v>18767201726</v>
      </c>
      <c r="Q52" s="599" t="s">
        <v>2919</v>
      </c>
      <c r="R52" s="599"/>
      <c r="S52" s="599"/>
      <c r="T52" s="599"/>
      <c r="U52" s="599"/>
      <c r="V52" s="599"/>
      <c r="W52" s="599" t="s">
        <v>39</v>
      </c>
      <c r="X52" s="599" t="s">
        <v>39</v>
      </c>
      <c r="Y52" s="599" t="s">
        <v>32</v>
      </c>
      <c r="Z52" s="599"/>
    </row>
    <row r="53" s="548" customFormat="1" spans="1:26">
      <c r="A53" s="599" t="s">
        <v>122</v>
      </c>
      <c r="B53" s="599" t="s">
        <v>2533</v>
      </c>
      <c r="C53" s="599" t="s">
        <v>2776</v>
      </c>
      <c r="D53" s="1010" t="s">
        <v>2777</v>
      </c>
      <c r="E53" s="599" t="s">
        <v>46</v>
      </c>
      <c r="F53" s="599"/>
      <c r="G53" s="599"/>
      <c r="H53" s="599"/>
      <c r="I53" s="599"/>
      <c r="J53" s="599"/>
      <c r="K53" s="599">
        <v>4482</v>
      </c>
      <c r="L53" s="599">
        <v>202311</v>
      </c>
      <c r="M53" s="599" t="s">
        <v>526</v>
      </c>
      <c r="N53" s="557"/>
      <c r="O53" s="599"/>
      <c r="P53" s="599">
        <v>19857232739</v>
      </c>
      <c r="Q53" s="599" t="s">
        <v>2920</v>
      </c>
      <c r="R53" s="599"/>
      <c r="S53" s="599"/>
      <c r="T53" s="599"/>
      <c r="U53" s="599"/>
      <c r="V53" s="599"/>
      <c r="W53" s="599" t="s">
        <v>39</v>
      </c>
      <c r="X53" s="599" t="s">
        <v>39</v>
      </c>
      <c r="Y53" s="599" t="s">
        <v>32</v>
      </c>
      <c r="Z53" s="599"/>
    </row>
    <row r="54" s="548" customFormat="1" spans="1:26">
      <c r="A54" s="599" t="s">
        <v>122</v>
      </c>
      <c r="B54" s="599" t="s">
        <v>2533</v>
      </c>
      <c r="C54" s="599" t="s">
        <v>2778</v>
      </c>
      <c r="D54" s="1010" t="s">
        <v>2779</v>
      </c>
      <c r="E54" s="599" t="s">
        <v>46</v>
      </c>
      <c r="F54" s="599"/>
      <c r="G54" s="599"/>
      <c r="H54" s="599"/>
      <c r="I54" s="599"/>
      <c r="J54" s="599"/>
      <c r="K54" s="599">
        <v>4482</v>
      </c>
      <c r="L54" s="599">
        <v>202311</v>
      </c>
      <c r="M54" s="599" t="s">
        <v>526</v>
      </c>
      <c r="N54" s="557"/>
      <c r="O54" s="599"/>
      <c r="P54" s="599">
        <v>19857251368</v>
      </c>
      <c r="Q54" s="599" t="s">
        <v>2921</v>
      </c>
      <c r="R54" s="599"/>
      <c r="S54" s="599"/>
      <c r="T54" s="599"/>
      <c r="U54" s="599"/>
      <c r="V54" s="599"/>
      <c r="W54" s="599" t="s">
        <v>39</v>
      </c>
      <c r="X54" s="599" t="s">
        <v>39</v>
      </c>
      <c r="Y54" s="599" t="s">
        <v>32</v>
      </c>
      <c r="Z54" s="599"/>
    </row>
    <row r="55" s="548" customFormat="1" spans="1:26">
      <c r="A55" s="599" t="s">
        <v>159</v>
      </c>
      <c r="B55" s="599" t="s">
        <v>147</v>
      </c>
      <c r="C55" s="599" t="s">
        <v>2922</v>
      </c>
      <c r="D55" s="1010" t="s">
        <v>2923</v>
      </c>
      <c r="E55" s="557" t="s">
        <v>28</v>
      </c>
      <c r="F55" s="599"/>
      <c r="G55" s="599"/>
      <c r="H55" s="599"/>
      <c r="I55" s="599" t="s">
        <v>150</v>
      </c>
      <c r="J55" s="599"/>
      <c r="K55" s="599"/>
      <c r="L55" s="599"/>
      <c r="M55" s="599" t="s">
        <v>150</v>
      </c>
      <c r="N55" s="557"/>
      <c r="O55" s="599"/>
      <c r="P55" s="599"/>
      <c r="Q55" s="599"/>
      <c r="R55" s="599"/>
      <c r="S55" s="599"/>
      <c r="T55" s="599"/>
      <c r="U55" s="599">
        <v>202310</v>
      </c>
      <c r="V55" s="599" t="s">
        <v>100</v>
      </c>
      <c r="W55" s="599"/>
      <c r="X55" s="599"/>
      <c r="Y55" s="599"/>
      <c r="Z55" s="599"/>
    </row>
    <row r="56" s="548" customFormat="1" spans="1:26">
      <c r="A56" s="599" t="s">
        <v>159</v>
      </c>
      <c r="B56" s="599" t="s">
        <v>147</v>
      </c>
      <c r="C56" s="599" t="s">
        <v>155</v>
      </c>
      <c r="D56" s="1010" t="s">
        <v>156</v>
      </c>
      <c r="E56" s="557" t="s">
        <v>28</v>
      </c>
      <c r="F56" s="599"/>
      <c r="G56" s="599"/>
      <c r="H56" s="599"/>
      <c r="I56" s="599" t="s">
        <v>150</v>
      </c>
      <c r="J56" s="599"/>
      <c r="K56" s="599"/>
      <c r="L56" s="599"/>
      <c r="M56" s="599" t="s">
        <v>150</v>
      </c>
      <c r="N56" s="557"/>
      <c r="O56" s="599"/>
      <c r="P56" s="599"/>
      <c r="Q56" s="599"/>
      <c r="R56" s="599"/>
      <c r="S56" s="599"/>
      <c r="T56" s="599"/>
      <c r="U56" s="599">
        <v>202310</v>
      </c>
      <c r="V56" s="599" t="s">
        <v>100</v>
      </c>
      <c r="W56" s="599"/>
      <c r="X56" s="599"/>
      <c r="Y56" s="599"/>
      <c r="Z56" s="599"/>
    </row>
    <row r="57" s="548" customFormat="1" spans="1:26">
      <c r="A57" s="599" t="s">
        <v>159</v>
      </c>
      <c r="B57" s="599" t="s">
        <v>147</v>
      </c>
      <c r="C57" s="599" t="s">
        <v>2275</v>
      </c>
      <c r="D57" s="1010" t="s">
        <v>2276</v>
      </c>
      <c r="E57" s="557" t="s">
        <v>28</v>
      </c>
      <c r="F57" s="599"/>
      <c r="G57" s="599"/>
      <c r="H57" s="599"/>
      <c r="I57" s="599" t="s">
        <v>150</v>
      </c>
      <c r="J57" s="599"/>
      <c r="K57" s="599"/>
      <c r="L57" s="599"/>
      <c r="M57" s="599" t="s">
        <v>150</v>
      </c>
      <c r="N57" s="557"/>
      <c r="O57" s="599"/>
      <c r="P57" s="599"/>
      <c r="Q57" s="599"/>
      <c r="R57" s="599"/>
      <c r="S57" s="599"/>
      <c r="T57" s="599"/>
      <c r="U57" s="599">
        <v>202310</v>
      </c>
      <c r="V57" s="599" t="s">
        <v>100</v>
      </c>
      <c r="W57" s="599"/>
      <c r="X57" s="599"/>
      <c r="Y57" s="599"/>
      <c r="Z57" s="599"/>
    </row>
    <row r="58" s="548" customFormat="1" spans="1:26">
      <c r="A58" s="599" t="s">
        <v>159</v>
      </c>
      <c r="B58" s="599" t="s">
        <v>147</v>
      </c>
      <c r="C58" s="599" t="s">
        <v>2924</v>
      </c>
      <c r="D58" s="599" t="s">
        <v>2925</v>
      </c>
      <c r="E58" s="599" t="s">
        <v>46</v>
      </c>
      <c r="F58" s="599">
        <v>7350</v>
      </c>
      <c r="G58" s="599"/>
      <c r="H58" s="599">
        <v>202311</v>
      </c>
      <c r="I58" s="599"/>
      <c r="J58" s="599"/>
      <c r="K58" s="599">
        <v>12000</v>
      </c>
      <c r="L58" s="599">
        <v>202311</v>
      </c>
      <c r="M58" s="599" t="s">
        <v>150</v>
      </c>
      <c r="N58" s="557">
        <v>0.07</v>
      </c>
      <c r="O58" s="599"/>
      <c r="P58" s="599">
        <v>15821671818</v>
      </c>
      <c r="Q58" s="599" t="s">
        <v>2926</v>
      </c>
      <c r="R58" s="599"/>
      <c r="S58" s="599"/>
      <c r="T58" s="599"/>
      <c r="U58" s="599"/>
      <c r="V58" s="599"/>
      <c r="W58" s="599"/>
      <c r="X58" s="599"/>
      <c r="Y58" s="599"/>
      <c r="Z58" s="599"/>
    </row>
    <row r="59" s="548" customFormat="1" spans="1:26">
      <c r="A59" s="599" t="s">
        <v>122</v>
      </c>
      <c r="B59" s="599" t="s">
        <v>2533</v>
      </c>
      <c r="C59" s="599" t="s">
        <v>2927</v>
      </c>
      <c r="D59" s="599" t="s">
        <v>2928</v>
      </c>
      <c r="E59" s="599" t="s">
        <v>46</v>
      </c>
      <c r="F59" s="599" t="s">
        <v>1261</v>
      </c>
      <c r="G59" s="599" t="s">
        <v>1261</v>
      </c>
      <c r="H59" s="599">
        <v>202311</v>
      </c>
      <c r="I59" s="599" t="s">
        <v>526</v>
      </c>
      <c r="J59" s="599"/>
      <c r="K59" s="599"/>
      <c r="L59" s="599"/>
      <c r="M59" s="599"/>
      <c r="N59" s="557"/>
      <c r="O59" s="599"/>
      <c r="P59" s="599"/>
      <c r="Q59" s="599"/>
      <c r="R59" s="599"/>
      <c r="S59" s="599"/>
      <c r="T59" s="599"/>
      <c r="U59" s="599"/>
      <c r="V59" s="599"/>
      <c r="W59" s="599" t="s">
        <v>32</v>
      </c>
      <c r="X59" s="599" t="s">
        <v>32</v>
      </c>
      <c r="Y59" s="599" t="s">
        <v>39</v>
      </c>
      <c r="Z59" s="599"/>
    </row>
    <row r="60" s="548" customFormat="1" spans="1:26">
      <c r="A60" s="599" t="s">
        <v>2296</v>
      </c>
      <c r="B60" s="599" t="s">
        <v>1258</v>
      </c>
      <c r="C60" s="599" t="s">
        <v>2929</v>
      </c>
      <c r="D60" s="599" t="s">
        <v>2930</v>
      </c>
      <c r="E60" s="599" t="s">
        <v>46</v>
      </c>
      <c r="F60" s="599">
        <v>3957</v>
      </c>
      <c r="G60" s="599">
        <v>3957</v>
      </c>
      <c r="H60" s="599">
        <v>202311</v>
      </c>
      <c r="I60" s="599" t="s">
        <v>277</v>
      </c>
      <c r="J60" s="599"/>
      <c r="K60" s="599">
        <v>2280</v>
      </c>
      <c r="L60" s="599">
        <v>202311</v>
      </c>
      <c r="M60" s="599" t="s">
        <v>277</v>
      </c>
      <c r="N60" s="557">
        <v>0.12</v>
      </c>
      <c r="O60" s="599"/>
      <c r="P60" s="599">
        <v>17826847071</v>
      </c>
      <c r="Q60" s="599" t="s">
        <v>2931</v>
      </c>
      <c r="R60" s="599"/>
      <c r="S60" s="599" t="s">
        <v>57</v>
      </c>
      <c r="T60" s="599"/>
      <c r="U60" s="599"/>
      <c r="V60" s="599"/>
      <c r="W60" s="599" t="s">
        <v>32</v>
      </c>
      <c r="X60" s="599" t="s">
        <v>32</v>
      </c>
      <c r="Y60" s="599" t="s">
        <v>32</v>
      </c>
      <c r="Z60" s="599"/>
    </row>
    <row r="61" s="548" customFormat="1" spans="1:26">
      <c r="A61" s="599" t="s">
        <v>2296</v>
      </c>
      <c r="B61" s="599" t="s">
        <v>1258</v>
      </c>
      <c r="C61" s="599" t="s">
        <v>2932</v>
      </c>
      <c r="D61" s="1010" t="s">
        <v>2933</v>
      </c>
      <c r="E61" s="599" t="s">
        <v>46</v>
      </c>
      <c r="F61" s="599">
        <v>3957</v>
      </c>
      <c r="G61" s="599">
        <v>3957</v>
      </c>
      <c r="H61" s="599">
        <v>202311</v>
      </c>
      <c r="I61" s="599" t="s">
        <v>29</v>
      </c>
      <c r="J61" s="599"/>
      <c r="K61" s="599">
        <v>2280</v>
      </c>
      <c r="L61" s="599">
        <v>202311</v>
      </c>
      <c r="M61" s="599" t="s">
        <v>29</v>
      </c>
      <c r="N61" s="557">
        <v>0.12</v>
      </c>
      <c r="O61" s="599"/>
      <c r="P61" s="599">
        <v>13721047387</v>
      </c>
      <c r="Q61" s="599" t="s">
        <v>2934</v>
      </c>
      <c r="R61" s="599"/>
      <c r="S61" s="599" t="s">
        <v>48</v>
      </c>
      <c r="T61" s="599"/>
      <c r="U61" s="599"/>
      <c r="V61" s="599"/>
      <c r="W61" s="599" t="s">
        <v>32</v>
      </c>
      <c r="X61" s="599" t="s">
        <v>32</v>
      </c>
      <c r="Y61" s="599" t="s">
        <v>32</v>
      </c>
      <c r="Z61" s="599"/>
    </row>
    <row r="62" s="548" customFormat="1" spans="1:26">
      <c r="A62" s="599" t="s">
        <v>2321</v>
      </c>
      <c r="B62" s="599" t="s">
        <v>2216</v>
      </c>
      <c r="C62" s="599" t="s">
        <v>2466</v>
      </c>
      <c r="D62" s="599" t="s">
        <v>2467</v>
      </c>
      <c r="E62" s="557" t="s">
        <v>28</v>
      </c>
      <c r="F62" s="599"/>
      <c r="G62" s="599"/>
      <c r="H62" s="599"/>
      <c r="I62" s="599" t="s">
        <v>104</v>
      </c>
      <c r="J62" s="599"/>
      <c r="K62" s="599"/>
      <c r="L62" s="599"/>
      <c r="M62" s="599" t="s">
        <v>104</v>
      </c>
      <c r="N62" s="557"/>
      <c r="O62" s="599"/>
      <c r="P62" s="599"/>
      <c r="Q62" s="599"/>
      <c r="R62" s="599"/>
      <c r="S62" s="599"/>
      <c r="T62" s="599"/>
      <c r="U62" s="599">
        <v>202310</v>
      </c>
      <c r="V62" s="599" t="s">
        <v>2935</v>
      </c>
      <c r="W62" s="599" t="s">
        <v>32</v>
      </c>
      <c r="X62" s="599" t="s">
        <v>32</v>
      </c>
      <c r="Y62" s="599" t="s">
        <v>32</v>
      </c>
      <c r="Z62" s="599"/>
    </row>
    <row r="63" s="548" customFormat="1" spans="1:26">
      <c r="A63" s="599" t="s">
        <v>122</v>
      </c>
      <c r="B63" s="599" t="s">
        <v>2878</v>
      </c>
      <c r="C63" s="599" t="s">
        <v>2936</v>
      </c>
      <c r="D63" s="1010" t="s">
        <v>2937</v>
      </c>
      <c r="E63" s="599" t="s">
        <v>46</v>
      </c>
      <c r="F63" s="599" t="s">
        <v>1261</v>
      </c>
      <c r="G63" s="599" t="s">
        <v>1261</v>
      </c>
      <c r="H63" s="599">
        <v>202311</v>
      </c>
      <c r="I63" s="599" t="s">
        <v>104</v>
      </c>
      <c r="J63" s="599"/>
      <c r="K63" s="599">
        <v>2280</v>
      </c>
      <c r="L63" s="599">
        <v>202311</v>
      </c>
      <c r="M63" s="599" t="s">
        <v>104</v>
      </c>
      <c r="N63" s="557"/>
      <c r="O63" s="599" t="s">
        <v>2881</v>
      </c>
      <c r="P63" s="599"/>
      <c r="Q63" s="599"/>
      <c r="R63" s="599"/>
      <c r="S63" s="599"/>
      <c r="T63" s="599"/>
      <c r="U63" s="599"/>
      <c r="V63" s="599"/>
      <c r="W63" s="599" t="s">
        <v>32</v>
      </c>
      <c r="X63" s="599" t="s">
        <v>32</v>
      </c>
      <c r="Y63" s="599" t="s">
        <v>32</v>
      </c>
      <c r="Z63" s="599"/>
    </row>
    <row r="64" s="548" customFormat="1" spans="1:26">
      <c r="A64" s="599" t="s">
        <v>122</v>
      </c>
      <c r="B64" s="599" t="s">
        <v>2585</v>
      </c>
      <c r="C64" s="599" t="s">
        <v>2671</v>
      </c>
      <c r="D64" s="599" t="s">
        <v>2672</v>
      </c>
      <c r="E64" s="599" t="s">
        <v>46</v>
      </c>
      <c r="F64" s="599" t="s">
        <v>1261</v>
      </c>
      <c r="G64" s="599" t="s">
        <v>1261</v>
      </c>
      <c r="H64" s="599">
        <v>202311</v>
      </c>
      <c r="I64" s="599" t="s">
        <v>99</v>
      </c>
      <c r="J64" s="599"/>
      <c r="K64" s="599"/>
      <c r="L64" s="599"/>
      <c r="M64" s="599"/>
      <c r="N64" s="557"/>
      <c r="O64" s="599"/>
      <c r="P64" s="599"/>
      <c r="Q64" s="599"/>
      <c r="R64" s="599"/>
      <c r="S64" s="599"/>
      <c r="T64" s="599"/>
      <c r="U64" s="599"/>
      <c r="V64" s="599"/>
      <c r="W64" s="599" t="s">
        <v>32</v>
      </c>
      <c r="X64" s="599" t="s">
        <v>32</v>
      </c>
      <c r="Y64" s="599" t="s">
        <v>39</v>
      </c>
      <c r="Z64" s="599"/>
    </row>
    <row r="65" spans="1:26">
      <c r="A65" s="617" t="s">
        <v>2296</v>
      </c>
      <c r="B65" s="618" t="s">
        <v>392</v>
      </c>
      <c r="C65" s="571" t="s">
        <v>2768</v>
      </c>
      <c r="D65" s="571" t="s">
        <v>2769</v>
      </c>
      <c r="E65" s="554" t="s">
        <v>46</v>
      </c>
      <c r="F65" s="571">
        <v>3957</v>
      </c>
      <c r="G65" s="560">
        <v>3957</v>
      </c>
      <c r="H65" s="571">
        <v>45170</v>
      </c>
      <c r="I65" s="560" t="s">
        <v>29</v>
      </c>
      <c r="J65" s="671" t="s">
        <v>2770</v>
      </c>
      <c r="K65" s="672">
        <v>2280</v>
      </c>
      <c r="L65" s="629">
        <v>45231</v>
      </c>
      <c r="M65" s="630" t="s">
        <v>29</v>
      </c>
      <c r="N65" s="630"/>
      <c r="O65" s="631"/>
      <c r="P65" s="575">
        <v>18758203915</v>
      </c>
      <c r="Q65" s="571" t="s">
        <v>2771</v>
      </c>
      <c r="R65" s="571" t="s">
        <v>204</v>
      </c>
      <c r="S65" s="640" t="s">
        <v>57</v>
      </c>
      <c r="T65" s="571"/>
      <c r="U65" s="640"/>
      <c r="V65" s="692"/>
      <c r="W65" s="617" t="s">
        <v>39</v>
      </c>
      <c r="X65" s="618" t="s">
        <v>39</v>
      </c>
      <c r="Y65" s="571" t="s">
        <v>32</v>
      </c>
      <c r="Z65" s="571" t="s">
        <v>2772</v>
      </c>
    </row>
    <row r="66" spans="1:26">
      <c r="A66" s="727" t="s">
        <v>122</v>
      </c>
      <c r="B66" s="445" t="s">
        <v>2585</v>
      </c>
      <c r="C66" s="771" t="s">
        <v>2938</v>
      </c>
      <c r="D66" s="771" t="s">
        <v>2939</v>
      </c>
      <c r="E66" s="445" t="s">
        <v>46</v>
      </c>
      <c r="F66" s="445">
        <v>3957</v>
      </c>
      <c r="G66" s="445">
        <v>3957</v>
      </c>
      <c r="H66" s="445">
        <v>202311</v>
      </c>
      <c r="I66" s="772" t="s">
        <v>99</v>
      </c>
      <c r="J66" s="445"/>
      <c r="K66" s="445"/>
      <c r="L66" s="773">
        <v>202311</v>
      </c>
      <c r="M66" s="772" t="s">
        <v>99</v>
      </c>
      <c r="N66" s="774">
        <v>0.05</v>
      </c>
      <c r="O66" s="775">
        <v>221</v>
      </c>
      <c r="P66" s="776"/>
      <c r="Q66" s="780">
        <v>18625718518</v>
      </c>
      <c r="R66" s="780" t="s">
        <v>2940</v>
      </c>
      <c r="S66" s="445" t="s">
        <v>131</v>
      </c>
      <c r="T66" s="780" t="s">
        <v>2941</v>
      </c>
      <c r="U66" s="445" t="s">
        <v>2942</v>
      </c>
      <c r="V66" s="445" t="s">
        <v>2805</v>
      </c>
      <c r="W66" s="445" t="s">
        <v>32</v>
      </c>
      <c r="X66" s="445" t="s">
        <v>32</v>
      </c>
      <c r="Y66" s="727" t="s">
        <v>2493</v>
      </c>
      <c r="Z66" s="401"/>
    </row>
    <row r="67" spans="1:26">
      <c r="A67" s="727" t="s">
        <v>122</v>
      </c>
      <c r="B67" s="445" t="s">
        <v>2585</v>
      </c>
      <c r="C67" s="771" t="s">
        <v>2943</v>
      </c>
      <c r="D67" s="1011" t="s">
        <v>2944</v>
      </c>
      <c r="E67" s="445" t="s">
        <v>46</v>
      </c>
      <c r="F67" s="445">
        <v>3957</v>
      </c>
      <c r="G67" s="445">
        <v>3957</v>
      </c>
      <c r="H67" s="445">
        <v>202311</v>
      </c>
      <c r="I67" s="772" t="s">
        <v>99</v>
      </c>
      <c r="J67" s="445"/>
      <c r="K67" s="445"/>
      <c r="L67" s="773">
        <v>202311</v>
      </c>
      <c r="M67" s="772" t="s">
        <v>99</v>
      </c>
      <c r="N67" s="774">
        <v>0.05</v>
      </c>
      <c r="O67" s="775">
        <v>221</v>
      </c>
      <c r="P67" s="776"/>
      <c r="Q67" s="780">
        <v>15729081030</v>
      </c>
      <c r="R67" s="780" t="s">
        <v>2945</v>
      </c>
      <c r="S67" s="445" t="s">
        <v>204</v>
      </c>
      <c r="T67" s="780" t="s">
        <v>2946</v>
      </c>
      <c r="U67" s="445" t="s">
        <v>2942</v>
      </c>
      <c r="V67" s="445" t="s">
        <v>2805</v>
      </c>
      <c r="W67" s="445" t="s">
        <v>32</v>
      </c>
      <c r="X67" s="445" t="s">
        <v>32</v>
      </c>
      <c r="Y67" s="727" t="s">
        <v>2493</v>
      </c>
      <c r="Z67" s="401"/>
    </row>
    <row r="68" spans="1:26">
      <c r="A68" s="727" t="s">
        <v>122</v>
      </c>
      <c r="B68" s="445" t="s">
        <v>2585</v>
      </c>
      <c r="C68" s="771" t="s">
        <v>2947</v>
      </c>
      <c r="D68" s="771" t="s">
        <v>2948</v>
      </c>
      <c r="E68" s="445" t="s">
        <v>46</v>
      </c>
      <c r="F68" s="445">
        <v>3957</v>
      </c>
      <c r="G68" s="445">
        <v>3957</v>
      </c>
      <c r="H68" s="445">
        <v>202311</v>
      </c>
      <c r="I68" s="772" t="s">
        <v>99</v>
      </c>
      <c r="J68" s="445"/>
      <c r="K68" s="445"/>
      <c r="L68" s="773">
        <v>202311</v>
      </c>
      <c r="M68" s="772" t="s">
        <v>99</v>
      </c>
      <c r="N68" s="774">
        <v>0.05</v>
      </c>
      <c r="O68" s="775">
        <v>500</v>
      </c>
      <c r="P68" s="776"/>
      <c r="Q68" s="780" t="s">
        <v>2949</v>
      </c>
      <c r="R68" s="780" t="s">
        <v>2950</v>
      </c>
      <c r="S68" s="445" t="s">
        <v>204</v>
      </c>
      <c r="T68" s="780" t="s">
        <v>2951</v>
      </c>
      <c r="U68" s="445" t="s">
        <v>2942</v>
      </c>
      <c r="V68" s="445" t="s">
        <v>2805</v>
      </c>
      <c r="W68" s="445" t="s">
        <v>32</v>
      </c>
      <c r="X68" s="445" t="s">
        <v>32</v>
      </c>
      <c r="Y68" s="727" t="s">
        <v>2493</v>
      </c>
      <c r="Z68" s="401"/>
    </row>
    <row r="69" s="548" customFormat="1" spans="1:26">
      <c r="A69" s="599" t="s">
        <v>122</v>
      </c>
      <c r="B69" s="571" t="s">
        <v>2585</v>
      </c>
      <c r="C69" s="722" t="s">
        <v>2952</v>
      </c>
      <c r="D69" s="722" t="s">
        <v>2953</v>
      </c>
      <c r="E69" s="571" t="s">
        <v>46</v>
      </c>
      <c r="F69" s="571">
        <v>3957</v>
      </c>
      <c r="G69" s="571">
        <v>3957</v>
      </c>
      <c r="H69" s="571">
        <v>202311</v>
      </c>
      <c r="I69" s="777" t="s">
        <v>99</v>
      </c>
      <c r="J69" s="571"/>
      <c r="K69" s="571"/>
      <c r="L69" s="631"/>
      <c r="M69" s="777"/>
      <c r="N69" s="778"/>
      <c r="O69" s="662"/>
      <c r="P69" s="779"/>
      <c r="Q69" s="699" t="s">
        <v>2954</v>
      </c>
      <c r="R69" s="699" t="s">
        <v>2955</v>
      </c>
      <c r="S69" s="571" t="s">
        <v>204</v>
      </c>
      <c r="T69" s="699" t="s">
        <v>2956</v>
      </c>
      <c r="U69" s="571" t="s">
        <v>2957</v>
      </c>
      <c r="V69" s="571" t="s">
        <v>2805</v>
      </c>
      <c r="W69" s="571" t="s">
        <v>32</v>
      </c>
      <c r="X69" s="571" t="s">
        <v>32</v>
      </c>
      <c r="Y69" s="599" t="s">
        <v>39</v>
      </c>
      <c r="Z69" s="679"/>
    </row>
    <row r="70" spans="1:26">
      <c r="A70" s="727" t="s">
        <v>122</v>
      </c>
      <c r="B70" s="445" t="s">
        <v>2585</v>
      </c>
      <c r="C70" s="771" t="s">
        <v>2958</v>
      </c>
      <c r="D70" s="1011" t="s">
        <v>2959</v>
      </c>
      <c r="E70" s="445" t="s">
        <v>46</v>
      </c>
      <c r="F70" s="445">
        <v>3957</v>
      </c>
      <c r="G70" s="445">
        <v>3957</v>
      </c>
      <c r="H70" s="445">
        <v>202311</v>
      </c>
      <c r="I70" s="772" t="s">
        <v>99</v>
      </c>
      <c r="J70" s="445"/>
      <c r="K70" s="445"/>
      <c r="L70" s="773">
        <v>202311</v>
      </c>
      <c r="M70" s="772" t="s">
        <v>99</v>
      </c>
      <c r="N70" s="774">
        <v>0.05</v>
      </c>
      <c r="O70" s="775">
        <v>221</v>
      </c>
      <c r="P70" s="776"/>
      <c r="Q70" s="780">
        <v>18857821740</v>
      </c>
      <c r="R70" s="780" t="s">
        <v>2960</v>
      </c>
      <c r="S70" s="445" t="s">
        <v>131</v>
      </c>
      <c r="T70" s="780" t="s">
        <v>2961</v>
      </c>
      <c r="U70" s="445" t="s">
        <v>2942</v>
      </c>
      <c r="V70" s="445" t="s">
        <v>2962</v>
      </c>
      <c r="W70" s="445" t="s">
        <v>32</v>
      </c>
      <c r="X70" s="445" t="s">
        <v>32</v>
      </c>
      <c r="Y70" s="727" t="s">
        <v>2493</v>
      </c>
      <c r="Z70" s="401"/>
    </row>
    <row r="71" spans="1:26">
      <c r="A71" s="727" t="s">
        <v>122</v>
      </c>
      <c r="B71" s="445" t="s">
        <v>2585</v>
      </c>
      <c r="C71" s="771" t="s">
        <v>2963</v>
      </c>
      <c r="D71" s="1011" t="s">
        <v>2964</v>
      </c>
      <c r="E71" s="445" t="s">
        <v>46</v>
      </c>
      <c r="F71" s="445">
        <v>3957</v>
      </c>
      <c r="G71" s="445">
        <v>3957</v>
      </c>
      <c r="H71" s="445">
        <v>202311</v>
      </c>
      <c r="I71" s="772" t="s">
        <v>99</v>
      </c>
      <c r="J71" s="445"/>
      <c r="K71" s="445"/>
      <c r="L71" s="773">
        <v>202311</v>
      </c>
      <c r="M71" s="772" t="s">
        <v>99</v>
      </c>
      <c r="N71" s="774">
        <v>0.05</v>
      </c>
      <c r="O71" s="775">
        <v>221</v>
      </c>
      <c r="P71" s="776"/>
      <c r="Q71" s="780">
        <v>19105782820</v>
      </c>
      <c r="R71" s="780" t="s">
        <v>2965</v>
      </c>
      <c r="S71" s="445" t="s">
        <v>204</v>
      </c>
      <c r="T71" s="780" t="s">
        <v>2966</v>
      </c>
      <c r="U71" s="445" t="s">
        <v>2942</v>
      </c>
      <c r="V71" s="445" t="s">
        <v>2805</v>
      </c>
      <c r="W71" s="445" t="s">
        <v>32</v>
      </c>
      <c r="X71" s="445" t="s">
        <v>32</v>
      </c>
      <c r="Y71" s="727" t="s">
        <v>2493</v>
      </c>
      <c r="Z71" s="401"/>
    </row>
    <row r="72" spans="1:26">
      <c r="A72" s="727" t="s">
        <v>122</v>
      </c>
      <c r="B72" s="445" t="s">
        <v>2585</v>
      </c>
      <c r="C72" s="771" t="s">
        <v>2967</v>
      </c>
      <c r="D72" s="1011" t="s">
        <v>2968</v>
      </c>
      <c r="E72" s="445" t="s">
        <v>46</v>
      </c>
      <c r="F72" s="445">
        <v>3957</v>
      </c>
      <c r="G72" s="445">
        <v>3957</v>
      </c>
      <c r="H72" s="445">
        <v>202311</v>
      </c>
      <c r="I72" s="772" t="s">
        <v>99</v>
      </c>
      <c r="J72" s="445"/>
      <c r="K72" s="445"/>
      <c r="L72" s="773">
        <v>202311</v>
      </c>
      <c r="M72" s="772" t="s">
        <v>99</v>
      </c>
      <c r="N72" s="774">
        <v>0.05</v>
      </c>
      <c r="O72" s="775">
        <v>221</v>
      </c>
      <c r="P72" s="776"/>
      <c r="Q72" s="780">
        <v>19105783087</v>
      </c>
      <c r="R72" s="780" t="s">
        <v>2969</v>
      </c>
      <c r="S72" s="445" t="s">
        <v>131</v>
      </c>
      <c r="T72" s="780" t="s">
        <v>2970</v>
      </c>
      <c r="U72" s="445" t="s">
        <v>2942</v>
      </c>
      <c r="V72" s="445" t="s">
        <v>2805</v>
      </c>
      <c r="W72" s="445" t="s">
        <v>32</v>
      </c>
      <c r="X72" s="445" t="s">
        <v>32</v>
      </c>
      <c r="Y72" s="727" t="s">
        <v>2493</v>
      </c>
      <c r="Z72" s="401"/>
    </row>
    <row r="73" spans="1:26">
      <c r="A73" s="727" t="s">
        <v>122</v>
      </c>
      <c r="B73" s="445" t="s">
        <v>2585</v>
      </c>
      <c r="C73" s="771" t="s">
        <v>2971</v>
      </c>
      <c r="D73" s="1011" t="s">
        <v>2972</v>
      </c>
      <c r="E73" s="445" t="s">
        <v>46</v>
      </c>
      <c r="F73" s="445">
        <v>3957</v>
      </c>
      <c r="G73" s="445">
        <v>3957</v>
      </c>
      <c r="H73" s="445">
        <v>202311</v>
      </c>
      <c r="I73" s="772" t="s">
        <v>99</v>
      </c>
      <c r="J73" s="445"/>
      <c r="K73" s="445"/>
      <c r="L73" s="773">
        <v>202311</v>
      </c>
      <c r="M73" s="772" t="s">
        <v>99</v>
      </c>
      <c r="N73" s="774">
        <v>0.05</v>
      </c>
      <c r="O73" s="775">
        <v>221</v>
      </c>
      <c r="P73" s="776"/>
      <c r="Q73" s="780">
        <v>19105782881</v>
      </c>
      <c r="R73" s="780" t="s">
        <v>2973</v>
      </c>
      <c r="S73" s="445" t="s">
        <v>131</v>
      </c>
      <c r="T73" s="780" t="s">
        <v>2974</v>
      </c>
      <c r="U73" s="445" t="s">
        <v>2942</v>
      </c>
      <c r="V73" s="445" t="s">
        <v>2805</v>
      </c>
      <c r="W73" s="445" t="s">
        <v>32</v>
      </c>
      <c r="X73" s="445" t="s">
        <v>32</v>
      </c>
      <c r="Y73" s="727" t="s">
        <v>2493</v>
      </c>
      <c r="Z73" s="401"/>
    </row>
    <row r="74" spans="1:26">
      <c r="A74" s="727" t="s">
        <v>122</v>
      </c>
      <c r="B74" s="445" t="s">
        <v>2585</v>
      </c>
      <c r="C74" s="771" t="s">
        <v>2975</v>
      </c>
      <c r="D74" s="1011" t="s">
        <v>2976</v>
      </c>
      <c r="E74" s="445" t="s">
        <v>46</v>
      </c>
      <c r="F74" s="445">
        <v>3957</v>
      </c>
      <c r="G74" s="445">
        <v>3957</v>
      </c>
      <c r="H74" s="445">
        <v>202311</v>
      </c>
      <c r="I74" s="772" t="s">
        <v>99</v>
      </c>
      <c r="J74" s="445"/>
      <c r="K74" s="445"/>
      <c r="L74" s="773">
        <v>202311</v>
      </c>
      <c r="M74" s="772" t="s">
        <v>99</v>
      </c>
      <c r="N74" s="774">
        <v>0.05</v>
      </c>
      <c r="O74" s="775">
        <v>221</v>
      </c>
      <c r="P74" s="776"/>
      <c r="Q74" s="780">
        <v>13732226261</v>
      </c>
      <c r="R74" s="780" t="s">
        <v>2977</v>
      </c>
      <c r="S74" s="445" t="s">
        <v>204</v>
      </c>
      <c r="T74" s="780" t="s">
        <v>2978</v>
      </c>
      <c r="U74" s="445" t="s">
        <v>2942</v>
      </c>
      <c r="V74" s="445" t="s">
        <v>2805</v>
      </c>
      <c r="W74" s="445" t="s">
        <v>32</v>
      </c>
      <c r="X74" s="445" t="s">
        <v>32</v>
      </c>
      <c r="Y74" s="727" t="s">
        <v>2493</v>
      </c>
      <c r="Z74" s="401"/>
    </row>
    <row r="75" spans="1:26">
      <c r="A75" s="727" t="s">
        <v>122</v>
      </c>
      <c r="B75" s="445" t="s">
        <v>2585</v>
      </c>
      <c r="C75" s="771" t="s">
        <v>2979</v>
      </c>
      <c r="D75" s="1011" t="s">
        <v>2980</v>
      </c>
      <c r="E75" s="445" t="s">
        <v>46</v>
      </c>
      <c r="F75" s="445">
        <v>3957</v>
      </c>
      <c r="G75" s="445">
        <v>3957</v>
      </c>
      <c r="H75" s="445">
        <v>202311</v>
      </c>
      <c r="I75" s="772" t="s">
        <v>99</v>
      </c>
      <c r="J75" s="445"/>
      <c r="K75" s="445"/>
      <c r="L75" s="773">
        <v>202311</v>
      </c>
      <c r="M75" s="772" t="s">
        <v>99</v>
      </c>
      <c r="N75" s="774">
        <v>0.05</v>
      </c>
      <c r="O75" s="775">
        <v>221</v>
      </c>
      <c r="P75" s="776"/>
      <c r="Q75" s="780">
        <v>13587137150</v>
      </c>
      <c r="R75" s="780" t="s">
        <v>2981</v>
      </c>
      <c r="S75" s="445" t="s">
        <v>131</v>
      </c>
      <c r="T75" s="780" t="s">
        <v>2982</v>
      </c>
      <c r="U75" s="445" t="s">
        <v>2942</v>
      </c>
      <c r="V75" s="445" t="s">
        <v>2805</v>
      </c>
      <c r="W75" s="445" t="s">
        <v>32</v>
      </c>
      <c r="X75" s="445" t="s">
        <v>32</v>
      </c>
      <c r="Y75" s="727" t="s">
        <v>2493</v>
      </c>
      <c r="Z75" s="401"/>
    </row>
    <row r="76" s="548" customFormat="1" spans="1:26">
      <c r="A76" s="599" t="s">
        <v>2321</v>
      </c>
      <c r="B76" s="599" t="s">
        <v>170</v>
      </c>
      <c r="C76" s="599" t="s">
        <v>2983</v>
      </c>
      <c r="D76" s="599" t="s">
        <v>2984</v>
      </c>
      <c r="E76" s="557" t="s">
        <v>28</v>
      </c>
      <c r="F76" s="599"/>
      <c r="G76" s="599"/>
      <c r="H76" s="599"/>
      <c r="I76" s="599" t="s">
        <v>104</v>
      </c>
      <c r="J76" s="599"/>
      <c r="K76" s="599"/>
      <c r="L76" s="599"/>
      <c r="M76" s="599"/>
      <c r="N76" s="557"/>
      <c r="O76" s="599"/>
      <c r="P76" s="599"/>
      <c r="Q76" s="599"/>
      <c r="R76" s="599"/>
      <c r="S76" s="599"/>
      <c r="T76" s="599"/>
      <c r="U76" s="599">
        <v>202310</v>
      </c>
      <c r="V76" s="599" t="s">
        <v>1019</v>
      </c>
      <c r="W76" s="599" t="s">
        <v>32</v>
      </c>
      <c r="X76" s="599" t="s">
        <v>32</v>
      </c>
      <c r="Y76" s="599" t="s">
        <v>39</v>
      </c>
      <c r="Z76" s="599"/>
    </row>
    <row r="77" s="548" customFormat="1" spans="1:26">
      <c r="A77" s="599" t="s">
        <v>1262</v>
      </c>
      <c r="B77" s="599" t="s">
        <v>2054</v>
      </c>
      <c r="C77" s="599" t="s">
        <v>2059</v>
      </c>
      <c r="D77" s="599" t="s">
        <v>2060</v>
      </c>
      <c r="E77" s="557" t="s">
        <v>28</v>
      </c>
      <c r="F77" s="599">
        <v>3957</v>
      </c>
      <c r="G77" s="599">
        <v>3957</v>
      </c>
      <c r="H77" s="599"/>
      <c r="I77" s="599" t="s">
        <v>526</v>
      </c>
      <c r="J77" s="599"/>
      <c r="K77" s="599"/>
      <c r="L77" s="599"/>
      <c r="M77" s="599"/>
      <c r="N77" s="557"/>
      <c r="O77" s="599"/>
      <c r="P77" s="599" t="s">
        <v>2061</v>
      </c>
      <c r="Q77" s="599" t="s">
        <v>2062</v>
      </c>
      <c r="R77" s="599"/>
      <c r="S77" s="599" t="s">
        <v>48</v>
      </c>
      <c r="T77" s="599"/>
      <c r="U77" s="599" t="s">
        <v>2907</v>
      </c>
      <c r="V77" s="599" t="s">
        <v>2053</v>
      </c>
      <c r="W77" s="599" t="s">
        <v>32</v>
      </c>
      <c r="X77" s="599" t="s">
        <v>32</v>
      </c>
      <c r="Y77" s="599" t="s">
        <v>39</v>
      </c>
      <c r="Z77" s="599"/>
    </row>
    <row r="78" s="548" customFormat="1" spans="1:26">
      <c r="A78" s="599" t="s">
        <v>1262</v>
      </c>
      <c r="B78" s="599" t="s">
        <v>2054</v>
      </c>
      <c r="C78" s="599" t="s">
        <v>2055</v>
      </c>
      <c r="D78" s="599" t="s">
        <v>2056</v>
      </c>
      <c r="E78" s="557" t="s">
        <v>28</v>
      </c>
      <c r="F78" s="599">
        <v>3957</v>
      </c>
      <c r="G78" s="599">
        <v>3957</v>
      </c>
      <c r="H78" s="599"/>
      <c r="I78" s="599" t="s">
        <v>526</v>
      </c>
      <c r="J78" s="599"/>
      <c r="K78" s="599"/>
      <c r="L78" s="599"/>
      <c r="M78" s="599"/>
      <c r="N78" s="557"/>
      <c r="O78" s="599"/>
      <c r="P78" s="599" t="s">
        <v>2057</v>
      </c>
      <c r="Q78" s="599" t="s">
        <v>2985</v>
      </c>
      <c r="R78" s="599"/>
      <c r="S78" s="599" t="s">
        <v>48</v>
      </c>
      <c r="T78" s="599"/>
      <c r="U78" s="599" t="s">
        <v>2907</v>
      </c>
      <c r="V78" s="599" t="s">
        <v>2053</v>
      </c>
      <c r="W78" s="599" t="s">
        <v>32</v>
      </c>
      <c r="X78" s="599" t="s">
        <v>32</v>
      </c>
      <c r="Y78" s="599" t="s">
        <v>39</v>
      </c>
      <c r="Z78" s="599"/>
    </row>
    <row r="79" s="548" customFormat="1" spans="1:26">
      <c r="A79" s="599" t="s">
        <v>2296</v>
      </c>
      <c r="B79" s="599" t="s">
        <v>124</v>
      </c>
      <c r="C79" s="599" t="s">
        <v>1615</v>
      </c>
      <c r="D79" s="1010" t="s">
        <v>1659</v>
      </c>
      <c r="E79" s="557" t="s">
        <v>28</v>
      </c>
      <c r="F79" s="599">
        <v>3957</v>
      </c>
      <c r="G79" s="599">
        <v>3957</v>
      </c>
      <c r="H79" s="599"/>
      <c r="I79" s="599" t="s">
        <v>127</v>
      </c>
      <c r="J79" s="599"/>
      <c r="K79" s="599"/>
      <c r="L79" s="599"/>
      <c r="M79" s="599"/>
      <c r="N79" s="557"/>
      <c r="O79" s="599"/>
      <c r="P79" s="599"/>
      <c r="Q79" s="599"/>
      <c r="R79" s="599"/>
      <c r="S79" s="599"/>
      <c r="T79" s="599"/>
      <c r="U79" s="599"/>
      <c r="V79" s="599" t="s">
        <v>508</v>
      </c>
      <c r="W79" s="599" t="s">
        <v>32</v>
      </c>
      <c r="X79" s="599" t="s">
        <v>32</v>
      </c>
      <c r="Y79" s="599" t="s">
        <v>39</v>
      </c>
      <c r="Z79" s="599"/>
    </row>
    <row r="80" s="548" customFormat="1" spans="1:26">
      <c r="A80" s="599" t="s">
        <v>122</v>
      </c>
      <c r="B80" s="571" t="s">
        <v>2986</v>
      </c>
      <c r="C80" s="722" t="s">
        <v>966</v>
      </c>
      <c r="D80" s="722" t="s">
        <v>967</v>
      </c>
      <c r="E80" s="557" t="s">
        <v>28</v>
      </c>
      <c r="F80" s="571"/>
      <c r="G80" s="571"/>
      <c r="H80" s="571"/>
      <c r="I80" s="777" t="s">
        <v>526</v>
      </c>
      <c r="J80" s="571" t="s">
        <v>1960</v>
      </c>
      <c r="K80" s="571"/>
      <c r="L80" s="631"/>
      <c r="M80" s="777" t="s">
        <v>526</v>
      </c>
      <c r="N80" s="778"/>
      <c r="O80" s="662"/>
      <c r="P80" s="779"/>
      <c r="Q80" s="699"/>
      <c r="R80" s="699"/>
      <c r="S80" s="571"/>
      <c r="T80" s="599"/>
      <c r="U80" s="571"/>
      <c r="V80" s="722"/>
      <c r="W80" s="722" t="s">
        <v>32</v>
      </c>
      <c r="X80" s="571" t="s">
        <v>32</v>
      </c>
      <c r="Y80" s="571" t="s">
        <v>32</v>
      </c>
      <c r="Z80" s="571"/>
    </row>
    <row r="81" s="548" customFormat="1" spans="1:26">
      <c r="A81" s="599" t="s">
        <v>2321</v>
      </c>
      <c r="B81" s="571" t="s">
        <v>2069</v>
      </c>
      <c r="C81" s="722" t="s">
        <v>2987</v>
      </c>
      <c r="D81" s="722" t="s">
        <v>2988</v>
      </c>
      <c r="E81" s="557" t="s">
        <v>28</v>
      </c>
      <c r="F81" s="571"/>
      <c r="G81" s="571"/>
      <c r="H81" s="571"/>
      <c r="I81" s="777" t="s">
        <v>195</v>
      </c>
      <c r="J81" s="571"/>
      <c r="K81" s="571"/>
      <c r="L81" s="631"/>
      <c r="M81" s="777" t="s">
        <v>195</v>
      </c>
      <c r="N81" s="778"/>
      <c r="O81" s="662"/>
      <c r="P81" s="779"/>
      <c r="Q81" s="699"/>
      <c r="R81" s="699"/>
      <c r="S81" s="571"/>
      <c r="T81" s="599"/>
      <c r="U81" s="571">
        <v>202310</v>
      </c>
      <c r="V81" s="722" t="s">
        <v>1019</v>
      </c>
      <c r="W81" s="722" t="s">
        <v>32</v>
      </c>
      <c r="X81" s="571" t="s">
        <v>32</v>
      </c>
      <c r="Y81" s="571" t="s">
        <v>32</v>
      </c>
      <c r="Z81" s="571"/>
    </row>
    <row r="82" s="548" customFormat="1" spans="1:26">
      <c r="A82" s="599" t="s">
        <v>1262</v>
      </c>
      <c r="B82" s="571" t="s">
        <v>2054</v>
      </c>
      <c r="C82" s="722" t="s">
        <v>2989</v>
      </c>
      <c r="D82" s="1012" t="s">
        <v>2990</v>
      </c>
      <c r="E82" s="571" t="s">
        <v>46</v>
      </c>
      <c r="F82" s="571">
        <v>3957</v>
      </c>
      <c r="G82" s="571">
        <v>3957</v>
      </c>
      <c r="H82" s="571">
        <v>45231</v>
      </c>
      <c r="I82" s="777" t="s">
        <v>526</v>
      </c>
      <c r="J82" s="571"/>
      <c r="K82" s="571"/>
      <c r="L82" s="631"/>
      <c r="M82" s="777"/>
      <c r="N82" s="778"/>
      <c r="O82" s="662"/>
      <c r="P82" s="779" t="s">
        <v>2991</v>
      </c>
      <c r="Q82" s="699" t="s">
        <v>2992</v>
      </c>
      <c r="R82" s="699" t="s">
        <v>131</v>
      </c>
      <c r="S82" s="571" t="s">
        <v>52</v>
      </c>
      <c r="T82" s="699"/>
      <c r="U82" s="571"/>
      <c r="V82" s="571"/>
      <c r="W82" s="571" t="s">
        <v>32</v>
      </c>
      <c r="X82" s="571" t="s">
        <v>32</v>
      </c>
      <c r="Y82" s="599" t="s">
        <v>39</v>
      </c>
      <c r="Z82" s="679"/>
    </row>
    <row r="83" s="548" customFormat="1" spans="1:26">
      <c r="A83" s="599" t="s">
        <v>2993</v>
      </c>
      <c r="B83" s="571" t="s">
        <v>2994</v>
      </c>
      <c r="C83" s="722" t="s">
        <v>2995</v>
      </c>
      <c r="D83" s="722" t="s">
        <v>2996</v>
      </c>
      <c r="E83" s="571" t="s">
        <v>46</v>
      </c>
      <c r="F83" s="571">
        <v>3957</v>
      </c>
      <c r="G83" s="571">
        <v>3957</v>
      </c>
      <c r="H83" s="571" t="s">
        <v>2997</v>
      </c>
      <c r="I83" s="599" t="s">
        <v>104</v>
      </c>
      <c r="J83" s="599"/>
      <c r="K83" s="731">
        <v>2280</v>
      </c>
      <c r="L83" s="599" t="s">
        <v>2997</v>
      </c>
      <c r="M83" s="599" t="s">
        <v>516</v>
      </c>
      <c r="N83" s="732">
        <v>0.05</v>
      </c>
      <c r="O83" s="599"/>
      <c r="P83" s="722">
        <v>17735077192</v>
      </c>
      <c r="Q83" s="599" t="s">
        <v>2998</v>
      </c>
      <c r="R83" s="599" t="s">
        <v>131</v>
      </c>
      <c r="S83" s="599" t="s">
        <v>66</v>
      </c>
      <c r="T83" s="599"/>
      <c r="U83" s="599"/>
      <c r="V83" s="599"/>
      <c r="W83" s="599" t="s">
        <v>32</v>
      </c>
      <c r="X83" s="599" t="s">
        <v>32</v>
      </c>
      <c r="Y83" s="599" t="s">
        <v>2493</v>
      </c>
      <c r="Z83" s="599"/>
    </row>
    <row r="84" spans="1:26">
      <c r="A84" s="599" t="s">
        <v>2296</v>
      </c>
      <c r="B84" s="599" t="s">
        <v>1258</v>
      </c>
      <c r="C84" s="599" t="s">
        <v>2932</v>
      </c>
      <c r="D84" s="1010" t="s">
        <v>2933</v>
      </c>
      <c r="E84" s="557" t="s">
        <v>28</v>
      </c>
      <c r="F84" s="599">
        <v>3957</v>
      </c>
      <c r="G84" s="599">
        <v>3957</v>
      </c>
      <c r="H84" s="599">
        <v>202311</v>
      </c>
      <c r="I84" s="599" t="s">
        <v>29</v>
      </c>
      <c r="J84" s="599"/>
      <c r="K84" s="599">
        <v>2280</v>
      </c>
      <c r="L84" s="599">
        <v>202311</v>
      </c>
      <c r="M84" s="599" t="s">
        <v>29</v>
      </c>
      <c r="N84" s="557">
        <v>0.12</v>
      </c>
      <c r="O84" s="599"/>
      <c r="P84" s="599">
        <v>13721047387</v>
      </c>
      <c r="Q84" s="599" t="s">
        <v>2934</v>
      </c>
      <c r="R84" s="599"/>
      <c r="S84" s="599" t="s">
        <v>48</v>
      </c>
      <c r="T84" s="599"/>
      <c r="U84" s="599"/>
      <c r="V84" s="599"/>
      <c r="W84" s="599" t="s">
        <v>32</v>
      </c>
      <c r="X84" s="599" t="s">
        <v>32</v>
      </c>
      <c r="Y84" s="599" t="s">
        <v>2999</v>
      </c>
      <c r="Z84" s="599"/>
    </row>
    <row r="85" s="548" customFormat="1" spans="1:26">
      <c r="A85" s="599" t="s">
        <v>2993</v>
      </c>
      <c r="B85" s="723" t="s">
        <v>2994</v>
      </c>
      <c r="C85" s="723" t="s">
        <v>3000</v>
      </c>
      <c r="D85" s="724" t="s">
        <v>3001</v>
      </c>
      <c r="E85" s="725" t="s">
        <v>46</v>
      </c>
      <c r="F85" s="726">
        <v>3957</v>
      </c>
      <c r="G85" s="726">
        <v>3957</v>
      </c>
      <c r="H85" s="725" t="s">
        <v>2997</v>
      </c>
      <c r="I85" s="599" t="s">
        <v>104</v>
      </c>
      <c r="J85" s="725"/>
      <c r="K85" s="726">
        <v>2280</v>
      </c>
      <c r="L85" s="725" t="s">
        <v>2997</v>
      </c>
      <c r="M85" s="725" t="s">
        <v>516</v>
      </c>
      <c r="N85" s="735">
        <v>0.05</v>
      </c>
      <c r="O85" s="725"/>
      <c r="P85" s="723">
        <v>18135944306</v>
      </c>
      <c r="Q85" s="725" t="s">
        <v>3002</v>
      </c>
      <c r="R85" s="725" t="s">
        <v>131</v>
      </c>
      <c r="S85" s="725" t="s">
        <v>48</v>
      </c>
      <c r="T85" s="725"/>
      <c r="U85" s="725"/>
      <c r="V85" s="725"/>
      <c r="W85" s="725" t="s">
        <v>32</v>
      </c>
      <c r="X85" s="725" t="s">
        <v>32</v>
      </c>
      <c r="Y85" s="725" t="s">
        <v>3003</v>
      </c>
      <c r="Z85" s="725"/>
    </row>
    <row r="86" s="548" customFormat="1" spans="1:26">
      <c r="A86" s="599" t="s">
        <v>2993</v>
      </c>
      <c r="B86" s="723" t="s">
        <v>2994</v>
      </c>
      <c r="C86" s="723" t="s">
        <v>3004</v>
      </c>
      <c r="D86" s="1013" t="s">
        <v>3005</v>
      </c>
      <c r="E86" s="725" t="s">
        <v>46</v>
      </c>
      <c r="F86" s="726">
        <v>3957</v>
      </c>
      <c r="G86" s="726">
        <v>3957</v>
      </c>
      <c r="H86" s="725" t="s">
        <v>2997</v>
      </c>
      <c r="I86" s="599" t="s">
        <v>104</v>
      </c>
      <c r="J86" s="725"/>
      <c r="K86" s="726">
        <v>2280</v>
      </c>
      <c r="L86" s="725" t="s">
        <v>2997</v>
      </c>
      <c r="M86" s="725" t="s">
        <v>516</v>
      </c>
      <c r="N86" s="735">
        <v>0.05</v>
      </c>
      <c r="O86" s="725"/>
      <c r="P86" s="725">
        <v>19563570706</v>
      </c>
      <c r="Q86" s="725" t="s">
        <v>3006</v>
      </c>
      <c r="R86" s="725" t="s">
        <v>131</v>
      </c>
      <c r="S86" s="725" t="s">
        <v>57</v>
      </c>
      <c r="T86" s="725"/>
      <c r="U86" s="749"/>
      <c r="V86" s="749"/>
      <c r="W86" s="725" t="s">
        <v>32</v>
      </c>
      <c r="X86" s="725" t="s">
        <v>32</v>
      </c>
      <c r="Y86" s="725" t="s">
        <v>3003</v>
      </c>
      <c r="Z86" s="749"/>
    </row>
  </sheetData>
  <protectedRanges>
    <protectedRange sqref="C7:D7" name="区域1"/>
    <protectedRange sqref="D28" name="区域1_1"/>
    <protectedRange sqref="D31" name="区域1_2"/>
    <protectedRange sqref="D39" name="区域1_3"/>
    <protectedRange sqref="D51" name="区域1_4"/>
    <protectedRange sqref="C62:D62" name="区域1_5"/>
    <protectedRange sqref="C83" name="区域1_6"/>
    <protectedRange sqref="C85" name="区域1_7"/>
  </protectedRanges>
  <autoFilter xmlns:etc="http://www.wps.cn/officeDocument/2017/etCustomData" ref="A4:Z86" etc:filterBottomFollowUsedRange="0">
    <extLst/>
  </autoFilter>
  <mergeCells count="29">
    <mergeCell ref="F1:J1"/>
    <mergeCell ref="K1:O1"/>
    <mergeCell ref="P1:V1"/>
    <mergeCell ref="A1:A4"/>
    <mergeCell ref="B1:B4"/>
    <mergeCell ref="C1:C4"/>
    <mergeCell ref="D1: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1:W4"/>
    <mergeCell ref="X1:X4"/>
    <mergeCell ref="Y1:Y4"/>
    <mergeCell ref="Z1:Z4"/>
  </mergeCells>
  <conditionalFormatting sqref="C34">
    <cfRule type="duplicateValues" dxfId="2" priority="16"/>
  </conditionalFormatting>
  <conditionalFormatting sqref="D34">
    <cfRule type="duplicateValues" dxfId="2" priority="17"/>
  </conditionalFormatting>
  <conditionalFormatting sqref="D85">
    <cfRule type="expression" dxfId="3" priority="2">
      <formula>AND(LEN(D85)&lt;&gt;18,D85&lt;&gt;"")</formula>
    </cfRule>
    <cfRule type="expression" dxfId="4" priority="1">
      <formula>COUNTIF($C:$C,D85&amp;"*")&gt;1</formula>
    </cfRule>
  </conditionalFormatting>
  <conditionalFormatting sqref="C1:C4">
    <cfRule type="duplicateValues" dxfId="1" priority="28"/>
    <cfRule type="duplicateValues" dxfId="0" priority="27"/>
    <cfRule type="duplicateValues" dxfId="0" priority="26"/>
  </conditionalFormatting>
  <conditionalFormatting sqref="D1:D4">
    <cfRule type="duplicateValues" dxfId="0" priority="25"/>
  </conditionalFormatting>
  <dataValidations count="1">
    <dataValidation allowBlank="1" showInputMessage="1" showErrorMessage="1" sqref="F5:H5 F21:G21 F34:G34 F47:G47 F60:G60 F65:G65 F79:G79"/>
  </dataValidation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8" master="" otherUserPermission="visible">
    <arrUserId title="区域1" rangeCreator="" othersAccessPermission="edit"/>
    <arrUserId title="区域1_1" rangeCreator="" othersAccessPermission="edit"/>
    <arrUserId title="区域1_2" rangeCreator="" othersAccessPermission="edit"/>
    <arrUserId title="区域1_1_1" rangeCreator="" othersAccessPermission="edit"/>
    <arrUserId title="区域1_3" rangeCreator="" othersAccessPermission="edit"/>
  </rangeList>
  <rangeList sheetStid="11" master="" otherUserPermission="visible">
    <arrUserId title="区域1" rangeCreator="" othersAccessPermission="edit"/>
    <arrUserId title="区域1_1" rangeCreator="" othersAccessPermission="edit"/>
    <arrUserId title="区域1_1_1" rangeCreator="" othersAccessPermission="edit"/>
    <arrUserId title="区域1_1_1_1" rangeCreator="" othersAccessPermission="edit"/>
  </rangeList>
  <rangeList sheetStid="12" master="" otherUserPermission="visible">
    <arrUserId title="区域1" rangeCreator="" othersAccessPermission="edit"/>
  </rangeList>
  <rangeList sheetStid="13" master="" otherUserPermission="visible">
    <arrUserId title="区域1" rangeCreator="" othersAccessPermission="edit"/>
  </rangeList>
  <rangeList sheetStid="14" master="" otherUserPermission="visible">
    <arrUserId title="区域1" rangeCreator="" othersAccessPermission="edit"/>
    <arrUserId title="区域1_1" rangeCreator="" othersAccessPermission="edit"/>
    <arrUserId title="区域1_2" rangeCreator="" othersAccessPermission="edit"/>
    <arrUserId title="区域1_3" rangeCreator="" othersAccessPermission="edit"/>
    <arrUserId title="区域1_4" rangeCreator="" othersAccessPermission="edit"/>
    <arrUserId title="区域1_5" rangeCreator="" othersAccessPermission="edit"/>
    <arrUserId title="区域1_6" rangeCreator="" othersAccessPermission="edit"/>
    <arrUserId title="区域1_7" rangeCreator="" othersAccessPermission="edit"/>
  </rangeList>
  <rangeList sheetStid="15" master="" otherUserPermission="visible">
    <arrUserId title="区域1_6" rangeCreator="" othersAccessPermission="edit"/>
    <arrUserId title="区域1_7" rangeCreator="" othersAccessPermission="edit"/>
    <arrUserId title="区域1" rangeCreator="" othersAccessPermission="edit"/>
    <arrUserId title="区域1_1" rangeCreator="" othersAccessPermission="edit"/>
  </rangeList>
  <rangeList sheetStid="16" master="" otherUserPermission="visible"/>
  <rangeList sheetStid="17" master="" otherUserPermission="visible">
    <arrUserId title="区域1" rangeCreator="" othersAccessPermission="edit"/>
  </rangeList>
  <rangeList sheetStid="18" master="" otherUserPermission="visible">
    <arrUserId title="区域1" rangeCreator="" othersAccessPermission="edit"/>
  </rangeList>
  <rangeList sheetStid="19" master="" otherUserPermission="visible">
    <arrUserId title="区域1" rangeCreator="" othersAccessPermission="edit"/>
  </rangeList>
  <rangeList sheetStid="21" master="" otherUserPermission="visible">
    <arrUserId title="区域1" rangeCreator="" othersAccessPermission="edit"/>
    <arrUserId title="区域1_1" rangeCreator="" othersAccessPermission="edit"/>
    <arrUserId title="区域1_2" rangeCreator="" othersAccessPermission="edit"/>
    <arrUserId title="区域1_1_1" rangeCreator="" othersAccessPermission="edit"/>
    <arrUserId title="区域1_2_1" rangeCreator="" othersAccessPermission="edit"/>
  </rangeList>
  <rangeList sheetStid="23" master="" otherUserPermission="visible"/>
  <rangeList sheetStid="22" master="" otherUserPermission="visible">
    <arrUserId title="区域1_22" rangeCreator="" othersAccessPermission="edit"/>
  </rangeList>
  <rangeList sheetStid="24" master="" otherUserPermission="visible">
    <arrUserId title="区域1" rangeCreator="" othersAccessPermission="edit"/>
  </rangeList>
  <rangeList sheetStid="25" master="" otherUserPermission="visible">
    <arrUserId title="区域1_26" rangeCreator="" othersAccessPermission="edit"/>
  </rangeList>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潮州市直及下属单位</Company>
  <Application>WPS 表格</Application>
  <HeadingPairs>
    <vt:vector size="2" baseType="variant">
      <vt:variant>
        <vt:lpstr>工作表</vt:lpstr>
      </vt:variant>
      <vt:variant>
        <vt:i4>24</vt:i4>
      </vt:variant>
    </vt:vector>
  </HeadingPairs>
  <TitlesOfParts>
    <vt:vector size="24" baseType="lpstr">
      <vt:lpstr>202303</vt:lpstr>
      <vt:lpstr>202304</vt:lpstr>
      <vt:lpstr>202305</vt:lpstr>
      <vt:lpstr>202306</vt:lpstr>
      <vt:lpstr>202307</vt:lpstr>
      <vt:lpstr>202308</vt:lpstr>
      <vt:lpstr>202309</vt:lpstr>
      <vt:lpstr>202310</vt:lpstr>
      <vt:lpstr>202311</vt:lpstr>
      <vt:lpstr>202312</vt:lpstr>
      <vt:lpstr>202401</vt:lpstr>
      <vt:lpstr>202402</vt:lpstr>
      <vt:lpstr>202403</vt:lpstr>
      <vt:lpstr>202404</vt:lpstr>
      <vt:lpstr>202405</vt:lpstr>
      <vt:lpstr>费用明细</vt:lpstr>
      <vt:lpstr>202406</vt:lpstr>
      <vt:lpstr>202407</vt:lpstr>
      <vt:lpstr>202408</vt:lpstr>
      <vt:lpstr>202409</vt:lpstr>
      <vt:lpstr>202410</vt:lpstr>
      <vt:lpstr>202411</vt:lpstr>
      <vt:lpstr>202412</vt:lpstr>
      <vt:lpstr>202501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中润</dc:creator>
  <cp:lastModifiedBy>Karly</cp:lastModifiedBy>
  <dcterms:created xsi:type="dcterms:W3CDTF">2023-03-01T08:43:00Z</dcterms:created>
  <dcterms:modified xsi:type="dcterms:W3CDTF">2024-12-16T06:12:23Z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E61C574D51EE48718A723A6725D00D9D_13</vt:lpwstr>
  </property>
  <property fmtid="{D5CDD505-2E9C-101B-9397-08002B2CF9AE}" pid="4" name="KSOReadingLayout">
    <vt:bool>true</vt:bool>
  </property>
</Properties>
</file>