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<sst xmlns="http://schemas.openxmlformats.org/spreadsheetml/2006/main" count="67" uniqueCount="59">
  <si>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</si>
  <si>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</si>
  <si>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</si>
  <si>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</si>
  <si>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</si>
  <si>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</si>
  <si>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</si>
  <si>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</si>
  <si>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</si>
  <si>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</si>
  <si>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</si>
  <si>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</si>
  <si>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</si>
  <si>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</si>
  <si>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</si>
  <si>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岗绩薪资（考核）-11月绩效加8910月补发绩效</t>
  </si>
  <si>
    <t>交通补贴</t>
  </si>
  <si>
    <t>早中夜班餐津贴</t>
  </si>
  <si>
    <t>11月升舱奖励</t>
  </si>
  <si>
    <t>2025年效益奖</t>
  </si>
  <si>
    <t>其他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</si>
  <si>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</si>
  <si>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</si>
  <si>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</si>
  <si>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</si>
  <si>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</si>
  <si>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</si>
  <si>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</si>
  <si>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</si>
  <si>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</si>
  <si>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</si>
  <si>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</si>
  <si>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</si>
  <si>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</si>
  <si>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陈淑彦</t>
  </si>
  <si>
    <t>身份证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</si>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</sst>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topLeftCell="B1" workbookViewId="0">
      <selection activeCell="AB15" sqref="AB15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34" width="8.625" style="1"/>
    <col min="36" max="37" width="9.375"/>
  </cols>
  <sheetData>
    <row r="1" ht="56.25" spans="1:3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6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3" t="s">
        <v>32</v>
      </c>
      <c r="AH1" s="3" t="s">
        <v>33</v>
      </c>
    </row>
    <row r="2" spans="1:37">
      <c r="A2" s="1" t="s">
        <v>34</v>
      </c>
      <c r="B2" s="8" t="s">
        <v>35</v>
      </c>
      <c r="C2" s="11" t="s">
        <v>36</v>
      </c>
      <c r="D2" s="8"/>
      <c r="E2" s="8"/>
      <c r="F2" s="8" t="s">
        <v>37</v>
      </c>
      <c r="G2" s="8"/>
      <c r="H2" s="8"/>
      <c r="I2" s="8"/>
      <c r="J2" s="8"/>
      <c r="K2" s="8"/>
      <c r="L2" s="8"/>
      <c r="M2" s="8"/>
      <c r="N2" s="8"/>
      <c r="O2" s="9">
        <v>2452</v>
      </c>
      <c r="P2" s="9">
        <v>6360.23</v>
      </c>
      <c r="Q2" s="9">
        <v>450</v>
      </c>
      <c r="R2" s="9">
        <v>105</v>
      </c>
      <c r="S2" s="9">
        <v>2096.33</v>
      </c>
      <c r="T2" s="9">
        <v>2500</v>
      </c>
      <c r="U2" s="9"/>
      <c r="V2" s="10"/>
      <c r="W2" s="9">
        <v>13963.56</v>
      </c>
      <c r="X2" s="9">
        <v>398.88</v>
      </c>
      <c r="Y2" s="9">
        <v>99.72</v>
      </c>
      <c r="Z2" s="9">
        <v>24.93</v>
      </c>
      <c r="AA2" s="9">
        <v>577</v>
      </c>
      <c r="AB2" s="10"/>
      <c r="AC2" s="8"/>
      <c r="AD2" s="8"/>
      <c r="AE2" s="9">
        <v>106.01</v>
      </c>
      <c r="AF2" s="8"/>
      <c r="AG2" s="9">
        <v>12757.02</v>
      </c>
      <c r="AH2" s="8"/>
      <c r="AJ2">
        <f>O2+P2+Q2+R2+S2+T2+U2</f>
        <v>13963.56</v>
      </c>
      <c r="AK2">
        <f>W2-X2-Y2-Z2-AA2-AE2</f>
        <v>12757.02</v>
      </c>
    </row>
    <row r="3" spans="1:37">
      <c r="A3" s="1" t="s">
        <v>38</v>
      </c>
      <c r="B3" s="8" t="s">
        <v>35</v>
      </c>
      <c r="C3" s="8" t="s">
        <v>39</v>
      </c>
      <c r="D3" s="8"/>
      <c r="E3" s="8"/>
      <c r="F3" s="8" t="s">
        <v>40</v>
      </c>
      <c r="G3" s="8"/>
      <c r="H3" s="8"/>
      <c r="I3" s="8"/>
      <c r="J3" s="8"/>
      <c r="K3" s="8"/>
      <c r="L3" s="8"/>
      <c r="M3" s="8"/>
      <c r="N3" s="8"/>
      <c r="O3" s="9">
        <v>2452</v>
      </c>
      <c r="P3" s="9">
        <v>6360.23</v>
      </c>
      <c r="Q3" s="9">
        <v>450</v>
      </c>
      <c r="R3" s="9">
        <v>100</v>
      </c>
      <c r="S3" s="9">
        <v>403.67</v>
      </c>
      <c r="T3" s="9">
        <v>2500</v>
      </c>
      <c r="U3" s="9"/>
      <c r="V3" s="10"/>
      <c r="W3" s="9">
        <v>12265.9</v>
      </c>
      <c r="X3" s="9">
        <v>398.88</v>
      </c>
      <c r="Y3" s="9">
        <v>99.72</v>
      </c>
      <c r="Z3" s="9">
        <v>24.93</v>
      </c>
      <c r="AA3" s="9">
        <v>577</v>
      </c>
      <c r="AB3" s="10"/>
      <c r="AC3" s="8"/>
      <c r="AD3" s="8"/>
      <c r="AE3" s="9">
        <v>0</v>
      </c>
      <c r="AF3" s="8"/>
      <c r="AG3" s="9">
        <v>11165.37</v>
      </c>
      <c r="AH3" s="8"/>
      <c r="AJ3">
        <f t="shared" ref="AJ3:AJ10" si="0">O3+P3+Q3+R3+S3+T3+U3</f>
        <v>12265.9</v>
      </c>
      <c r="AK3">
        <f t="shared" ref="AK3:AK10" si="1">W3-X3-Y3-Z3-AA3-AE3</f>
        <v>11165.37</v>
      </c>
    </row>
    <row r="4" spans="1:37">
      <c r="A4" s="1" t="s">
        <v>41</v>
      </c>
      <c r="B4" s="8" t="s">
        <v>35</v>
      </c>
      <c r="C4" s="11" t="s">
        <v>42</v>
      </c>
      <c r="D4" s="8"/>
      <c r="E4" s="8"/>
      <c r="F4" s="8" t="s">
        <v>43</v>
      </c>
      <c r="G4" s="8"/>
      <c r="H4" s="8"/>
      <c r="I4" s="8"/>
      <c r="J4" s="8"/>
      <c r="K4" s="8"/>
      <c r="L4" s="8"/>
      <c r="M4" s="8"/>
      <c r="N4" s="8"/>
      <c r="O4" s="9">
        <v>3127</v>
      </c>
      <c r="P4" s="9">
        <v>8084.54</v>
      </c>
      <c r="Q4" s="9">
        <v>450</v>
      </c>
      <c r="R4" s="9">
        <v>100</v>
      </c>
      <c r="S4" s="9">
        <v>1064.22</v>
      </c>
      <c r="T4" s="9">
        <v>2500</v>
      </c>
      <c r="U4" s="9"/>
      <c r="V4" s="10"/>
      <c r="W4" s="9">
        <v>15325.76</v>
      </c>
      <c r="X4" s="9">
        <v>398.88</v>
      </c>
      <c r="Y4" s="9">
        <v>99.72</v>
      </c>
      <c r="Z4" s="9">
        <v>24.93</v>
      </c>
      <c r="AA4" s="9">
        <v>594</v>
      </c>
      <c r="AB4" s="10"/>
      <c r="AC4" s="8"/>
      <c r="AD4" s="8"/>
      <c r="AE4" s="9">
        <v>214.83</v>
      </c>
      <c r="AF4" s="8"/>
      <c r="AG4" s="9">
        <v>13993.4</v>
      </c>
      <c r="AH4" s="8"/>
      <c r="AJ4">
        <f t="shared" si="0"/>
        <v>15325.76</v>
      </c>
      <c r="AK4">
        <f t="shared" si="1"/>
        <v>13993.4</v>
      </c>
    </row>
    <row r="5" spans="1:37">
      <c r="A5" s="1" t="s">
        <v>44</v>
      </c>
      <c r="B5" s="8" t="s">
        <v>35</v>
      </c>
      <c r="C5" s="11" t="s">
        <v>45</v>
      </c>
      <c r="D5" s="8"/>
      <c r="E5" s="8"/>
      <c r="F5" s="8" t="s">
        <v>46</v>
      </c>
      <c r="G5" s="8"/>
      <c r="H5" s="8"/>
      <c r="I5" s="8"/>
      <c r="J5" s="8"/>
      <c r="K5" s="8"/>
      <c r="L5" s="8"/>
      <c r="M5" s="8"/>
      <c r="N5" s="8"/>
      <c r="O5" s="9">
        <v>2452</v>
      </c>
      <c r="P5" s="9">
        <v>6360.23</v>
      </c>
      <c r="Q5" s="9">
        <v>450</v>
      </c>
      <c r="R5" s="9">
        <v>100</v>
      </c>
      <c r="S5" s="9">
        <v>568.81</v>
      </c>
      <c r="T5" s="9">
        <v>2500</v>
      </c>
      <c r="U5" s="9">
        <v>61.54</v>
      </c>
      <c r="V5" s="10"/>
      <c r="W5" s="9">
        <v>12492.58</v>
      </c>
      <c r="X5" s="9">
        <v>398.88</v>
      </c>
      <c r="Y5" s="9">
        <v>99.72</v>
      </c>
      <c r="Z5" s="9">
        <v>24.93</v>
      </c>
      <c r="AA5" s="9">
        <v>577</v>
      </c>
      <c r="AB5" s="10"/>
      <c r="AC5" s="8"/>
      <c r="AD5" s="8"/>
      <c r="AE5" s="9">
        <v>0</v>
      </c>
      <c r="AF5" s="8"/>
      <c r="AG5" s="9">
        <v>11392.05</v>
      </c>
      <c r="AH5" s="8"/>
      <c r="AJ5">
        <f t="shared" si="0"/>
        <v>12492.58</v>
      </c>
      <c r="AK5">
        <f t="shared" si="1"/>
        <v>11392.05</v>
      </c>
    </row>
    <row r="6" spans="1:37">
      <c r="A6" s="1" t="s">
        <v>47</v>
      </c>
      <c r="B6" s="8" t="s">
        <v>35</v>
      </c>
      <c r="C6" s="8" t="s">
        <v>48</v>
      </c>
      <c r="D6" s="8"/>
      <c r="E6" s="8"/>
      <c r="F6" s="8" t="s">
        <v>49</v>
      </c>
      <c r="G6" s="8"/>
      <c r="H6" s="8"/>
      <c r="I6" s="8"/>
      <c r="J6" s="8"/>
      <c r="K6" s="8"/>
      <c r="L6" s="8"/>
      <c r="M6" s="8"/>
      <c r="N6" s="8"/>
      <c r="O6" s="9">
        <v>2452</v>
      </c>
      <c r="P6" s="9">
        <v>6316.1</v>
      </c>
      <c r="Q6" s="9">
        <v>450</v>
      </c>
      <c r="R6" s="9">
        <v>95</v>
      </c>
      <c r="S6" s="9">
        <v>1321.1</v>
      </c>
      <c r="T6" s="9">
        <v>2500</v>
      </c>
      <c r="U6" s="9"/>
      <c r="V6" s="10"/>
      <c r="W6" s="9">
        <v>13134.2</v>
      </c>
      <c r="X6" s="9">
        <v>398.88</v>
      </c>
      <c r="Y6" s="9">
        <v>99.72</v>
      </c>
      <c r="Z6" s="9">
        <v>24.93</v>
      </c>
      <c r="AA6" s="9">
        <v>577</v>
      </c>
      <c r="AB6" s="10"/>
      <c r="AC6" s="8"/>
      <c r="AD6" s="8"/>
      <c r="AE6" s="9">
        <v>0</v>
      </c>
      <c r="AF6" s="8"/>
      <c r="AG6" s="9">
        <v>12033.67</v>
      </c>
      <c r="AH6" s="8"/>
      <c r="AJ6">
        <f t="shared" si="0"/>
        <v>13134.2</v>
      </c>
      <c r="AK6">
        <f t="shared" si="1"/>
        <v>12033.67</v>
      </c>
    </row>
    <row r="7" spans="1:37">
      <c r="A7" s="1" t="s">
        <v>50</v>
      </c>
      <c r="B7" s="8" t="s">
        <v>35</v>
      </c>
      <c r="C7" s="11" t="s">
        <v>51</v>
      </c>
      <c r="D7" s="8"/>
      <c r="E7" s="8"/>
      <c r="F7" s="8" t="s">
        <v>52</v>
      </c>
      <c r="G7" s="8"/>
      <c r="H7" s="8"/>
      <c r="I7" s="8"/>
      <c r="J7" s="8"/>
      <c r="K7" s="8"/>
      <c r="L7" s="8"/>
      <c r="M7" s="8"/>
      <c r="N7" s="8"/>
      <c r="O7" s="9">
        <v>2452</v>
      </c>
      <c r="P7" s="9">
        <v>6360.23</v>
      </c>
      <c r="Q7" s="9">
        <v>450</v>
      </c>
      <c r="R7" s="9">
        <v>85</v>
      </c>
      <c r="S7" s="9">
        <v>660.55</v>
      </c>
      <c r="T7" s="9">
        <v>2500</v>
      </c>
      <c r="U7" s="9"/>
      <c r="V7" s="10"/>
      <c r="W7" s="9">
        <v>12507.78</v>
      </c>
      <c r="X7" s="9">
        <v>398.88</v>
      </c>
      <c r="Y7" s="9">
        <v>99.72</v>
      </c>
      <c r="Z7" s="9">
        <v>24.93</v>
      </c>
      <c r="AA7" s="9">
        <v>577</v>
      </c>
      <c r="AB7" s="10"/>
      <c r="AC7" s="8"/>
      <c r="AD7" s="8"/>
      <c r="AE7" s="9">
        <v>16.31</v>
      </c>
      <c r="AF7" s="8"/>
      <c r="AG7" s="9">
        <v>11390.94</v>
      </c>
      <c r="AH7" s="8"/>
      <c r="AJ7">
        <f t="shared" si="0"/>
        <v>12507.78</v>
      </c>
      <c r="AK7">
        <f t="shared" si="1"/>
        <v>11390.94</v>
      </c>
    </row>
    <row r="8" spans="1:37">
      <c r="A8" s="1" t="s">
        <v>53</v>
      </c>
      <c r="B8" s="8" t="s">
        <v>35</v>
      </c>
      <c r="C8" s="11" t="s">
        <v>54</v>
      </c>
      <c r="D8" s="8"/>
      <c r="E8" s="8"/>
      <c r="F8" s="8">
        <v>19588047442</v>
      </c>
      <c r="G8" s="8"/>
      <c r="H8" s="8"/>
      <c r="I8" s="8"/>
      <c r="J8" s="8"/>
      <c r="K8" s="8"/>
      <c r="L8" s="8"/>
      <c r="M8" s="8"/>
      <c r="N8" s="8"/>
      <c r="O8" s="9">
        <v>2452</v>
      </c>
      <c r="P8" s="9">
        <v>6360.23</v>
      </c>
      <c r="Q8" s="9">
        <v>450</v>
      </c>
      <c r="R8" s="9">
        <v>100</v>
      </c>
      <c r="S8" s="9">
        <v>2252.29</v>
      </c>
      <c r="T8" s="9">
        <v>2500</v>
      </c>
      <c r="U8" s="9"/>
      <c r="V8" s="10"/>
      <c r="W8" s="9">
        <v>14114.52</v>
      </c>
      <c r="X8" s="9">
        <v>398.88</v>
      </c>
      <c r="Y8" s="9">
        <v>99.72</v>
      </c>
      <c r="Z8" s="9">
        <v>24.93</v>
      </c>
      <c r="AA8" s="9">
        <v>490</v>
      </c>
      <c r="AB8" s="10"/>
      <c r="AC8" s="8"/>
      <c r="AD8" s="8"/>
      <c r="AE8" s="9">
        <v>0</v>
      </c>
      <c r="AF8" s="8"/>
      <c r="AG8" s="9">
        <v>13100.99</v>
      </c>
      <c r="AH8" s="8"/>
      <c r="AJ8">
        <f t="shared" si="0"/>
        <v>14114.52</v>
      </c>
      <c r="AK8">
        <f t="shared" si="1"/>
        <v>13100.99</v>
      </c>
    </row>
    <row r="9" spans="1:37">
      <c r="A9" s="1" t="s">
        <v>55</v>
      </c>
      <c r="B9" s="8" t="s">
        <v>35</v>
      </c>
      <c r="C9" s="11" t="s">
        <v>56</v>
      </c>
      <c r="D9" s="8"/>
      <c r="E9" s="8"/>
      <c r="F9" s="8">
        <v>15867787731</v>
      </c>
      <c r="G9" s="8"/>
      <c r="H9" s="8"/>
      <c r="I9" s="8"/>
      <c r="J9" s="8"/>
      <c r="K9" s="8"/>
      <c r="L9" s="8"/>
      <c r="M9" s="8"/>
      <c r="N9" s="8"/>
      <c r="O9" s="9">
        <v>2452</v>
      </c>
      <c r="P9" s="9">
        <v>6360.23</v>
      </c>
      <c r="Q9" s="9">
        <v>360</v>
      </c>
      <c r="R9" s="9">
        <v>105</v>
      </c>
      <c r="S9" s="9">
        <v>1064.22</v>
      </c>
      <c r="T9" s="9">
        <v>2500</v>
      </c>
      <c r="U9" s="9"/>
      <c r="V9" s="10"/>
      <c r="W9" s="9">
        <v>12841.45</v>
      </c>
      <c r="X9" s="9">
        <v>398.88</v>
      </c>
      <c r="Y9" s="9">
        <v>99.72</v>
      </c>
      <c r="Z9" s="9">
        <v>24.93</v>
      </c>
      <c r="AA9" s="9">
        <v>577</v>
      </c>
      <c r="AB9" s="10"/>
      <c r="AC9" s="8"/>
      <c r="AD9" s="8"/>
      <c r="AE9" s="9">
        <v>0</v>
      </c>
      <c r="AF9" s="8"/>
      <c r="AG9" s="9">
        <v>11740.92</v>
      </c>
      <c r="AH9" s="8"/>
      <c r="AJ9">
        <f t="shared" si="0"/>
        <v>12841.45</v>
      </c>
      <c r="AK9">
        <f t="shared" si="1"/>
        <v>11740.92</v>
      </c>
    </row>
    <row r="10" spans="1:37">
      <c r="A10" s="1" t="s">
        <v>57</v>
      </c>
      <c r="B10" s="8" t="s">
        <v>35</v>
      </c>
      <c r="C10" s="8" t="s">
        <v>58</v>
      </c>
      <c r="D10" s="8"/>
      <c r="E10" s="8"/>
      <c r="F10" s="8">
        <v>13774240727</v>
      </c>
      <c r="G10" s="8"/>
      <c r="H10" s="8"/>
      <c r="I10" s="8"/>
      <c r="J10" s="8"/>
      <c r="K10" s="8"/>
      <c r="L10" s="8"/>
      <c r="M10" s="8"/>
      <c r="N10" s="8"/>
      <c r="O10" s="9">
        <v>2452</v>
      </c>
      <c r="P10" s="9">
        <v>3802.27</v>
      </c>
      <c r="Q10" s="9">
        <v>450</v>
      </c>
      <c r="R10" s="9">
        <v>60</v>
      </c>
      <c r="S10" s="9">
        <v>733.94</v>
      </c>
      <c r="T10" s="9">
        <v>1250</v>
      </c>
      <c r="U10" s="9"/>
      <c r="V10" s="10"/>
      <c r="W10" s="9">
        <v>8748.21</v>
      </c>
      <c r="X10" s="9">
        <v>398.88</v>
      </c>
      <c r="Y10" s="9">
        <v>99.72</v>
      </c>
      <c r="Z10" s="9">
        <v>24.93</v>
      </c>
      <c r="AA10" s="9">
        <v>584</v>
      </c>
      <c r="AB10" s="10"/>
      <c r="AC10" s="8"/>
      <c r="AD10" s="8"/>
      <c r="AE10" s="9">
        <v>0</v>
      </c>
      <c r="AF10" s="8"/>
      <c r="AG10" s="9">
        <v>7640.68</v>
      </c>
      <c r="AH10" s="8"/>
      <c r="AJ10">
        <f t="shared" si="0"/>
        <v>8748.21</v>
      </c>
      <c r="AK10">
        <f t="shared" si="1"/>
        <v>7640.68</v>
      </c>
    </row>
    <row r="11" spans="1:37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7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7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7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7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7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E1 E2:E1048576">
      <formula1>"在职,离职,退休,生育,工伤,非因工负"</formula1>
    </dataValidation>
    <dataValidation type="list" allowBlank="1" showInputMessage="1" showErrorMessage="1" sqref="M1 M2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2026-01-05T09:38:16Z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